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09CD2B27-08AB-42D4-B863-46DA9D8DBAE9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9" sheetId="46" r:id="rId2"/>
    <sheet name="Sheet8" sheetId="45" r:id="rId3"/>
    <sheet name="Sheet7" sheetId="44" r:id="rId4"/>
    <sheet name="Sheet5" sheetId="42" r:id="rId5"/>
    <sheet name="Sheet6" sheetId="43" r:id="rId6"/>
    <sheet name="Sheet4" sheetId="41" r:id="rId7"/>
    <sheet name="Sheet2" sheetId="40" r:id="rId8"/>
    <sheet name="Sheet1" sheetId="39" r:id="rId9"/>
    <sheet name="Sheet3" sheetId="38" r:id="rId10"/>
    <sheet name="2023" sheetId="35" state="hidden" r:id="rId11"/>
    <sheet name="People" sheetId="27" r:id="rId12"/>
    <sheet name="Sectors" sheetId="12" r:id="rId13"/>
    <sheet name="Okey" sheetId="9" r:id="rId14"/>
    <sheet name="Pvt" sheetId="8" r:id="rId15"/>
    <sheet name="KPI" sheetId="11" r:id="rId16"/>
  </sheets>
  <definedNames>
    <definedName name="_xlnm._FilterDatabase" localSheetId="11" hidden="1">People!$A$1:$B$1</definedName>
    <definedName name="_xlnm._FilterDatabase" localSheetId="14" hidden="1">Pvt!$A$3:$C$12</definedName>
    <definedName name="_xlnm._FilterDatabase" localSheetId="4" hidden="1">Sheet5!$A$1:$M$1</definedName>
    <definedName name="_xlnm._FilterDatabase" localSheetId="0" hidden="1">STUCT1!#REF!</definedName>
  </definedNames>
  <calcPr calcId="18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0" i="46" l="1"/>
  <c r="B189" i="46"/>
  <c r="B188" i="46"/>
  <c r="B187" i="46"/>
  <c r="B186" i="46"/>
  <c r="B185" i="46"/>
  <c r="B184" i="46"/>
  <c r="B183" i="46"/>
  <c r="B182" i="46"/>
  <c r="B181" i="46"/>
  <c r="B180" i="46"/>
  <c r="B179" i="46"/>
  <c r="B178" i="46"/>
  <c r="B177" i="46"/>
  <c r="B176" i="46"/>
  <c r="B175" i="46"/>
  <c r="B174" i="46"/>
  <c r="B173" i="46"/>
  <c r="B172" i="46"/>
  <c r="B171" i="46"/>
  <c r="B170" i="46"/>
  <c r="B169" i="46"/>
  <c r="B168" i="46"/>
  <c r="B167" i="46"/>
  <c r="B166" i="46"/>
  <c r="B165" i="46"/>
  <c r="B164" i="46"/>
  <c r="B163" i="46"/>
  <c r="B162" i="46"/>
  <c r="B161" i="46"/>
  <c r="B160" i="46"/>
  <c r="B159" i="46"/>
  <c r="B158" i="46"/>
  <c r="B157" i="46"/>
  <c r="B156" i="46"/>
  <c r="B155" i="46"/>
  <c r="B154" i="46"/>
  <c r="B153" i="46"/>
  <c r="B152" i="46"/>
  <c r="B151" i="46"/>
  <c r="B150" i="46"/>
  <c r="B149" i="46"/>
  <c r="B148" i="46"/>
  <c r="B147" i="46"/>
  <c r="B146" i="46"/>
  <c r="B145" i="46"/>
  <c r="B144" i="46"/>
  <c r="B143" i="46"/>
  <c r="B142" i="46"/>
  <c r="B141" i="46"/>
  <c r="B140" i="46"/>
  <c r="B139" i="46"/>
  <c r="B138" i="46"/>
  <c r="B137" i="46"/>
  <c r="B136" i="46"/>
  <c r="B135" i="46"/>
  <c r="B134" i="46"/>
  <c r="B133" i="46"/>
  <c r="B132" i="46"/>
  <c r="B131" i="46"/>
  <c r="B130" i="46"/>
  <c r="B129" i="46"/>
  <c r="B128" i="46"/>
  <c r="B127" i="46"/>
  <c r="B126" i="46"/>
  <c r="B125" i="46"/>
  <c r="B124" i="46"/>
  <c r="B123" i="46"/>
  <c r="B122" i="46"/>
  <c r="B121" i="46"/>
  <c r="B120" i="46"/>
  <c r="B119" i="46"/>
  <c r="B118" i="46"/>
  <c r="B117" i="46"/>
  <c r="B116" i="46"/>
  <c r="B115" i="46"/>
  <c r="B114" i="46"/>
  <c r="B113" i="46"/>
  <c r="B112" i="46"/>
  <c r="B111" i="46"/>
  <c r="B110" i="46"/>
  <c r="B109" i="46"/>
  <c r="B108" i="46"/>
  <c r="B107" i="46"/>
  <c r="B106" i="46"/>
  <c r="B105" i="46"/>
  <c r="B104" i="46"/>
  <c r="B103" i="46"/>
  <c r="B102" i="46"/>
  <c r="B101" i="46"/>
  <c r="B100" i="46"/>
  <c r="B99" i="46"/>
  <c r="B98" i="46"/>
  <c r="B97" i="46"/>
  <c r="B96" i="46"/>
  <c r="B95" i="46"/>
  <c r="B94" i="46"/>
  <c r="B93" i="46"/>
  <c r="B92" i="46"/>
  <c r="B91" i="46"/>
  <c r="B90" i="46"/>
  <c r="B89" i="46"/>
  <c r="B88" i="46"/>
  <c r="B87" i="46"/>
  <c r="B86" i="46"/>
  <c r="B85" i="46"/>
  <c r="B84" i="46"/>
  <c r="B83" i="46"/>
  <c r="B82" i="46"/>
  <c r="B81" i="46"/>
  <c r="B80" i="46"/>
  <c r="B79" i="46"/>
  <c r="B78" i="46"/>
  <c r="B77" i="46"/>
  <c r="B76" i="46"/>
  <c r="B75" i="46"/>
  <c r="B74" i="46"/>
  <c r="B73" i="46"/>
  <c r="B72" i="46"/>
  <c r="B71" i="46"/>
  <c r="B70" i="46"/>
  <c r="B69" i="46"/>
  <c r="B68" i="46"/>
  <c r="B67" i="46"/>
  <c r="B66" i="46"/>
  <c r="B65" i="46"/>
  <c r="B64" i="46"/>
  <c r="B63" i="46"/>
  <c r="B62" i="46"/>
  <c r="B61" i="46"/>
  <c r="B60" i="46"/>
  <c r="B59" i="46"/>
  <c r="B58" i="46"/>
  <c r="B57" i="46"/>
  <c r="B56" i="46"/>
  <c r="B55" i="46"/>
  <c r="B54" i="46"/>
  <c r="B53" i="46"/>
  <c r="B52" i="46"/>
  <c r="B51" i="46"/>
  <c r="B50" i="46"/>
  <c r="B49" i="46"/>
  <c r="B48" i="46"/>
  <c r="B47" i="46"/>
  <c r="B46" i="46"/>
  <c r="B45" i="46"/>
  <c r="B44" i="46"/>
  <c r="B43" i="46"/>
  <c r="B42" i="46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9" i="46"/>
  <c r="B18" i="46"/>
  <c r="B17" i="46"/>
  <c r="B16" i="46"/>
  <c r="B15" i="46"/>
  <c r="B14" i="46"/>
  <c r="B13" i="46"/>
  <c r="B12" i="46"/>
  <c r="B11" i="46"/>
  <c r="B10" i="46"/>
  <c r="B9" i="46"/>
  <c r="B8" i="46"/>
  <c r="B7" i="46"/>
  <c r="B6" i="46"/>
  <c r="B5" i="46"/>
  <c r="B4" i="46"/>
  <c r="B3" i="46"/>
  <c r="B2" i="46"/>
  <c r="B1" i="46"/>
  <c r="A2631" i="2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A2419" i="2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C81" i="43"/>
  <c r="C80" i="43"/>
  <c r="C79" i="43"/>
  <c r="C78" i="43"/>
  <c r="C77" i="43"/>
  <c r="C76" i="43"/>
  <c r="C75" i="43"/>
  <c r="C74" i="43"/>
  <c r="C73" i="43"/>
  <c r="C72" i="43"/>
  <c r="C71" i="43"/>
  <c r="C70" i="43"/>
  <c r="C69" i="43"/>
  <c r="C68" i="43"/>
  <c r="C67" i="43"/>
  <c r="C66" i="43"/>
  <c r="C65" i="43"/>
  <c r="C64" i="43"/>
  <c r="C63" i="43"/>
  <c r="C62" i="43"/>
  <c r="C61" i="43"/>
  <c r="C60" i="43"/>
  <c r="C59" i="43"/>
  <c r="C58" i="43"/>
  <c r="C57" i="43"/>
  <c r="C56" i="43"/>
  <c r="C55" i="43"/>
  <c r="C54" i="43"/>
  <c r="C53" i="43"/>
  <c r="C52" i="43"/>
  <c r="C51" i="43"/>
  <c r="C50" i="43"/>
  <c r="C49" i="43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3" i="43"/>
  <c r="C2" i="43"/>
  <c r="C1" i="43"/>
  <c r="B81" i="43"/>
  <c r="B80" i="43"/>
  <c r="B79" i="43"/>
  <c r="B78" i="43"/>
  <c r="B77" i="43"/>
  <c r="B76" i="43"/>
  <c r="B75" i="43"/>
  <c r="B74" i="43"/>
  <c r="B73" i="43"/>
  <c r="B72" i="43"/>
  <c r="B71" i="43"/>
  <c r="B70" i="43"/>
  <c r="B69" i="43"/>
  <c r="B68" i="43"/>
  <c r="B67" i="43"/>
  <c r="B66" i="43"/>
  <c r="B65" i="43"/>
  <c r="B64" i="43"/>
  <c r="B63" i="43"/>
  <c r="B62" i="43"/>
  <c r="B61" i="43"/>
  <c r="B60" i="43"/>
  <c r="B59" i="43"/>
  <c r="B58" i="43"/>
  <c r="B57" i="43"/>
  <c r="B56" i="43"/>
  <c r="B55" i="43"/>
  <c r="B54" i="43"/>
  <c r="B53" i="43"/>
  <c r="B52" i="43"/>
  <c r="B51" i="43"/>
  <c r="B50" i="43"/>
  <c r="B49" i="43"/>
  <c r="B48" i="43"/>
  <c r="B47" i="43"/>
  <c r="B46" i="43"/>
  <c r="B45" i="43"/>
  <c r="B44" i="43"/>
  <c r="B43" i="43"/>
  <c r="B42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12" i="43"/>
  <c r="B11" i="43"/>
  <c r="B10" i="43"/>
  <c r="B9" i="43"/>
  <c r="B8" i="43"/>
  <c r="B7" i="43"/>
  <c r="B6" i="43"/>
  <c r="B5" i="43"/>
  <c r="B4" i="43"/>
  <c r="B3" i="43"/>
  <c r="B2" i="43"/>
  <c r="B1" i="43"/>
  <c r="J81" i="42"/>
  <c r="J80" i="42"/>
  <c r="J79" i="42"/>
  <c r="J78" i="42"/>
  <c r="J77" i="42"/>
  <c r="J76" i="42"/>
  <c r="J75" i="42"/>
  <c r="J74" i="42"/>
  <c r="J73" i="42"/>
  <c r="J72" i="42"/>
  <c r="J71" i="42"/>
  <c r="J70" i="42"/>
  <c r="J69" i="42"/>
  <c r="J68" i="42"/>
  <c r="J67" i="42"/>
  <c r="J66" i="42"/>
  <c r="J65" i="42"/>
  <c r="J64" i="42"/>
  <c r="J63" i="42"/>
  <c r="J62" i="42"/>
  <c r="J61" i="42"/>
  <c r="J60" i="42"/>
  <c r="J59" i="42"/>
  <c r="J58" i="42"/>
  <c r="J57" i="42"/>
  <c r="J56" i="42"/>
  <c r="J55" i="42"/>
  <c r="J54" i="42"/>
  <c r="J53" i="42"/>
  <c r="J52" i="42"/>
  <c r="J51" i="42"/>
  <c r="J50" i="42"/>
  <c r="J49" i="42"/>
  <c r="J48" i="42"/>
  <c r="J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J5" i="42"/>
  <c r="J4" i="42"/>
  <c r="J3" i="42"/>
  <c r="J2" i="42"/>
  <c r="J82" i="42"/>
  <c r="C2" i="4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E81" i="41"/>
  <c r="E80" i="41"/>
  <c r="E79" i="41"/>
  <c r="E78" i="41"/>
  <c r="E77" i="41"/>
  <c r="E76" i="41"/>
  <c r="E75" i="41"/>
  <c r="E74" i="41"/>
  <c r="E73" i="41"/>
  <c r="E72" i="41"/>
  <c r="E71" i="41"/>
  <c r="E70" i="41"/>
  <c r="E69" i="41"/>
  <c r="E68" i="41"/>
  <c r="E67" i="41"/>
  <c r="E66" i="41"/>
  <c r="E65" i="41"/>
  <c r="E64" i="41"/>
  <c r="E63" i="41"/>
  <c r="E62" i="41"/>
  <c r="E61" i="41"/>
  <c r="E60" i="41"/>
  <c r="E59" i="41"/>
  <c r="E58" i="41"/>
  <c r="E57" i="41"/>
  <c r="E56" i="41"/>
  <c r="E55" i="41"/>
  <c r="E54" i="41"/>
  <c r="E53" i="41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E2" i="41"/>
  <c r="E1" i="41"/>
  <c r="D1" i="41"/>
  <c r="B2" i="41"/>
  <c r="D2" i="41" s="1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D2" i="39"/>
  <c r="D1" i="39"/>
  <c r="B2" i="39"/>
  <c r="B3" i="39" s="1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B4" i="39" l="1"/>
  <c r="D3" i="39"/>
  <c r="B3" i="41"/>
  <c r="A2197" i="2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B4" i="41" l="1"/>
  <c r="D3" i="41"/>
  <c r="B5" i="39"/>
  <c r="D4" i="39"/>
  <c r="B6" i="39" l="1"/>
  <c r="D5" i="39"/>
  <c r="B5" i="41"/>
  <c r="D4" i="41"/>
  <c r="B6" i="41" l="1"/>
  <c r="D5" i="41"/>
  <c r="B7" i="39"/>
  <c r="D6" i="39"/>
  <c r="B8" i="39" l="1"/>
  <c r="D7" i="39"/>
  <c r="B7" i="41"/>
  <c r="D6" i="41"/>
  <c r="B8" i="41" l="1"/>
  <c r="D7" i="41"/>
  <c r="B9" i="39"/>
  <c r="D8" i="39"/>
  <c r="B10" i="39" l="1"/>
  <c r="D9" i="39"/>
  <c r="B9" i="41"/>
  <c r="D8" i="41"/>
  <c r="B10" i="41" l="1"/>
  <c r="D9" i="41"/>
  <c r="B11" i="39"/>
  <c r="D10" i="39"/>
  <c r="B12" i="39" l="1"/>
  <c r="D11" i="39"/>
  <c r="B11" i="41"/>
  <c r="D10" i="41"/>
  <c r="B12" i="41" l="1"/>
  <c r="D11" i="41"/>
  <c r="B13" i="39"/>
  <c r="D12" i="39"/>
  <c r="B14" i="39" l="1"/>
  <c r="D13" i="39"/>
  <c r="B13" i="41"/>
  <c r="D12" i="41"/>
  <c r="B14" i="41" l="1"/>
  <c r="D13" i="41"/>
  <c r="B15" i="39"/>
  <c r="D14" i="39"/>
  <c r="B16" i="39" l="1"/>
  <c r="D15" i="39"/>
  <c r="B15" i="41"/>
  <c r="D14" i="41"/>
  <c r="B16" i="41" l="1"/>
  <c r="D15" i="41"/>
  <c r="B17" i="39"/>
  <c r="D16" i="39"/>
  <c r="B18" i="39" l="1"/>
  <c r="D17" i="39"/>
  <c r="B17" i="41"/>
  <c r="D16" i="41"/>
  <c r="B18" i="41" l="1"/>
  <c r="D17" i="41"/>
  <c r="B19" i="39"/>
  <c r="D18" i="39"/>
  <c r="B20" i="39" l="1"/>
  <c r="D19" i="39"/>
  <c r="B19" i="41"/>
  <c r="D18" i="41"/>
  <c r="B20" i="41" l="1"/>
  <c r="D19" i="41"/>
  <c r="B21" i="39"/>
  <c r="D21" i="39" s="1"/>
  <c r="D20" i="39"/>
  <c r="B21" i="41" l="1"/>
  <c r="D20" i="41"/>
  <c r="B22" i="41" l="1"/>
  <c r="D21" i="41"/>
  <c r="B23" i="41" l="1"/>
  <c r="D22" i="41"/>
  <c r="B24" i="41" l="1"/>
  <c r="D23" i="41"/>
  <c r="B25" i="41" l="1"/>
  <c r="D24" i="41"/>
  <c r="B26" i="41" l="1"/>
  <c r="D25" i="41"/>
  <c r="B27" i="41" l="1"/>
  <c r="D26" i="41"/>
  <c r="B28" i="41" l="1"/>
  <c r="D27" i="41"/>
  <c r="B29" i="41" l="1"/>
  <c r="D28" i="41"/>
  <c r="B30" i="41" l="1"/>
  <c r="D29" i="41"/>
  <c r="B31" i="41" l="1"/>
  <c r="D30" i="41"/>
  <c r="B32" i="41" l="1"/>
  <c r="D31" i="41"/>
  <c r="B33" i="41" l="1"/>
  <c r="D32" i="41"/>
  <c r="B34" i="41" l="1"/>
  <c r="D33" i="41"/>
  <c r="B35" i="41" l="1"/>
  <c r="D34" i="41"/>
  <c r="B36" i="41" l="1"/>
  <c r="D35" i="41"/>
  <c r="B37" i="41" l="1"/>
  <c r="D36" i="41"/>
  <c r="B38" i="41" l="1"/>
  <c r="D37" i="41"/>
  <c r="B39" i="41" l="1"/>
  <c r="D38" i="41"/>
  <c r="B40" i="41" l="1"/>
  <c r="D39" i="41"/>
  <c r="B41" i="41" l="1"/>
  <c r="D40" i="41"/>
  <c r="B42" i="41" l="1"/>
  <c r="D41" i="41"/>
  <c r="B43" i="41" l="1"/>
  <c r="D42" i="41"/>
  <c r="B44" i="41" l="1"/>
  <c r="D43" i="41"/>
  <c r="B45" i="41" l="1"/>
  <c r="D44" i="41"/>
  <c r="B46" i="41" l="1"/>
  <c r="D45" i="41"/>
  <c r="B47" i="41" l="1"/>
  <c r="D46" i="41"/>
  <c r="B48" i="41" l="1"/>
  <c r="D47" i="41"/>
  <c r="B49" i="41" l="1"/>
  <c r="D48" i="41"/>
  <c r="B50" i="41" l="1"/>
  <c r="D49" i="41"/>
  <c r="B51" i="41" l="1"/>
  <c r="D50" i="41"/>
  <c r="B52" i="41" l="1"/>
  <c r="D51" i="41"/>
  <c r="B53" i="41" l="1"/>
  <c r="D52" i="41"/>
  <c r="B54" i="41" l="1"/>
  <c r="D53" i="41"/>
  <c r="B55" i="41" l="1"/>
  <c r="D54" i="41"/>
  <c r="B56" i="41" l="1"/>
  <c r="D55" i="41"/>
  <c r="B57" i="41" l="1"/>
  <c r="D56" i="41"/>
  <c r="B58" i="41" l="1"/>
  <c r="D57" i="41"/>
  <c r="B59" i="41" l="1"/>
  <c r="D58" i="41"/>
  <c r="B60" i="41" l="1"/>
  <c r="D59" i="41"/>
  <c r="B61" i="41" l="1"/>
  <c r="D60" i="41"/>
  <c r="B62" i="41" l="1"/>
  <c r="D61" i="41"/>
  <c r="B63" i="41" l="1"/>
  <c r="D62" i="41"/>
  <c r="B64" i="41" l="1"/>
  <c r="D63" i="41"/>
  <c r="B65" i="41" l="1"/>
  <c r="D64" i="41"/>
  <c r="B66" i="41" l="1"/>
  <c r="D65" i="41"/>
  <c r="B67" i="41" l="1"/>
  <c r="D66" i="41"/>
  <c r="B68" i="41" l="1"/>
  <c r="D67" i="41"/>
  <c r="B69" i="41" l="1"/>
  <c r="D68" i="41"/>
  <c r="B70" i="41" l="1"/>
  <c r="D69" i="41"/>
  <c r="B71" i="41" l="1"/>
  <c r="D70" i="41"/>
  <c r="B72" i="41" l="1"/>
  <c r="D71" i="41"/>
  <c r="B73" i="41" l="1"/>
  <c r="D72" i="41"/>
  <c r="B74" i="41" l="1"/>
  <c r="D73" i="41"/>
  <c r="B75" i="41" l="1"/>
  <c r="D74" i="41"/>
  <c r="B76" i="41" l="1"/>
  <c r="D75" i="41"/>
  <c r="B77" i="41" l="1"/>
  <c r="D76" i="41"/>
  <c r="B78" i="41" l="1"/>
  <c r="D77" i="41"/>
  <c r="B79" i="41" l="1"/>
  <c r="D78" i="41"/>
  <c r="B80" i="41" l="1"/>
  <c r="D79" i="41"/>
  <c r="B81" i="41" l="1"/>
  <c r="D81" i="41" s="1"/>
  <c r="D80" i="41"/>
  <c r="C81" i="42"/>
  <c r="C82" i="42"/>
  <c r="C75" i="42"/>
  <c r="C74" i="42"/>
  <c r="C66" i="42"/>
  <c r="C54" i="42"/>
  <c r="C80" i="42"/>
  <c r="C79" i="42"/>
  <c r="C78" i="42"/>
  <c r="C77" i="42"/>
  <c r="C76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65" i="42"/>
  <c r="C64" i="42"/>
  <c r="C63" i="42"/>
  <c r="C24" i="42"/>
  <c r="C23" i="42"/>
  <c r="C62" i="42"/>
  <c r="C61" i="42"/>
  <c r="C4" i="42"/>
  <c r="C60" i="42"/>
  <c r="C73" i="42"/>
  <c r="C59" i="42"/>
  <c r="C3" i="42"/>
  <c r="C72" i="42"/>
  <c r="C58" i="42"/>
  <c r="C71" i="42"/>
  <c r="C57" i="42"/>
  <c r="C70" i="42"/>
  <c r="C56" i="42"/>
  <c r="C69" i="42"/>
  <c r="C55" i="42"/>
  <c r="C68" i="42"/>
  <c r="C67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</calcChain>
</file>

<file path=xl/sharedStrings.xml><?xml version="1.0" encoding="utf-8"?>
<sst xmlns="http://schemas.openxmlformats.org/spreadsheetml/2006/main" count="46578" uniqueCount="7969">
  <si>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</si>
  <si>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</si>
  <si>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</si>
  <si>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</si>
  <si>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</si>
  <si>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</si>
  <si>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</si>
  <si>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</si>
  <si>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</si>
  <si>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</si>
  <si>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</si>
  <si>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</si>
  <si>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</si>
  <si>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</si>
  <si>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</si>
  <si>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</si>
  <si>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</si>
  <si>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</si>
  <si>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</si>
  <si>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</si>
  <si>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</si>
  <si>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</si>
  <si>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</si>
  <si>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</si>
  <si>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</si>
  <si>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</si>
  <si>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</si>
  <si>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</si>
  <si>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</si>
  <si>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</si>
  <si>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</si>
  <si>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</si>
  <si>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</si>
  <si>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</si>
  <si>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</si>
  <si>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</si>
  <si>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</si>
  <si>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</si>
  <si>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</si>
  <si>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</si>
  <si>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</si>
  <si>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</si>
  <si>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</si>
  <si>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</si>
  <si>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</si>
  <si>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</si>
  <si>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</si>
  <si>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</si>
  <si>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</si>
  <si>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</si>
  <si>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</si>
  <si>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</si>
  <si>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</si>
  <si>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</si>
  <si>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</si>
  <si>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</si>
  <si>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</si>
  <si>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</si>
  <si>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</si>
  <si>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</si>
  <si>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</si>
  <si>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</si>
  <si>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</si>
  <si>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</si>
  <si>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</si>
  <si>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</si>
  <si>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</si>
  <si>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</si>
  <si>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</si>
  <si>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</si>
  <si>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</si>
  <si>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</si>
  <si>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</si>
  <si>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</si>
  <si>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</si>
  <si>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</si>
  <si>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</si>
  <si>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</si>
  <si>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</si>
  <si>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</si>
  <si>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</si>
  <si>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</si>
  <si>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</si>
  <si>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</si>
  <si>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</si>
  <si>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</si>
  <si>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</si>
  <si>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</si>
  <si>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</si>
  <si>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</si>
  <si>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</si>
  <si>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</si>
  <si>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</si>
  <si>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</si>
  <si>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</si>
  <si>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</si>
  <si>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</si>
  <si>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</si>
  <si>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</si>
  <si>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</si>
  <si>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</si>
  <si>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</si>
  <si>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</si>
  <si>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</si>
  <si>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</si>
  <si>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</si>
  <si>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</si>
  <si>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</si>
  <si>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</si>
  <si>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</si>
  <si>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</si>
  <si>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</si>
  <si>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</si>
  <si>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</si>
  <si>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</si>
  <si>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</si>
  <si>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</si>
  <si>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</si>
  <si>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</si>
  <si>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</si>
  <si>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</si>
  <si>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</si>
  <si>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</si>
  <si>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</si>
  <si>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</si>
  <si>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</si>
  <si>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</si>
  <si>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</si>
  <si>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</si>
  <si>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</si>
  <si>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</si>
  <si>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</si>
  <si>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</si>
  <si>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</si>
  <si>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</si>
  <si>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</si>
  <si>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</si>
  <si>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</si>
  <si>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</si>
  <si>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</si>
  <si>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</si>
  <si>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</si>
  <si>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</si>
  <si>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</si>
  <si>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</si>
  <si>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</si>
  <si>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</si>
  <si>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</si>
  <si>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</si>
  <si>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</si>
  <si>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</si>
  <si>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</si>
  <si>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</si>
  <si>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</si>
  <si>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</si>
  <si>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</si>
  <si>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</si>
  <si>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</si>
  <si>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</si>
  <si>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</si>
  <si>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</si>
  <si>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</si>
  <si>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</si>
  <si>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</si>
  <si>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</si>
  <si>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</si>
  <si>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</si>
  <si>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</si>
  <si>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</si>
  <si>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</si>
  <si>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</si>
  <si>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</si>
  <si>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</si>
  <si>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</si>
  <si>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</si>
  <si>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</si>
  <si>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</si>
  <si>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</si>
  <si>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</si>
  <si>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</si>
  <si>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</si>
  <si>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</si>
  <si>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</si>
  <si>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</si>
  <si>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</si>
  <si>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</si>
  <si>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</si>
  <si>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</si>
  <si>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</si>
  <si>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</si>
  <si>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</si>
  <si>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</si>
  <si>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</si>
  <si>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</si>
  <si>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</si>
  <si>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</si>
  <si>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</si>
  <si>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</si>
  <si>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</si>
  <si>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</si>
  <si>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</si>
  <si>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</si>
  <si>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</si>
  <si>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</si>
  <si>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</si>
  <si>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</si>
  <si>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</si>
  <si>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</si>
  <si>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</si>
  <si>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</si>
  <si>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</si>
  <si>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</si>
  <si>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</si>
  <si>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</si>
  <si>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</si>
  <si>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</si>
  <si>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</si>
  <si>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</si>
  <si>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</si>
  <si>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</si>
  <si>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</si>
  <si>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</si>
  <si>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</si>
  <si>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</si>
  <si>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</si>
  <si>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</si>
  <si>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</si>
  <si>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</si>
  <si>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</si>
  <si>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</si>
  <si>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</si>
  <si>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</si>
  <si>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</si>
  <si>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</si>
  <si>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</si>
  <si>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</si>
  <si>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</si>
  <si>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</si>
  <si>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</si>
  <si>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</si>
  <si>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</si>
  <si>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</si>
  <si>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</si>
  <si>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</si>
  <si>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</si>
  <si>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</si>
  <si>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</si>
  <si>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</si>
  <si>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</si>
  <si>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</si>
  <si>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</si>
  <si>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</si>
  <si>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</si>
  <si>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</si>
  <si>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</si>
  <si>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</si>
  <si>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</si>
  <si>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</si>
  <si>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</si>
  <si>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</si>
  <si>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</si>
  <si>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</si>
  <si>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</si>
  <si>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</si>
  <si>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</si>
  <si>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</si>
  <si>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</si>
  <si>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</si>
  <si>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</si>
  <si>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</si>
  <si>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</si>
  <si>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</si>
  <si>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</si>
  <si>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</si>
  <si>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</si>
  <si>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</si>
  <si>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</si>
  <si>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</si>
  <si>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</si>
  <si>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</si>
  <si>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</si>
  <si>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</si>
  <si>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</si>
  <si>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</si>
  <si>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</si>
  <si>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</si>
  <si>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</si>
  <si>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</si>
  <si>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</si>
  <si>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</si>
  <si>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</si>
  <si>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</si>
  <si>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</si>
  <si>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</si>
  <si>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</si>
  <si>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</si>
  <si>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</si>
  <si>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</si>
  <si>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</si>
  <si>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</si>
  <si>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</si>
  <si>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</si>
  <si>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</si>
  <si>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</si>
  <si>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</si>
  <si>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</si>
  <si>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</si>
  <si>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</si>
  <si>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</si>
  <si>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</si>
  <si>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</si>
  <si>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</si>
  <si>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</si>
  <si>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</si>
  <si>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</si>
  <si>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</si>
  <si>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</si>
  <si>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</si>
  <si>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</si>
  <si>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</si>
  <si>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</si>
  <si>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</si>
  <si>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</si>
  <si>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</si>
  <si>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</si>
  <si>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</si>
  <si>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</si>
  <si>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</si>
  <si>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</si>
  <si>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</si>
  <si>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</si>
  <si>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</si>
  <si>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</si>
  <si>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</si>
  <si>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</si>
  <si>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</si>
  <si>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</si>
  <si>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</si>
  <si>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</si>
  <si>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</si>
  <si>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</si>
  <si>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</si>
  <si>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</si>
  <si>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</si>
  <si>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</si>
  <si>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</si>
  <si>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</si>
  <si>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</si>
  <si>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</si>
  <si>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</si>
  <si>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</si>
  <si>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</si>
  <si>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</si>
  <si>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</si>
  <si>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</si>
  <si>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</si>
  <si>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</si>
  <si>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</si>
  <si>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</si>
  <si>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</si>
  <si>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</si>
  <si>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</si>
  <si>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</si>
  <si>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</si>
  <si>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</si>
  <si>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</si>
  <si>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</si>
  <si>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</si>
  <si>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</si>
  <si>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</si>
  <si>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</si>
  <si>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</si>
  <si>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</si>
  <si>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</si>
  <si>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</si>
  <si>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</si>
  <si>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</si>
  <si>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</si>
  <si>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</si>
  <si>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</si>
  <si>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</si>
  <si>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</si>
  <si>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</si>
  <si>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</si>
  <si>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</si>
  <si>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</si>
  <si>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</si>
  <si>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</si>
  <si>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</si>
  <si>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</si>
  <si>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</si>
  <si>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</si>
  <si>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</si>
  <si>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</si>
  <si>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</si>
  <si>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</si>
  <si>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</si>
  <si>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</si>
  <si>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</si>
  <si>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</si>
  <si>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</si>
  <si>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</si>
  <si>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</si>
  <si>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</si>
  <si>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</si>
  <si>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</si>
  <si>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</si>
  <si>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</si>
  <si>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</si>
  <si>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</si>
  <si>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</si>
  <si>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</si>
  <si>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</si>
  <si>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</si>
  <si>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</si>
  <si>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</si>
  <si>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</si>
  <si>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</si>
  <si>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</si>
  <si>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</si>
  <si>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</si>
  <si>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</si>
  <si>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</si>
  <si>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</si>
  <si>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</si>
  <si>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</si>
  <si>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</si>
  <si>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</si>
  <si>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</si>
  <si>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</si>
  <si>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</si>
  <si>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</si>
  <si>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</si>
  <si>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</si>
  <si>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</si>
  <si>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</si>
  <si>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</si>
  <si>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</si>
  <si>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</si>
  <si>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</si>
  <si>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</si>
  <si>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</si>
  <si>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</si>
  <si>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</si>
  <si>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</si>
  <si>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</si>
  <si>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</si>
  <si>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</si>
  <si>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</si>
  <si>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</si>
  <si>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</si>
  <si>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</si>
  <si>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</si>
  <si>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</si>
  <si>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</si>
  <si>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</si>
  <si>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</si>
  <si>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</si>
  <si>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</si>
  <si>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</si>
  <si>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</si>
  <si>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</si>
  <si>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</si>
  <si>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</si>
  <si>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</si>
  <si>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</si>
  <si>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</si>
  <si>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</si>
  <si>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</si>
  <si>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</si>
  <si>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</si>
  <si>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</si>
  <si>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</si>
  <si>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</si>
  <si>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</si>
  <si>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</si>
  <si>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</si>
  <si>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</si>
  <si>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</si>
  <si>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</si>
  <si>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</si>
  <si>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</si>
  <si>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</si>
  <si>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</si>
  <si>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</si>
  <si>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</si>
  <si>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</si>
  <si>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</si>
  <si>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</si>
  <si>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</si>
  <si>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</si>
  <si>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</si>
  <si>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</si>
  <si>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</si>
  <si>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</si>
  <si>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</si>
  <si>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</si>
  <si>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</si>
  <si>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</si>
  <si>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</si>
  <si>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</si>
  <si>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</si>
  <si>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</si>
  <si>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</si>
  <si>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</si>
  <si>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</si>
  <si>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</si>
  <si>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</si>
  <si>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</si>
  <si>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</si>
  <si>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</si>
  <si>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</si>
  <si>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</si>
  <si>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</si>
  <si>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</si>
  <si>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</si>
  <si>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</si>
  <si>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</si>
  <si>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</si>
  <si>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</si>
  <si>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</si>
  <si>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</si>
  <si>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</si>
  <si>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</si>
  <si>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</si>
  <si>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</si>
  <si>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</si>
  <si>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</si>
  <si>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</si>
  <si>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</si>
  <si>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</si>
  <si>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</si>
  <si>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</si>
  <si>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</si>
  <si>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</si>
  <si>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</si>
  <si>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</si>
  <si>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</si>
  <si>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</si>
  <si>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</si>
  <si>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</si>
  <si>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</si>
  <si>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</si>
  <si>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</si>
  <si>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</si>
  <si>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</si>
  <si>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</si>
  <si>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</si>
  <si>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</si>
  <si>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</si>
  <si>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</si>
  <si>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</si>
  <si>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</si>
  <si>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</si>
  <si>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</si>
  <si>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</si>
  <si>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</si>
  <si>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</si>
  <si>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</si>
  <si>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</si>
  <si>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</si>
  <si>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</si>
  <si>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</si>
  <si>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</si>
  <si>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</si>
  <si>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</si>
  <si>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</si>
  <si>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</si>
  <si>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</si>
  <si>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</si>
  <si>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</si>
  <si>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</si>
  <si>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</si>
  <si>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</si>
  <si>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</si>
  <si>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</si>
  <si>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</si>
  <si>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</si>
  <si>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</si>
  <si>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</si>
  <si>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</si>
  <si>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</si>
  <si>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</si>
  <si>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</si>
  <si>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</si>
  <si>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</si>
  <si>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</si>
  <si>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</si>
  <si>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</si>
  <si>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</si>
  <si>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</si>
  <si>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</si>
  <si>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</si>
  <si>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</si>
  <si>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</si>
  <si>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</si>
  <si>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</si>
  <si>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</si>
  <si>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</si>
  <si>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</si>
  <si>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</si>
  <si>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</si>
  <si>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</si>
  <si>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</si>
  <si>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</si>
  <si>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</si>
  <si>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</si>
  <si>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</si>
  <si>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</si>
  <si>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</si>
  <si>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</si>
  <si>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</si>
  <si>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</si>
  <si>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</si>
  <si>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</si>
  <si>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</si>
  <si>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</si>
  <si>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</si>
  <si>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</si>
  <si>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</si>
  <si>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</si>
  <si>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</si>
  <si>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</si>
  <si>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</si>
  <si>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</si>
  <si>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</si>
  <si>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</si>
  <si>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</si>
  <si>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</si>
  <si>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</si>
  <si>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</si>
  <si>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</si>
  <si>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</si>
  <si>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</si>
  <si>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</si>
  <si>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</si>
  <si>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</si>
  <si>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</si>
  <si>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</si>
  <si>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</si>
  <si>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</si>
  <si>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</si>
  <si>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</si>
  <si>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</si>
  <si>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</si>
  <si>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</si>
  <si>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</si>
  <si>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</si>
  <si>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</si>
  <si>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</si>
  <si>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</si>
  <si>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</si>
  <si>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</si>
  <si>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</si>
  <si>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</si>
  <si>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</si>
  <si>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</si>
  <si>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</si>
  <si>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</si>
  <si>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</si>
  <si>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</si>
  <si>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</si>
  <si>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</si>
  <si>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</si>
  <si>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</si>
  <si>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</si>
  <si>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</si>
  <si>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</si>
  <si>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</si>
  <si>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</si>
  <si>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</si>
  <si>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</si>
  <si>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</si>
  <si>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</si>
  <si>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</si>
  <si>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</si>
  <si>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</si>
  <si>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</si>
  <si>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</si>
  <si>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</si>
  <si>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</si>
  <si>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</si>
  <si>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</si>
  <si>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</si>
  <si>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</si>
  <si>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</si>
  <si>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</si>
  <si>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</si>
  <si>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</si>
  <si>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</si>
  <si>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</si>
  <si>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</si>
  <si>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</si>
  <si>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</si>
  <si>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</si>
  <si>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</si>
  <si>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</si>
  <si>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</si>
  <si>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</si>
  <si>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</si>
  <si>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</si>
  <si>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</si>
  <si>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</si>
  <si>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</si>
  <si>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</si>
  <si>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</si>
  <si>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</si>
  <si>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</si>
  <si>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</si>
  <si>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</si>
  <si>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</si>
  <si>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</si>
  <si>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</si>
  <si>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</si>
  <si>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</si>
  <si>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</si>
  <si>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</si>
  <si>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</si>
  <si>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</si>
  <si>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</si>
  <si>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</si>
  <si>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</si>
  <si>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</si>
  <si>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</si>
  <si>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</si>
  <si>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</si>
  <si>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</si>
  <si>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</si>
  <si>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</si>
  <si>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</si>
  <si>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</si>
  <si>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</si>
  <si>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</si>
  <si>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</si>
  <si>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</si>
  <si>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</si>
  <si>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</si>
  <si>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</si>
  <si>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</si>
  <si>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</si>
  <si>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</si>
  <si>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</si>
  <si>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</si>
  <si>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</si>
  <si>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</si>
  <si>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</si>
  <si>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</si>
  <si>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</si>
  <si>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</si>
  <si>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</si>
  <si>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</si>
  <si>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</si>
  <si>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</si>
  <si>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</si>
  <si>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</si>
  <si>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</si>
  <si>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</si>
  <si>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</si>
  <si>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</si>
  <si>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</si>
  <si>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</si>
  <si>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</si>
  <si>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</si>
  <si>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</si>
  <si>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</si>
  <si>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</si>
  <si>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</si>
  <si>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</si>
  <si>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</si>
  <si>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</si>
  <si>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</si>
  <si>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</si>
  <si>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</si>
  <si>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</si>
  <si>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</si>
  <si>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</si>
  <si>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</si>
  <si>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</si>
  <si>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</si>
  <si>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</si>
  <si>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</si>
  <si>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</si>
  <si>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</si>
  <si>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</si>
  <si>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</si>
  <si>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</si>
  <si>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</si>
  <si>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</si>
  <si>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</si>
  <si>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</si>
  <si>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</si>
  <si>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</si>
  <si>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</si>
  <si>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</si>
  <si>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</si>
  <si>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</si>
  <si>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</si>
  <si>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</si>
  <si>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</si>
  <si>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</si>
  <si>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</si>
  <si>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</si>
  <si>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</si>
  <si>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</si>
  <si>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</si>
  <si>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</si>
  <si>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</si>
  <si>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</si>
  <si>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</si>
  <si>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</si>
  <si>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</si>
  <si>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</si>
  <si>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</si>
  <si>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</si>
  <si>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</si>
  <si>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</si>
  <si>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</si>
  <si>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</si>
  <si>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</si>
  <si>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</si>
  <si>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</si>
  <si>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</si>
  <si>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</si>
  <si>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</si>
  <si>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</si>
  <si>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</si>
  <si>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</si>
  <si>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</si>
  <si>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</si>
  <si>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</si>
  <si>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</si>
  <si>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</si>
  <si>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</si>
  <si>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</si>
  <si>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</si>
  <si>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</si>
  <si>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</si>
  <si>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</si>
  <si>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</si>
  <si>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</si>
  <si>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</si>
  <si>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</si>
  <si>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</si>
  <si>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</si>
  <si>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</si>
  <si>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</si>
  <si>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</si>
  <si>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</si>
  <si>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</si>
  <si>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</si>
  <si>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</si>
  <si>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</si>
  <si>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</si>
  <si>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</si>
  <si>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</si>
  <si>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</si>
  <si>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</si>
  <si>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</si>
  <si>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</si>
  <si>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</si>
  <si>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</si>
  <si>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</si>
  <si>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</si>
  <si>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</si>
  <si>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</si>
  <si>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</si>
  <si>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</si>
  <si>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</si>
  <si>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</si>
  <si>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</si>
  <si>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</si>
  <si>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</si>
  <si>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</si>
  <si>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</si>
  <si>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</si>
  <si>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</si>
  <si>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</si>
  <si>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</si>
  <si>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</si>
  <si>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</si>
  <si>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</si>
  <si>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</si>
  <si>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</si>
  <si>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</si>
  <si>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</si>
  <si>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</si>
  <si>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</si>
  <si>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</si>
  <si>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</si>
  <si>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</si>
  <si>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</si>
  <si>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</si>
  <si>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</si>
  <si>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</si>
  <si>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</si>
  <si>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</si>
  <si>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</si>
  <si>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</si>
  <si>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</si>
  <si>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</si>
  <si>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</si>
  <si>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</si>
  <si>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</si>
  <si>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</si>
  <si>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</si>
  <si>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</si>
  <si>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</si>
  <si>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</si>
  <si>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</si>
  <si>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</si>
  <si>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</si>
  <si>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</si>
  <si>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</si>
  <si>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</si>
  <si>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</si>
  <si>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</si>
  <si>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</si>
  <si>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</si>
  <si>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</si>
  <si>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</si>
  <si>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</si>
  <si>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</si>
  <si>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</si>
  <si>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</si>
  <si>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</si>
  <si>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</si>
  <si>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</si>
  <si>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</si>
  <si>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</si>
  <si>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</si>
  <si>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</si>
  <si>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</si>
  <si>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</si>
  <si>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</si>
  <si>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</si>
  <si>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</si>
  <si>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</si>
  <si>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</si>
  <si>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</si>
  <si>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</si>
  <si>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</si>
  <si>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</si>
  <si>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</si>
  <si>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</si>
  <si>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</si>
  <si>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</si>
  <si>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</si>
  <si>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</si>
  <si>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</si>
  <si>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</si>
  <si>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</si>
  <si>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</si>
  <si>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</si>
  <si>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</si>
  <si>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</si>
  <si>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</si>
  <si>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</si>
  <si>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</si>
  <si>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</si>
  <si>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</si>
  <si>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</si>
  <si>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</si>
  <si>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</si>
  <si>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</si>
  <si>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</si>
  <si>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</si>
  <si>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</si>
  <si>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</si>
  <si>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</si>
  <si>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</si>
  <si>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</si>
  <si>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</si>
  <si>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</si>
  <si>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</si>
  <si>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</si>
  <si>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</si>
  <si>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</si>
  <si>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</si>
  <si>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</si>
  <si>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</si>
  <si>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</si>
  <si>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</si>
  <si>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</si>
  <si>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</si>
  <si>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</si>
  <si>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</si>
  <si>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</si>
  <si>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</si>
  <si>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</si>
  <si>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</si>
  <si>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</si>
  <si>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</si>
  <si>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</si>
  <si>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</si>
  <si>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</si>
  <si>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</si>
  <si>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</si>
  <si>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</si>
  <si>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</si>
  <si>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</si>
  <si>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</si>
  <si>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</si>
  <si>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</si>
  <si>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</si>
  <si>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</si>
  <si>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</si>
  <si>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</si>
  <si>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</si>
  <si>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</si>
  <si>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</si>
  <si>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</si>
  <si>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</si>
  <si>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</si>
  <si>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</si>
  <si>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</si>
  <si>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</si>
  <si>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</si>
  <si>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</si>
  <si>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</si>
  <si>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</si>
  <si>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</si>
  <si>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</si>
  <si>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</si>
  <si>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</si>
  <si>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</si>
  <si>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</si>
  <si>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</si>
  <si>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</si>
  <si>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</si>
  <si>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</si>
  <si>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</si>
  <si>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</si>
  <si>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</si>
  <si>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</si>
  <si>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</si>
  <si>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</si>
  <si>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</si>
  <si>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</si>
  <si>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</si>
  <si>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</si>
  <si>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</si>
  <si>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</si>
  <si>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</si>
  <si>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</si>
  <si>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</si>
  <si>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</si>
  <si>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</si>
  <si>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</si>
  <si>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</si>
  <si>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</si>
  <si>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</si>
  <si>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</si>
  <si>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</si>
  <si>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</si>
  <si>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</si>
  <si>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</si>
  <si>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</si>
  <si>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</si>
  <si>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</si>
  <si>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</si>
  <si>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</si>
  <si>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</si>
  <si>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</si>
  <si>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</si>
  <si>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</si>
  <si>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</si>
  <si>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</si>
  <si>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</si>
  <si>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</si>
  <si>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</si>
  <si>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</si>
  <si>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</si>
  <si>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</si>
  <si>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</si>
  <si>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</si>
  <si>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</si>
  <si>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</si>
  <si>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</si>
  <si>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</si>
  <si>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</si>
  <si>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</si>
  <si>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</si>
  <si>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</si>
  <si>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</si>
  <si>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</si>
  <si>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</si>
  <si>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</si>
  <si>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</si>
  <si>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</si>
  <si>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</si>
  <si>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</si>
  <si>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</si>
  <si>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</si>
  <si>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</si>
  <si>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</si>
  <si>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</si>
  <si>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</si>
  <si>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</si>
  <si>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</si>
  <si>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</si>
  <si>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</si>
  <si>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</si>
  <si>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</si>
  <si>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</si>
  <si>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</si>
  <si>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</si>
  <si>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</si>
  <si>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</si>
  <si>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</si>
  <si>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</si>
  <si>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</si>
  <si>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</si>
  <si>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</si>
  <si>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</si>
  <si>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</si>
  <si>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</si>
  <si>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</si>
  <si>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</si>
  <si>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</si>
  <si>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</si>
  <si>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</si>
  <si>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</si>
  <si>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</si>
  <si>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</si>
  <si>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</si>
  <si>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</si>
  <si>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</si>
  <si>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</si>
  <si>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</si>
  <si>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</si>
  <si>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</si>
  <si>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</si>
  <si>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</si>
  <si>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</si>
  <si>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</si>
  <si>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</si>
  <si>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</si>
  <si>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</si>
  <si>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</si>
  <si>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</si>
  <si>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</si>
  <si>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</si>
  <si>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</si>
  <si>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</si>
  <si>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</si>
  <si>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</si>
  <si>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</si>
  <si>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</si>
  <si>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</si>
  <si>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</si>
  <si>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</si>
  <si>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</si>
  <si>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</si>
  <si>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</si>
  <si>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</si>
  <si>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</si>
  <si>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</si>
  <si>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</si>
  <si>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</si>
  <si>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</si>
  <si>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</si>
  <si>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</si>
  <si>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</si>
  <si>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</si>
  <si>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</si>
  <si>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</si>
  <si>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</si>
  <si>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</si>
  <si>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</si>
  <si>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</si>
  <si>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</si>
  <si>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</si>
  <si>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</si>
  <si>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</si>
  <si>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</si>
  <si>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</si>
  <si>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</si>
  <si>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</si>
  <si>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</si>
  <si>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</si>
  <si>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</si>
  <si>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</si>
  <si>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</si>
  <si>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</si>
  <si>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</si>
  <si>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</si>
  <si>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</si>
  <si>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</si>
  <si>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</si>
  <si>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</si>
  <si>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</si>
  <si>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</si>
  <si>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</si>
  <si>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</si>
  <si>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</si>
  <si>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</si>
  <si>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</si>
  <si>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</si>
  <si>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</si>
  <si>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</si>
  <si>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</si>
  <si>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</si>
  <si>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</si>
  <si>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</si>
  <si>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</si>
  <si>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</si>
  <si>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</si>
  <si>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</si>
  <si>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</si>
  <si>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</si>
  <si>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</si>
  <si>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</si>
  <si>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</si>
  <si>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</si>
  <si>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</si>
  <si>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</si>
  <si>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</si>
  <si>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</si>
  <si>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</si>
  <si>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</si>
  <si>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</si>
  <si>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</si>
  <si>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</si>
  <si>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</si>
  <si>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</si>
  <si>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</si>
  <si>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</si>
  <si>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</si>
  <si>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</si>
  <si>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</si>
  <si>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</si>
  <si>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</si>
  <si>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</si>
  <si>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</si>
  <si>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</si>
  <si>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</si>
  <si>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</si>
  <si>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</si>
  <si>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</si>
  <si>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</si>
  <si>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</si>
  <si>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</si>
  <si>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</si>
  <si>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</si>
  <si>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</si>
  <si>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</si>
  <si>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</si>
  <si>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</si>
  <si>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</si>
  <si>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</si>
  <si>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</si>
  <si>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</si>
  <si>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</si>
  <si>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</si>
  <si>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</si>
  <si>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</si>
  <si>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</si>
  <si>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</si>
  <si>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</si>
  <si>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</si>
  <si>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</si>
  <si>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</si>
  <si>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</si>
  <si>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</si>
  <si>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</si>
  <si>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</si>
  <si>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</si>
  <si>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</si>
  <si>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</si>
  <si>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</si>
  <si>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</si>
  <si>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</si>
  <si>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</si>
  <si>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</si>
  <si>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</si>
  <si>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</si>
  <si>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</si>
  <si>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</si>
  <si>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</si>
  <si>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</si>
  <si>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</si>
  <si>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</si>
  <si>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</si>
  <si>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</si>
  <si>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</si>
  <si>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</si>
  <si>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</si>
  <si>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</si>
  <si>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</si>
  <si>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</si>
  <si>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</si>
  <si>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</si>
  <si>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</si>
  <si>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</si>
  <si>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</si>
  <si>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</si>
  <si>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</si>
  <si>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</si>
  <si>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</si>
  <si>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</si>
  <si>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</si>
  <si>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</si>
  <si>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</si>
  <si>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</si>
  <si>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</si>
  <si>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</si>
  <si>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</si>
  <si>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</si>
  <si>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</si>
  <si>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</si>
  <si>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</si>
  <si>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</si>
  <si>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</si>
  <si>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</si>
  <si>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</si>
  <si>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</si>
  <si>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</si>
  <si>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</si>
  <si>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</si>
  <si>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</si>
  <si>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</si>
  <si>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</si>
  <si>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</si>
  <si>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</si>
  <si>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</si>
  <si>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</si>
  <si>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</si>
  <si>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</si>
  <si>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</si>
  <si>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</si>
  <si>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</si>
  <si>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</si>
  <si>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</si>
  <si>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</si>
  <si>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</si>
  <si>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</si>
  <si>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</si>
  <si>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</si>
  <si>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</si>
  <si>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</si>
  <si>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</si>
  <si>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</si>
  <si>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</si>
  <si>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</si>
  <si>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</si>
  <si>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</si>
  <si>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</si>
  <si>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</si>
  <si>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</si>
  <si>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</si>
  <si>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</si>
  <si>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</si>
  <si>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</si>
  <si>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</si>
  <si>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</si>
  <si>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</si>
  <si>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</si>
  <si>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</si>
  <si>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</si>
  <si>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</si>
  <si>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</si>
  <si>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</si>
  <si>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</si>
  <si>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</si>
  <si>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</si>
  <si>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</si>
  <si>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</si>
  <si>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</si>
  <si>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</si>
  <si>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</si>
  <si>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</si>
  <si>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</si>
  <si>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</si>
  <si>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</si>
  <si>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</si>
  <si>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</si>
  <si>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</si>
  <si>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</si>
  <si>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</si>
  <si>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</si>
  <si>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</si>
  <si>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</si>
  <si>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</si>
  <si>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</si>
  <si>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</si>
  <si>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</si>
  <si>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</si>
  <si>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</si>
  <si>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</si>
  <si>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</si>
  <si>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</si>
  <si>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</si>
  <si>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</si>
  <si>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</si>
  <si>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</si>
  <si>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</si>
  <si>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</si>
  <si>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</si>
  <si>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</si>
  <si>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</si>
  <si>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</si>
  <si>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</si>
  <si>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</si>
  <si>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</si>
  <si>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</si>
  <si>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</si>
  <si>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</si>
  <si>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</si>
  <si>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</si>
  <si>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</si>
  <si>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</si>
  <si>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</si>
  <si>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</si>
  <si>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</si>
  <si>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</si>
  <si>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</si>
  <si>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</si>
  <si>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</si>
  <si>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</si>
  <si>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</si>
  <si>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</si>
  <si>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</si>
  <si>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</si>
  <si>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</si>
  <si>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</si>
  <si>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</si>
  <si>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</si>
  <si>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</si>
  <si>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</si>
  <si>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</si>
  <si>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</si>
  <si>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</si>
  <si>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</si>
  <si>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</si>
  <si>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</si>
  <si>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</si>
  <si>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</si>
  <si>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</si>
  <si>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</si>
  <si>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</si>
  <si>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</si>
  <si>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</si>
  <si>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</si>
  <si>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</si>
  <si>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</si>
  <si>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</si>
  <si>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</si>
  <si>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</si>
  <si>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</si>
  <si>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</si>
  <si>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</si>
  <si>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</si>
  <si>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</si>
  <si>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</si>
  <si>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</si>
  <si>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</si>
  <si>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</si>
  <si>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</si>
  <si>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</si>
  <si>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</si>
  <si>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</si>
  <si>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</si>
  <si>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</si>
  <si>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</si>
  <si>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</si>
  <si>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</si>
  <si>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</si>
  <si>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</si>
  <si>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</si>
  <si>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</si>
  <si>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</si>
  <si>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</si>
  <si>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</si>
  <si>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</si>
  <si>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</si>
  <si>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</si>
  <si>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</si>
  <si>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</si>
  <si>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</si>
  <si>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</si>
  <si>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</si>
  <si>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</si>
  <si>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</si>
  <si>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</si>
  <si>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</si>
  <si>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</si>
  <si>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</si>
  <si>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</si>
  <si>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</si>
  <si>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</si>
  <si>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</si>
  <si>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</si>
  <si>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</si>
  <si>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</si>
  <si>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</si>
  <si>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</si>
  <si>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</si>
  <si>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</si>
  <si>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</si>
  <si>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</si>
  <si>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</si>
  <si>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</si>
  <si>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</si>
  <si>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</si>
  <si>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</si>
  <si>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</si>
  <si>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</si>
  <si>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</si>
  <si>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</si>
  <si>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</si>
  <si>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</si>
  <si>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</si>
  <si>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</si>
  <si>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</si>
  <si>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</si>
  <si>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</si>
  <si>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</si>
  <si>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</si>
  <si>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</si>
  <si>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</si>
  <si>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</si>
  <si>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</si>
  <si>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</si>
  <si>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</si>
  <si>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</si>
  <si>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</si>
  <si>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</si>
  <si>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</si>
  <si>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</si>
  <si>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</si>
  <si>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</si>
  <si>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</si>
  <si>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</si>
  <si>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</si>
  <si>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</si>
  <si>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</si>
  <si>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</si>
  <si>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</si>
  <si>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</si>
  <si>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</si>
  <si>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</si>
  <si>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</si>
  <si>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</si>
  <si>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</si>
  <si>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</si>
  <si>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</si>
  <si>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</si>
  <si>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</si>
  <si>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</si>
  <si>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</si>
  <si>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</si>
  <si>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</si>
  <si>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</si>
  <si>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</si>
  <si>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</si>
  <si>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</si>
  <si>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</si>
  <si>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</si>
  <si>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</si>
  <si>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</si>
  <si>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</si>
  <si>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</si>
  <si>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</si>
  <si>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</si>
  <si>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</si>
  <si>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</si>
  <si>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</si>
  <si>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</si>
  <si>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</si>
  <si>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</si>
  <si>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</si>
  <si>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</si>
  <si>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</si>
  <si>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</si>
  <si>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</si>
  <si>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</si>
  <si>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</si>
  <si>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</si>
  <si>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</si>
  <si>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</si>
  <si>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</si>
  <si>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</si>
  <si>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</si>
  <si>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</si>
  <si>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</si>
  <si>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</si>
  <si>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</si>
  <si>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</si>
  <si>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</si>
  <si>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</si>
  <si>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</si>
  <si>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</si>
  <si>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</si>
  <si>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</si>
  <si>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</si>
  <si>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</si>
  <si>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</si>
  <si>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</si>
  <si>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</si>
  <si>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</si>
  <si>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</si>
  <si>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</si>
  <si>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</si>
  <si>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</si>
  <si>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</si>
  <si>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</si>
  <si>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</si>
  <si>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</si>
  <si>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</si>
  <si>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</si>
  <si>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</si>
  <si>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</si>
  <si>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</si>
  <si>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</si>
  <si>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</si>
  <si>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</si>
  <si>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</si>
  <si>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</si>
  <si>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</si>
  <si>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</si>
  <si>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</si>
  <si>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</si>
  <si>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</si>
  <si>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</si>
  <si>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</si>
  <si>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</si>
  <si>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</si>
  <si>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</si>
  <si>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</si>
  <si>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</si>
  <si>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</si>
  <si>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</si>
  <si>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</si>
  <si>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</si>
  <si>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</si>
  <si>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</si>
  <si>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</si>
  <si>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</si>
  <si>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</si>
  <si>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</si>
  <si>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</si>
  <si>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</si>
  <si>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</si>
  <si>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</si>
  <si>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</si>
  <si>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</si>
  <si>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</si>
  <si>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</si>
  <si>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</si>
  <si>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</si>
  <si>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</si>
  <si>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</si>
  <si>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</si>
  <si>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</si>
  <si>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</si>
  <si>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</si>
  <si>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</si>
  <si>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</si>
  <si>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</si>
  <si>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</si>
  <si>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</si>
  <si>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</si>
  <si>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</si>
  <si>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</si>
  <si>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</si>
  <si>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</si>
  <si>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</si>
  <si>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</si>
  <si>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</si>
  <si>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</si>
  <si>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</si>
  <si>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</si>
  <si>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</si>
  <si>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</si>
  <si>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</si>
  <si>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</si>
  <si>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</si>
  <si>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</si>
  <si>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</si>
  <si>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</si>
  <si>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</si>
  <si>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</si>
  <si>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</si>
  <si>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</si>
  <si>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</si>
  <si>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</si>
  <si>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</si>
  <si>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</si>
  <si>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</si>
  <si>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</si>
  <si>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</si>
  <si>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</si>
  <si>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</si>
  <si>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</si>
  <si>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</si>
  <si>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</si>
  <si>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</si>
  <si>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</si>
  <si>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</si>
  <si>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</si>
  <si>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</si>
  <si>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</si>
  <si>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</si>
  <si>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</si>
  <si>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</si>
  <si>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</si>
  <si>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</si>
  <si>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</si>
  <si>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</si>
  <si>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</si>
  <si>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</si>
  <si>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</si>
  <si>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</si>
  <si>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</si>
  <si>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</si>
  <si>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</si>
  <si>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</si>
  <si>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</si>
  <si>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</si>
  <si>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</si>
  <si>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</si>
  <si>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</si>
  <si>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</si>
  <si>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</si>
  <si>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</si>
  <si>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</si>
  <si>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</si>
  <si>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</si>
  <si>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</si>
  <si>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</si>
  <si>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</si>
  <si>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</si>
  <si>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</si>
  <si>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</si>
  <si>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</si>
  <si>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</si>
  <si>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</si>
  <si>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</si>
  <si>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</si>
  <si>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</si>
  <si>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</si>
  <si>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</si>
  <si>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</si>
  <si>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</si>
  <si>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</si>
  <si>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</si>
  <si>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</si>
  <si>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</si>
  <si>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</si>
  <si>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</si>
  <si>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</si>
  <si>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</si>
  <si>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</si>
  <si>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</si>
  <si>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</si>
  <si>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</si>
  <si>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</si>
  <si>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</si>
  <si>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</si>
  <si>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</si>
  <si>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</si>
  <si>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</si>
  <si>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</si>
  <si>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</si>
  <si>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</si>
  <si>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</si>
  <si>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</si>
  <si>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</si>
  <si>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</si>
  <si>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</si>
  <si>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</si>
  <si>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</si>
  <si>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</si>
  <si>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</si>
  <si>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</si>
  <si>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</si>
  <si>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</si>
  <si>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</si>
  <si>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</si>
  <si>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</si>
  <si>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</si>
  <si>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</si>
  <si>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</si>
  <si>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</si>
  <si>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</si>
  <si>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</si>
  <si>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</si>
  <si>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</si>
  <si>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</si>
  <si>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</si>
  <si>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</si>
  <si>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</si>
  <si>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</si>
  <si>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</si>
  <si>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</si>
  <si>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</si>
  <si>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</si>
  <si>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</si>
  <si>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</si>
  <si>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</si>
  <si>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</si>
  <si>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</si>
  <si>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</si>
  <si>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</si>
  <si>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</si>
  <si>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</si>
  <si>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</si>
  <si>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</si>
  <si>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</si>
  <si>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</si>
  <si>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</si>
  <si>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</si>
  <si>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</si>
  <si>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</si>
  <si>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</si>
  <si>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</si>
  <si>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</si>
  <si>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</si>
  <si>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</si>
  <si>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</si>
  <si>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</si>
  <si>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</si>
  <si>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</si>
  <si>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</si>
  <si>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</si>
  <si>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</si>
  <si>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</si>
  <si>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</si>
  <si>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</si>
  <si>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</si>
  <si>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</si>
  <si>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</si>
  <si>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</si>
  <si>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</si>
  <si>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</si>
  <si>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</si>
  <si>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</si>
  <si>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</si>
  <si>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</si>
  <si>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</si>
  <si>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</si>
  <si>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</si>
  <si>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</si>
  <si>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</si>
  <si>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</si>
  <si>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</si>
  <si>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</si>
  <si>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</si>
  <si>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</si>
  <si>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</si>
  <si>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</si>
  <si>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</si>
  <si>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</si>
  <si>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</si>
  <si>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</si>
  <si>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</si>
  <si>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</si>
  <si>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</si>
  <si>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</si>
  <si>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</si>
  <si>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</si>
  <si>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</si>
  <si>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</si>
  <si>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</si>
  <si>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</si>
  <si>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</si>
  <si>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</si>
  <si>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</si>
  <si>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</si>
  <si>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</si>
  <si>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</si>
  <si>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</si>
  <si>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</si>
  <si>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</si>
  <si>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</si>
  <si>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</si>
  <si>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</si>
  <si>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</si>
  <si>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</si>
  <si>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</si>
  <si>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</si>
  <si>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</si>
  <si>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</si>
  <si>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</si>
  <si>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</si>
  <si>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</si>
  <si>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</si>
  <si>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</si>
  <si>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</si>
  <si>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</si>
  <si>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</si>
  <si>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</si>
  <si>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</si>
  <si>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</si>
  <si>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</si>
  <si>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</si>
  <si>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</si>
  <si>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</si>
  <si>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</si>
  <si>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</si>
  <si>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</si>
  <si>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</si>
  <si>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</si>
  <si>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</si>
  <si>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</si>
  <si>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</si>
  <si>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</si>
  <si>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</si>
  <si>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</si>
  <si>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</si>
  <si>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</si>
  <si>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</si>
  <si>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</si>
  <si>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</si>
  <si>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</si>
  <si>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</si>
  <si>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</si>
  <si>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</si>
  <si>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</si>
  <si>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</si>
  <si>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</si>
  <si>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</si>
  <si>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</si>
  <si>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</si>
  <si>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</si>
  <si>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</si>
  <si>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</si>
  <si>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</si>
  <si>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</si>
  <si>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</si>
  <si>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</si>
  <si>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</si>
  <si>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</si>
  <si>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</si>
  <si>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</si>
  <si>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</si>
  <si>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</si>
  <si>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</si>
  <si>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</si>
  <si>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</si>
  <si>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</si>
  <si>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</si>
  <si>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</si>
  <si>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</si>
  <si>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</si>
  <si>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</si>
  <si>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</si>
  <si>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</si>
  <si>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</si>
  <si>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</si>
  <si>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</si>
  <si>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</si>
  <si>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</si>
  <si>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</si>
  <si>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</si>
  <si>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</si>
  <si>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</si>
  <si>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</si>
  <si>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</si>
  <si>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</si>
  <si>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</si>
  <si>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</si>
  <si>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</si>
  <si>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</si>
  <si>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</si>
  <si>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</si>
  <si>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</si>
  <si>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</si>
  <si>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</si>
  <si>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</si>
  <si>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</si>
  <si>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</si>
  <si>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</si>
  <si>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</si>
  <si>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</si>
  <si>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</si>
  <si>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</si>
  <si>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</si>
  <si>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</si>
  <si>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</si>
  <si>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</si>
  <si>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</si>
  <si>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</si>
  <si>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</si>
  <si>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</si>
  <si>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</si>
  <si>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</si>
  <si>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</si>
  <si>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</si>
  <si>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</si>
  <si>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</si>
  <si>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</si>
  <si>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</si>
  <si>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</si>
  <si>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</si>
  <si>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</si>
  <si>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</si>
  <si>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</si>
  <si>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</si>
  <si>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</si>
  <si>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</si>
  <si>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</si>
  <si>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</si>
  <si>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</si>
  <si>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</si>
  <si>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</si>
  <si>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</si>
  <si>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</si>
  <si>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</si>
  <si>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</si>
  <si>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</si>
  <si>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</si>
  <si>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</si>
  <si>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</si>
  <si>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</si>
  <si>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</si>
  <si>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</si>
  <si>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</si>
  <si>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</si>
  <si>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</si>
  <si>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</si>
  <si>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</si>
  <si>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</si>
  <si>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</si>
  <si>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</si>
  <si>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</si>
  <si>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</si>
  <si>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</si>
  <si>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</si>
  <si>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</si>
  <si>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</si>
  <si>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</si>
  <si>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</si>
  <si>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</si>
  <si>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</si>
  <si>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</si>
  <si>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</si>
  <si>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</si>
  <si>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</si>
  <si>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</si>
  <si>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</si>
  <si>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</si>
  <si>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</si>
  <si>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</si>
  <si>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</si>
  <si>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</si>
  <si>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</si>
  <si>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</si>
  <si>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</si>
  <si>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</si>
  <si>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</si>
  <si>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</si>
  <si>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</si>
  <si>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</si>
  <si>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</si>
  <si>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</si>
  <si>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</si>
  <si>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</si>
  <si>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</si>
  <si>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</si>
  <si>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</si>
  <si>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</si>
  <si>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</si>
  <si>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</si>
  <si>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</si>
  <si>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</si>
  <si>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</si>
  <si>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</si>
  <si>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</si>
  <si>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</si>
  <si>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</si>
  <si>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</si>
  <si>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</si>
  <si>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</si>
  <si>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</si>
  <si>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</si>
  <si>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</si>
  <si>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</si>
  <si>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</si>
  <si>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</si>
  <si>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</si>
  <si>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</si>
  <si>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</si>
  <si>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</si>
  <si>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</si>
  <si>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</si>
  <si>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</si>
  <si>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</si>
  <si>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</si>
  <si>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</si>
  <si>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</si>
  <si>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</si>
  <si>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</si>
  <si>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</si>
  <si>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</si>
  <si>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</si>
  <si>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</si>
  <si>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</si>
  <si>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</si>
  <si>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</si>
  <si>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</si>
  <si>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</si>
  <si>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</si>
  <si>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</si>
  <si>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</si>
  <si>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</si>
  <si>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</si>
  <si>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</si>
  <si>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</si>
  <si>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</si>
  <si>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</si>
  <si>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</si>
  <si>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</si>
  <si>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</si>
  <si>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</si>
  <si>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</si>
  <si>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</si>
  <si>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</si>
  <si>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</si>
  <si>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</si>
  <si>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</si>
  <si>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</si>
  <si>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</si>
  <si>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</si>
  <si>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</si>
  <si>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</si>
  <si>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</si>
  <si>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</si>
  <si>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</si>
  <si>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</si>
  <si>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</si>
  <si>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</si>
  <si>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</si>
  <si>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</si>
  <si>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</si>
  <si>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</si>
  <si>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</si>
  <si>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</si>
  <si>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</si>
  <si>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</si>
  <si>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</si>
  <si>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</si>
  <si>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</si>
  <si>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</si>
  <si>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</si>
  <si>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</si>
  <si>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</si>
  <si>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</si>
  <si>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</si>
  <si>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</si>
  <si>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</si>
  <si>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</si>
  <si>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</si>
  <si>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</si>
  <si>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</si>
  <si>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</si>
  <si>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</si>
  <si>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</si>
  <si>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</si>
  <si>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</si>
  <si>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</si>
  <si>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</si>
  <si>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</si>
  <si>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</si>
  <si>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</si>
  <si>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</si>
  <si>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</si>
  <si>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</si>
  <si>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</si>
  <si>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</si>
  <si>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</si>
  <si>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</si>
  <si>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</si>
  <si>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</si>
  <si>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</si>
  <si>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</si>
  <si>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</si>
  <si>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</si>
  <si>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</si>
  <si>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</si>
  <si>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</si>
  <si>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</si>
  <si>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</si>
  <si>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</si>
  <si>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</si>
  <si>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</si>
  <si>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</si>
  <si>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</si>
  <si>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</si>
  <si>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</si>
  <si>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</si>
  <si>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</si>
  <si>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</si>
  <si>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</si>
  <si>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</si>
  <si>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</si>
  <si>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</si>
  <si>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</si>
  <si>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</si>
  <si>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</si>
  <si>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</si>
  <si>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</si>
  <si>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</si>
  <si>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</si>
  <si>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</si>
  <si>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</si>
  <si>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</si>
  <si>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</si>
  <si>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</si>
  <si>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</si>
  <si>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</si>
  <si>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</si>
  <si>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</si>
  <si>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</si>
  <si>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</si>
  <si>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</si>
  <si>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</si>
  <si>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</si>
  <si>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</si>
  <si>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</si>
  <si>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</si>
  <si>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</si>
  <si>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</si>
  <si>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</si>
  <si>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</si>
  <si>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</si>
  <si>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</si>
  <si>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</si>
  <si>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</si>
  <si>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</si>
  <si>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</si>
  <si>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</si>
  <si>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</si>
  <si>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</si>
  <si>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</si>
  <si>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</si>
  <si>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</si>
  <si>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</si>
  <si>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</si>
  <si>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</si>
  <si>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</si>
  <si>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</si>
  <si>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</si>
  <si>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</si>
  <si>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</si>
  <si>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</si>
  <si>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</si>
  <si>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</si>
  <si>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</si>
  <si>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</si>
  <si>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</si>
  <si>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</si>
  <si>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</si>
  <si>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</si>
  <si>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</si>
  <si>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</si>
  <si>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</si>
  <si>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</si>
  <si>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</si>
  <si>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</si>
  <si>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</si>
  <si>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</si>
  <si>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</si>
  <si>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</si>
  <si>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</si>
  <si>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</si>
  <si>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</si>
  <si>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</si>
  <si>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</si>
  <si>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</si>
  <si>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</si>
  <si>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</si>
  <si>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</si>
  <si>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</si>
  <si>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</si>
  <si>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</si>
  <si>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</si>
  <si>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</si>
  <si>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</si>
  <si>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</si>
  <si>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</si>
  <si>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</si>
  <si>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</si>
  <si>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</si>
  <si>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</si>
  <si>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</si>
  <si>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</si>
  <si>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</si>
  <si>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</si>
  <si>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</si>
  <si>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</si>
  <si>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</si>
  <si>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</si>
  <si>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</si>
  <si>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</si>
  <si>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</si>
  <si>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</si>
  <si>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</si>
  <si>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</si>
  <si>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</si>
  <si>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</si>
  <si>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</si>
  <si>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</si>
  <si>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</si>
  <si>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</si>
  <si>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</si>
  <si>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</si>
  <si>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</si>
  <si>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</si>
  <si>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</si>
  <si>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</si>
  <si>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</si>
  <si>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</si>
  <si>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</si>
  <si>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</si>
  <si>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</si>
  <si>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</si>
  <si>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</si>
  <si>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</si>
  <si>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</si>
  <si>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</si>
  <si>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</si>
  <si>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</si>
  <si>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</si>
  <si>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</si>
  <si>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</si>
  <si>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</si>
  <si>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</si>
  <si>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</si>
  <si>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</si>
  <si>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</si>
  <si>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</si>
  <si>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</si>
  <si>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</si>
  <si>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</si>
  <si>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</si>
  <si>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</si>
  <si>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</si>
  <si>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</si>
  <si>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</si>
  <si>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</si>
  <si>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</si>
  <si>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</si>
  <si>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</si>
  <si>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</si>
  <si>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</si>
  <si>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</si>
  <si>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</si>
  <si>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</si>
  <si>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</si>
  <si>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</si>
  <si>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</si>
  <si>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</si>
  <si>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</si>
  <si>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</si>
  <si>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</si>
  <si>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</si>
  <si>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</si>
  <si>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</si>
  <si>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</si>
  <si>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</si>
  <si>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</si>
  <si>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</si>
  <si>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</si>
  <si>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</si>
  <si>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</si>
  <si>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</si>
  <si>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</si>
  <si>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</si>
  <si>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</si>
  <si>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</si>
  <si>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</si>
  <si>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</si>
  <si>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</si>
  <si>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</si>
  <si>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</si>
  <si>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</si>
  <si>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</si>
  <si>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</si>
  <si>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</si>
  <si>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</si>
  <si>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</si>
  <si>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</si>
  <si>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</si>
  <si>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</si>
  <si>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</si>
  <si>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</si>
  <si>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</si>
  <si>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</si>
  <si>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</si>
  <si>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</si>
  <si>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</si>
  <si>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</si>
  <si>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</si>
  <si>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</si>
  <si>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</si>
  <si>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</si>
  <si>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</si>
  <si>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</si>
  <si>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</si>
  <si>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</si>
  <si>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</si>
  <si>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</si>
  <si>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</si>
  <si>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</si>
  <si>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</si>
  <si>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</si>
  <si>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</si>
  <si>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</si>
  <si>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</si>
  <si>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</si>
  <si>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</si>
  <si>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</si>
  <si>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</si>
  <si>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</si>
  <si>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</si>
  <si>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</si>
  <si>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</si>
  <si>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</si>
  <si>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</si>
  <si>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</si>
  <si>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</si>
  <si>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</si>
  <si>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</si>
  <si>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</si>
  <si>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</si>
  <si>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</si>
  <si>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</si>
  <si>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</si>
  <si>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</si>
  <si>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</si>
  <si>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</si>
  <si>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</si>
  <si>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</si>
  <si>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</si>
  <si>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</si>
  <si>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</si>
  <si>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</si>
  <si>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</si>
  <si>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</si>
  <si>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</si>
  <si>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</si>
  <si>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</si>
  <si>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</si>
  <si>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</si>
  <si>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</si>
  <si>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</si>
  <si>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</si>
  <si>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</si>
  <si>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</si>
  <si>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</si>
  <si>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</si>
  <si>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</si>
  <si>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</si>
  <si>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</si>
  <si>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</si>
  <si>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</si>
  <si>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</si>
  <si>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</si>
  <si>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</si>
  <si>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</si>
  <si>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</si>
  <si>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</si>
  <si>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</si>
  <si>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</si>
  <si>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</si>
  <si>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</si>
  <si>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</si>
  <si>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</si>
  <si>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</si>
  <si>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</si>
  <si>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</si>
  <si>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</si>
  <si>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</si>
  <si>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</si>
  <si>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</si>
  <si>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</si>
  <si>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</si>
  <si>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</si>
  <si>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</si>
  <si>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</si>
  <si>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</si>
  <si>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</si>
  <si>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</si>
  <si>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</si>
  <si>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</si>
  <si>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</si>
  <si>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</si>
  <si>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</si>
  <si>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</si>
  <si>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</si>
  <si>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</si>
  <si>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</si>
  <si>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</si>
  <si>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</si>
  <si>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</si>
  <si>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</si>
  <si>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</si>
  <si>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</si>
  <si>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</si>
  <si>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</si>
  <si>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</si>
  <si>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</si>
  <si>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</si>
  <si>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</si>
  <si>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</si>
  <si>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</si>
  <si>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</si>
  <si>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</si>
  <si>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</si>
  <si>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</si>
  <si>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</si>
  <si>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</si>
  <si>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</si>
  <si>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</si>
  <si>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</si>
  <si>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</si>
  <si>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</si>
  <si>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</si>
  <si>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</si>
  <si>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</si>
  <si>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</si>
  <si>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</si>
  <si>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</si>
  <si>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</si>
  <si>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</si>
  <si>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</si>
  <si>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</si>
  <si>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</si>
  <si>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</si>
  <si>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</si>
  <si>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</si>
  <si>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</si>
  <si>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</si>
  <si>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</si>
  <si>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</si>
  <si>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</si>
  <si>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</si>
  <si>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</si>
  <si>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</si>
  <si>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</si>
  <si>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</si>
  <si>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</si>
  <si>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</si>
  <si>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</si>
  <si>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</si>
  <si>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</si>
  <si>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</si>
  <si>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</si>
  <si>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</si>
  <si>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</si>
  <si>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</si>
  <si>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</si>
  <si>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</si>
  <si>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</si>
  <si>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</si>
  <si>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</si>
  <si>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</si>
  <si>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</si>
  <si>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</si>
  <si>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</si>
  <si>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</si>
  <si>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</si>
  <si>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</si>
  <si>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</si>
  <si>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</si>
  <si>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</si>
  <si>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</si>
  <si>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</si>
  <si>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</si>
  <si>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</si>
  <si>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</si>
  <si>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</si>
  <si>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</si>
  <si>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</si>
  <si>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</si>
  <si>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</si>
  <si>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</si>
  <si>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</si>
  <si>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</si>
  <si>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</si>
  <si>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</si>
  <si>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</si>
  <si>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</si>
  <si>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</si>
  <si>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</si>
  <si>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</si>
  <si>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</si>
  <si>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</si>
  <si>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</si>
  <si>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</si>
  <si>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</si>
  <si>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</si>
  <si>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</si>
  <si>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</si>
  <si>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</si>
  <si>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</si>
  <si>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</si>
  <si>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</si>
  <si>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</si>
  <si>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</si>
  <si>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</si>
  <si>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</si>
  <si>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</si>
  <si>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</si>
  <si>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</si>
  <si>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</si>
  <si>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</si>
  <si>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</si>
  <si>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</si>
  <si>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</si>
  <si>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</si>
  <si>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</si>
  <si>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</si>
  <si>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</si>
  <si>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</si>
  <si>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</si>
  <si>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</si>
  <si>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</si>
  <si>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</si>
  <si>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</si>
  <si>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</si>
  <si>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</si>
  <si>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</si>
  <si>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</si>
  <si>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</si>
  <si>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</si>
  <si>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</si>
  <si>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</si>
  <si>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</si>
  <si>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</si>
  <si>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</si>
  <si>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</si>
  <si>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</si>
  <si>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</si>
  <si>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</si>
  <si>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</si>
  <si>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</si>
  <si>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</si>
  <si>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</si>
  <si>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</si>
  <si>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</si>
  <si>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</si>
  <si>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</si>
  <si>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</si>
  <si>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</si>
  <si>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</si>
  <si>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</si>
  <si>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</si>
  <si>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</si>
  <si>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</si>
  <si>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</si>
  <si>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</si>
  <si>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</si>
  <si>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</si>
  <si>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</si>
  <si>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</si>
  <si>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</si>
  <si>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</si>
  <si>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</si>
  <si>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</si>
  <si>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</si>
  <si>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</si>
  <si>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</si>
  <si>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</si>
  <si>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</si>
  <si>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</si>
  <si>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</si>
  <si>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</si>
  <si>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</si>
  <si>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</si>
  <si>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</si>
  <si>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</si>
  <si>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</si>
  <si>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</si>
  <si>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</si>
  <si>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</si>
  <si>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</si>
  <si>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</si>
  <si>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</si>
  <si>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</si>
  <si>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</si>
  <si>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</si>
  <si>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</si>
  <si>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</si>
  <si>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</si>
  <si>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</si>
  <si>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</si>
  <si>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</si>
  <si>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</si>
  <si>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</si>
  <si>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</si>
  <si>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</si>
  <si>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</si>
  <si>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</si>
  <si>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</si>
  <si>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</si>
  <si>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</si>
  <si>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</si>
  <si>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</si>
  <si>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</si>
  <si>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</si>
  <si>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</si>
  <si>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</si>
  <si>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</si>
  <si>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</si>
  <si>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</si>
  <si>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</si>
  <si>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</si>
  <si>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</si>
  <si>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</si>
  <si>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</si>
  <si>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</si>
  <si>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</si>
  <si>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</si>
  <si>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</si>
  <si>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</si>
  <si>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</si>
  <si>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</si>
  <si>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</si>
  <si>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</si>
  <si>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</si>
  <si>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</si>
  <si>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</si>
  <si>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</si>
  <si>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</si>
  <si>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</si>
  <si>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</si>
  <si>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</si>
  <si>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</si>
  <si>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</si>
  <si>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</si>
  <si>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</si>
  <si>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</si>
  <si>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</si>
  <si>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</si>
  <si>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</si>
  <si>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</si>
  <si>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</si>
  <si>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</si>
  <si>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</si>
  <si>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</si>
  <si>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</si>
  <si>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</si>
  <si>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</si>
  <si>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</si>
  <si>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</si>
  <si>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</si>
  <si>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</si>
  <si>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</si>
  <si>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</si>
  <si>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</si>
  <si>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</si>
  <si>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</si>
  <si>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</si>
  <si>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</si>
  <si>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</si>
  <si>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</si>
  <si>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</si>
  <si>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</si>
  <si>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</si>
  <si>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</si>
  <si>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</si>
  <si>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</si>
  <si>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</si>
  <si>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</si>
  <si>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</si>
  <si>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</si>
  <si>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</si>
  <si>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</si>
  <si>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</si>
  <si>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</si>
  <si>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</si>
  <si>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</si>
  <si>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</si>
  <si>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</si>
  <si>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</si>
  <si>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</si>
  <si>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</si>
  <si>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</si>
  <si>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</si>
  <si>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</si>
  <si>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</si>
  <si>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</si>
  <si>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</si>
  <si>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</si>
  <si>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</si>
  <si>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</si>
  <si>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</si>
  <si>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</si>
  <si>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</si>
  <si>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</si>
  <si>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</si>
  <si>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</si>
  <si>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</si>
  <si>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</si>
  <si>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</si>
  <si>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</si>
  <si>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</si>
  <si>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</si>
  <si>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</si>
  <si>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</si>
  <si>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</si>
  <si>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</si>
  <si>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</si>
  <si>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</si>
  <si>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</si>
  <si>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</si>
  <si>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</si>
  <si>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</si>
  <si>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</si>
  <si>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</si>
  <si>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</si>
  <si>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</si>
  <si>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</si>
  <si>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</si>
  <si>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</si>
  <si>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</si>
  <si>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</si>
  <si>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</si>
  <si>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</si>
  <si>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</si>
  <si>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</si>
  <si>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</si>
  <si>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</si>
  <si>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</si>
  <si>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</si>
  <si>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</si>
  <si>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</si>
  <si>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</si>
  <si>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</si>
  <si>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</si>
  <si>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</si>
  <si>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</si>
  <si>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</si>
  <si>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</si>
  <si>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</si>
  <si>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</si>
  <si>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</si>
  <si>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</si>
  <si>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</si>
  <si>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</si>
  <si>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</si>
  <si>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</si>
  <si>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</si>
  <si>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</si>
  <si>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</si>
  <si>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</si>
  <si>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</si>
  <si>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</si>
  <si>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</si>
  <si>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</si>
  <si>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</si>
  <si>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</si>
  <si>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</si>
  <si>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</si>
  <si>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</si>
  <si>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</si>
  <si>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</si>
  <si>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</si>
  <si>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</si>
  <si>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</si>
  <si>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</si>
  <si>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</si>
  <si>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</si>
  <si>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</si>
  <si>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</si>
  <si>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</si>
  <si>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</si>
  <si>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</si>
  <si>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</si>
  <si>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</si>
  <si>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</si>
  <si>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</si>
  <si>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</si>
  <si>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</si>
  <si>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</si>
  <si>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</si>
  <si>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</si>
  <si>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</si>
  <si>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</si>
  <si>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</si>
  <si>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</si>
  <si>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</si>
  <si>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</si>
  <si>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</si>
  <si>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</si>
  <si>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</si>
  <si>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</si>
  <si>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</si>
  <si>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</si>
  <si>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</si>
  <si>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</si>
  <si>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</si>
  <si>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</si>
  <si>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</si>
  <si>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</si>
  <si>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</si>
  <si>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</si>
  <si>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</si>
  <si>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</si>
  <si>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</si>
  <si>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</si>
  <si>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</si>
  <si>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</si>
  <si>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</si>
  <si>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</si>
  <si>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</si>
  <si>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</si>
  <si>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</si>
  <si>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</si>
  <si>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</si>
  <si>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</si>
  <si>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</si>
  <si>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</si>
  <si>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</si>
  <si>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</si>
  <si>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</si>
  <si>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</si>
  <si>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</si>
  <si>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</si>
  <si>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</si>
  <si>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</si>
  <si>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</si>
  <si>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</si>
  <si>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</si>
  <si>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</si>
  <si>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</si>
  <si>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</si>
  <si>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</si>
  <si>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</si>
  <si>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</si>
  <si>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</si>
  <si>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</si>
  <si>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</si>
  <si>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</si>
  <si>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</si>
  <si>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</si>
  <si>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</si>
  <si>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</si>
  <si>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</si>
  <si>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</si>
  <si>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</si>
  <si>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</si>
  <si>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</si>
  <si>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</si>
  <si>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</si>
  <si>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</si>
  <si>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</si>
  <si>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</si>
  <si>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</si>
  <si>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</si>
  <si>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</si>
  <si>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</si>
  <si>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</si>
  <si>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</si>
  <si>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</si>
  <si>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</si>
  <si>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</si>
  <si>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</si>
  <si>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</si>
  <si>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</si>
  <si>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</si>
  <si>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</si>
  <si>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</si>
  <si>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</si>
  <si>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</si>
  <si>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</si>
  <si>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</si>
  <si>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</si>
  <si>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</si>
  <si>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</si>
  <si>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</si>
  <si>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</si>
  <si>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</si>
  <si>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</si>
  <si>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</si>
  <si>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</si>
  <si>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</si>
  <si>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</si>
  <si>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</si>
  <si>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</si>
  <si>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</si>
  <si>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</si>
  <si>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</si>
  <si>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</si>
  <si>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</si>
  <si>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</si>
  <si>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</si>
  <si>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</si>
  <si>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</si>
  <si>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</si>
  <si>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</si>
  <si>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</si>
  <si>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</si>
  <si>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</si>
  <si>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</si>
  <si>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</si>
  <si>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</si>
  <si>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</si>
  <si>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</si>
  <si>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</si>
  <si>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</si>
  <si>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</si>
  <si>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</si>
  <si>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</si>
  <si>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</si>
  <si>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</si>
  <si>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</si>
  <si>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</si>
  <si>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</si>
  <si>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</si>
  <si>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</si>
  <si>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</si>
  <si>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</si>
  <si>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</si>
  <si>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</si>
  <si>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</si>
  <si>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</si>
  <si>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</si>
  <si>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</si>
  <si>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</si>
  <si>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</si>
  <si>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</si>
  <si>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</si>
  <si>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</si>
  <si>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</si>
  <si>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</si>
  <si>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</si>
  <si>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</si>
  <si>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</si>
  <si>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</si>
  <si>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</si>
  <si>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</si>
  <si>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</si>
  <si>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</si>
  <si>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</si>
  <si>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</si>
  <si>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</si>
  <si>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</si>
  <si>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</si>
  <si>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</si>
  <si>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</si>
  <si>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</si>
  <si>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</si>
  <si>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</si>
  <si>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</si>
  <si>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</si>
  <si>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</si>
  <si>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</si>
  <si>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</si>
  <si>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</si>
  <si>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</si>
  <si>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</si>
  <si>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</si>
  <si>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</si>
  <si>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</si>
  <si>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</si>
  <si>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</si>
  <si>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</si>
  <si>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</si>
  <si>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</si>
  <si>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</si>
  <si>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</si>
  <si>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</si>
  <si>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</si>
  <si>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</si>
  <si>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</si>
  <si>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</si>
  <si>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</si>
  <si>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</si>
  <si>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</si>
  <si>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</si>
  <si>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</si>
  <si>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</si>
  <si>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</si>
  <si>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</si>
  <si>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</si>
  <si>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</si>
  <si>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</si>
  <si>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</si>
  <si>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</si>
  <si>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</si>
  <si>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</si>
  <si>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</si>
  <si>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</si>
  <si>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</si>
  <si>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</si>
  <si>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</si>
  <si>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</si>
  <si>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</si>
  <si>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</si>
  <si>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</si>
  <si>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</si>
  <si>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</si>
  <si>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</si>
  <si>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</si>
  <si>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</si>
  <si>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</si>
  <si>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</si>
  <si>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</si>
  <si>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</si>
  <si>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</si>
  <si>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</si>
  <si>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</si>
  <si>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</si>
  <si>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</si>
  <si>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</si>
  <si>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</si>
  <si>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</si>
  <si>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</si>
  <si>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</si>
  <si>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</si>
  <si>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</si>
  <si>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</si>
  <si>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</si>
  <si>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</si>
  <si>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</si>
  <si>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</si>
  <si>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</si>
  <si>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</si>
  <si>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</si>
  <si>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</si>
  <si>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</si>
  <si>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</si>
  <si>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</si>
  <si>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</si>
  <si>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</si>
  <si>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</si>
  <si>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</si>
  <si>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</si>
  <si>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</si>
  <si>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</si>
  <si>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</si>
  <si>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</si>
  <si>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</si>
  <si>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</si>
  <si>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</si>
  <si>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</si>
  <si>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</si>
  <si>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</si>
  <si>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</si>
  <si>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</si>
  <si>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</si>
  <si>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</si>
  <si>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</si>
  <si>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</si>
  <si>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</si>
  <si>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</si>
  <si>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</si>
  <si>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</si>
  <si>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</si>
  <si>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</si>
  <si>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</si>
  <si>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</si>
  <si>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</si>
  <si>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</si>
  <si>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</si>
  <si>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</si>
  <si>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</si>
  <si>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</si>
  <si>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</si>
  <si>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</si>
  <si>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</si>
  <si>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</si>
  <si>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</si>
  <si>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</si>
  <si>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</si>
  <si>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</si>
  <si>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</si>
  <si>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</si>
  <si>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</si>
  <si>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</si>
  <si>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</si>
  <si>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</si>
  <si>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</si>
  <si>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</si>
  <si>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</si>
  <si>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</si>
  <si>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</si>
  <si>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</si>
  <si>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</si>
  <si>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</si>
  <si>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</si>
  <si>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</si>
  <si>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</si>
  <si>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</si>
  <si>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</si>
  <si>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</si>
  <si>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</si>
  <si>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</si>
  <si>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</si>
  <si>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</si>
  <si>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</si>
  <si>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</si>
  <si>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</si>
  <si>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</si>
  <si>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</si>
  <si>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</si>
  <si>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</si>
  <si>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</si>
  <si>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</si>
  <si>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</si>
  <si>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</si>
  <si>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</si>
  <si>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</si>
  <si>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</si>
  <si>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</si>
  <si>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</si>
  <si>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</si>
  <si>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</si>
  <si>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</si>
  <si>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</si>
  <si>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</si>
  <si>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</si>
  <si>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</si>
  <si>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</si>
  <si>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</si>
  <si>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</si>
  <si>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</si>
  <si>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</si>
  <si>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</si>
  <si>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</si>
  <si>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</si>
  <si>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</si>
  <si>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</si>
  <si>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</si>
  <si>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</si>
  <si>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</si>
  <si>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</si>
  <si>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</si>
  <si>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</si>
  <si>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</si>
  <si>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</si>
  <si>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</si>
  <si>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</si>
  <si>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</si>
  <si>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</si>
  <si>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</si>
  <si>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</si>
  <si>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</si>
  <si>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</si>
  <si>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</si>
  <si>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</si>
  <si>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</si>
  <si>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</si>
  <si>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</si>
  <si>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</si>
  <si>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</si>
  <si>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</si>
  <si>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</si>
  <si>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</si>
  <si>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</si>
  <si>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</si>
  <si>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</si>
  <si>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</si>
  <si>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</si>
  <si>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</si>
  <si>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</si>
  <si>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</si>
  <si>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</si>
  <si>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</si>
  <si>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</si>
  <si>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</si>
  <si>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</si>
  <si>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</si>
  <si>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</si>
  <si>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</si>
  <si>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</si>
  <si>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</si>
  <si>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</si>
  <si>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</si>
  <si>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</si>
  <si>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</si>
  <si>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</si>
  <si>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</si>
  <si>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</si>
  <si>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</si>
  <si>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</si>
  <si>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</si>
  <si>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</si>
  <si>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</si>
  <si>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</si>
  <si>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</si>
  <si>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</si>
  <si>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</si>
  <si>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</si>
  <si>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</si>
  <si>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</si>
  <si>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</si>
  <si>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</si>
  <si>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</si>
  <si>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</si>
  <si>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</si>
  <si>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</si>
  <si>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</si>
  <si>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</si>
  <si>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</si>
  <si>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</si>
  <si>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</si>
  <si>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</si>
  <si>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</si>
  <si>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</si>
  <si>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</si>
  <si>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</si>
  <si>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</si>
  <si>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</si>
  <si>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</si>
  <si>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</si>
  <si>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</si>
  <si>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</si>
  <si>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</si>
  <si>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</si>
  <si>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</si>
  <si>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</si>
  <si>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</si>
  <si>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</si>
  <si>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</si>
  <si>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</si>
  <si>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</si>
  <si>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</si>
  <si>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</si>
  <si>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</si>
  <si>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</si>
  <si>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</si>
  <si>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</si>
  <si>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</si>
  <si>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</si>
  <si>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</si>
  <si>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</si>
  <si>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</si>
  <si>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</si>
  <si>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</si>
  <si>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</si>
  <si>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</si>
  <si>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</si>
  <si>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</si>
  <si>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</si>
  <si>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</si>
  <si>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</si>
  <si>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</si>
  <si>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</si>
  <si>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</si>
  <si>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</si>
  <si>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</si>
  <si>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</si>
  <si>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</si>
  <si>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</si>
  <si>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</si>
  <si>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</si>
  <si>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</si>
  <si>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</si>
  <si>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</si>
  <si>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</si>
  <si>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</si>
  <si>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</si>
  <si>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</si>
  <si>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</si>
  <si>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</si>
  <si>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</si>
  <si>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</si>
  <si>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</si>
  <si>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</si>
  <si>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</si>
  <si>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</si>
  <si>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</si>
  <si>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</si>
  <si>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</si>
  <si>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</si>
  <si>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</si>
  <si>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</si>
  <si>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</si>
  <si>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</si>
  <si>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</si>
  <si>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</si>
  <si>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</si>
  <si>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</si>
  <si>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</si>
  <si>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</si>
  <si>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</si>
  <si>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</si>
  <si>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</si>
  <si>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</si>
  <si>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</si>
  <si>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</si>
  <si>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</si>
  <si>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</si>
  <si>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</si>
  <si>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</si>
  <si>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</si>
  <si>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</si>
  <si>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</si>
  <si>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</si>
  <si>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</si>
  <si>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</si>
  <si>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</si>
  <si>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</si>
  <si>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</si>
  <si>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</si>
  <si>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</si>
  <si>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</si>
  <si>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</si>
  <si>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</si>
  <si>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</si>
  <si>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</si>
  <si>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</si>
  <si>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</si>
  <si>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</si>
  <si>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</si>
  <si>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</si>
  <si>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</si>
  <si>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</si>
  <si>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</si>
  <si>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</si>
  <si>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</si>
  <si>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</si>
  <si>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</si>
  <si>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</si>
  <si>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</si>
  <si>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</si>
  <si>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</si>
  <si>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</si>
  <si>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</si>
  <si>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</si>
  <si>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</si>
  <si>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</si>
  <si>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</si>
  <si>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</si>
  <si>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</si>
  <si>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</si>
  <si>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</si>
  <si>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</si>
  <si>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</si>
  <si>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</si>
  <si>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</si>
  <si>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</si>
  <si>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</si>
  <si>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</si>
  <si>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</si>
  <si>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</si>
  <si>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</si>
  <si>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</si>
  <si>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</si>
  <si>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</si>
  <si>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</si>
  <si>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</si>
  <si>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</si>
  <si>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</si>
  <si>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</si>
  <si>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</si>
  <si>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</si>
  <si>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</si>
  <si>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</si>
  <si>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</si>
  <si>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</si>
  <si>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</si>
  <si>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</si>
  <si>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</si>
  <si>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</si>
  <si>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</si>
  <si>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</si>
  <si>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</si>
  <si>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</si>
  <si>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</si>
  <si>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</si>
  <si>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</si>
  <si>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</si>
  <si>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</si>
  <si>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</si>
  <si>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</si>
  <si>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</si>
  <si>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</si>
  <si>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</si>
  <si>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</si>
  <si>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</si>
  <si>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</si>
  <si>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</si>
  <si>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</si>
  <si>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</si>
  <si>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</si>
  <si>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</si>
  <si>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</si>
  <si>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</si>
  <si>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</si>
  <si>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</si>
  <si>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</si>
  <si>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</si>
  <si>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</si>
  <si>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</si>
  <si>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</si>
  <si>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</si>
  <si>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</si>
  <si>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</si>
  <si>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</si>
  <si>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</si>
  <si>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</si>
  <si>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</si>
  <si>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</si>
  <si>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</si>
  <si>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</si>
  <si>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</si>
  <si>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</si>
  <si>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</si>
  <si>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</si>
  <si>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</si>
  <si>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</si>
  <si>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</si>
  <si>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</si>
  <si>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</si>
  <si>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</si>
  <si>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</si>
  <si>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</si>
  <si>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</si>
  <si>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</si>
  <si>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</si>
  <si>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</si>
  <si>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</si>
  <si>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</si>
  <si>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</si>
  <si>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</si>
  <si>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</si>
  <si>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</si>
  <si>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</si>
  <si>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</si>
  <si>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</si>
  <si>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</si>
  <si>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</si>
  <si>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</si>
  <si>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</si>
  <si>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</si>
  <si>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</si>
  <si>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</si>
  <si>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</si>
  <si>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</si>
  <si>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</si>
  <si>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</si>
  <si>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</si>
  <si>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</si>
  <si>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</si>
  <si>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</si>
  <si>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</si>
  <si>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</si>
  <si>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</si>
  <si>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</si>
  <si>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</si>
  <si>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</si>
  <si>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</si>
  <si>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</si>
  <si>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</si>
  <si>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</si>
  <si>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</si>
  <si>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</si>
  <si>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</si>
  <si>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</si>
  <si>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</si>
  <si>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</si>
  <si>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</si>
  <si>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</si>
  <si>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</si>
  <si>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</si>
  <si>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</si>
  <si>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</si>
  <si>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</si>
  <si>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</si>
  <si>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</si>
  <si>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</si>
  <si>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</si>
  <si>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</si>
  <si>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</si>
  <si>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</si>
  <si>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</si>
  <si>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</si>
  <si>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</si>
  <si>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</si>
  <si>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</si>
  <si>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</si>
  <si>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</si>
  <si>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</si>
  <si>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</si>
  <si>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</si>
  <si>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</si>
  <si>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</si>
  <si>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</si>
  <si>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</si>
  <si>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</si>
  <si>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</si>
  <si>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</si>
  <si>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</si>
  <si>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</si>
  <si>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</si>
  <si>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</si>
  <si>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</si>
  <si>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</si>
  <si>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</si>
  <si>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</si>
  <si>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</si>
  <si>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</si>
  <si>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</si>
  <si>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</si>
  <si>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</si>
  <si>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</si>
  <si>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</si>
  <si>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</si>
  <si>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</si>
  <si>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</si>
  <si>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</si>
  <si>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</si>
  <si>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</si>
  <si>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</si>
  <si>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</si>
  <si>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</si>
  <si>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</si>
  <si>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</si>
  <si>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</si>
  <si>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</si>
  <si>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</si>
  <si>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</si>
  <si>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</si>
  <si>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</si>
  <si>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</si>
  <si>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</si>
  <si>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</si>
  <si>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</si>
  <si>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</si>
  <si>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</si>
  <si>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</si>
  <si>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</si>
  <si>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</si>
  <si>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</si>
  <si>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</si>
  <si>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</si>
  <si>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</si>
  <si>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</si>
  <si>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</si>
  <si>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</si>
  <si>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</si>
  <si>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</si>
  <si>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</si>
  <si>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</si>
  <si>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</si>
  <si>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</si>
  <si>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</si>
  <si>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</si>
  <si>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</si>
  <si>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</si>
  <si>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</si>
  <si>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</si>
  <si>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</si>
  <si>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</si>
  <si>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</si>
  <si>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</si>
  <si>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</si>
  <si>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</si>
  <si>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</si>
  <si>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</si>
  <si>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</si>
  <si>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</si>
  <si>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</si>
  <si>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</si>
  <si>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</si>
  <si>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</si>
  <si>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</si>
  <si>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</si>
  <si>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</si>
  <si>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</si>
  <si>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</si>
  <si>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</si>
  <si>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</si>
  <si>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</si>
  <si>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</si>
  <si>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</si>
  <si>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</si>
  <si>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</si>
  <si>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</si>
  <si>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</si>
  <si>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</si>
  <si>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</si>
  <si>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</si>
  <si>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</si>
  <si>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</si>
  <si>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</si>
  <si>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</si>
  <si>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</si>
  <si>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</si>
  <si>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</si>
  <si>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</si>
  <si>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</si>
  <si>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</si>
  <si>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</si>
  <si>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</si>
  <si>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</si>
  <si>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</si>
  <si>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</si>
  <si>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</si>
  <si>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</si>
  <si>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</si>
  <si>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</si>
  <si>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</si>
  <si>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</si>
  <si>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</si>
  <si>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</si>
  <si>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</si>
  <si>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</si>
  <si>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</si>
  <si>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</si>
  <si>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</si>
  <si>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</si>
  <si>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</si>
  <si>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</si>
  <si>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</si>
  <si>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</si>
  <si>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</si>
  <si>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</si>
  <si>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</si>
  <si>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</si>
  <si>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</si>
  <si>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</si>
  <si>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</si>
  <si>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</si>
  <si>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</si>
  <si>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</si>
  <si>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</si>
  <si>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</si>
  <si>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</si>
  <si>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</si>
  <si>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</si>
  <si>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</si>
  <si>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</si>
  <si>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</si>
  <si>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</si>
  <si>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</si>
  <si>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</si>
  <si>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</si>
  <si>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</si>
  <si>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</si>
  <si>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</si>
  <si>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</si>
  <si>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</si>
  <si>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</si>
  <si>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</si>
  <si>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</si>
  <si>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</si>
  <si>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</si>
  <si>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</si>
  <si>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</si>
  <si>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</si>
  <si>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</si>
  <si>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</si>
  <si>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</si>
  <si>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</si>
  <si>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</si>
  <si>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</si>
  <si>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</si>
  <si>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</si>
  <si>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</si>
  <si>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</si>
  <si>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</si>
  <si>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</si>
  <si>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</si>
  <si>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</si>
  <si>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</si>
  <si>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</si>
  <si>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</si>
  <si>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</si>
  <si>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</si>
  <si>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</si>
  <si>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</si>
  <si>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</si>
  <si>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</si>
  <si>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</si>
  <si>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</si>
  <si>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</si>
  <si>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</si>
  <si>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</si>
  <si>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</si>
  <si>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</si>
  <si>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</si>
  <si>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</si>
  <si>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</si>
  <si>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</si>
  <si>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</si>
  <si>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</si>
  <si>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</si>
  <si>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</si>
  <si>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</si>
  <si>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</si>
  <si>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</si>
  <si>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</si>
  <si>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</si>
  <si>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</si>
  <si>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</si>
  <si>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</si>
  <si>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</si>
  <si>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</si>
  <si>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</si>
  <si>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</si>
  <si>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</si>
  <si>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</si>
  <si>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</si>
  <si>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</si>
  <si>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</si>
  <si>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</si>
  <si>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</si>
  <si>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</si>
  <si>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</si>
  <si>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</si>
  <si>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</si>
  <si>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</si>
  <si>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</si>
  <si>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</si>
  <si>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</si>
  <si>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</si>
  <si>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</si>
  <si>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</si>
  <si>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</si>
  <si>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</si>
  <si>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</si>
  <si>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</si>
  <si>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</si>
  <si>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</si>
  <si>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</si>
  <si>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</si>
  <si>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</si>
  <si>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</si>
  <si>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</si>
  <si>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</si>
  <si>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</si>
  <si>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</si>
  <si>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</si>
  <si>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</si>
  <si>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</si>
  <si>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</si>
  <si>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</si>
  <si>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</si>
  <si>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</si>
  <si>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</si>
  <si>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</si>
  <si>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</si>
  <si>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</si>
  <si>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</si>
  <si>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</si>
  <si>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</si>
  <si>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</si>
  <si>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</si>
  <si>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</si>
  <si>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</si>
  <si>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</si>
  <si>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</si>
  <si>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</si>
  <si>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</si>
  <si>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</si>
  <si>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</si>
  <si>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</si>
  <si>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</si>
  <si>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</si>
  <si>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</si>
  <si>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</si>
  <si>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</si>
  <si>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</si>
  <si>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</si>
  <si>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</si>
  <si>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</si>
  <si>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</si>
  <si>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</si>
  <si>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</si>
  <si>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</si>
  <si>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</si>
  <si>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</si>
  <si>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</si>
  <si>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</si>
  <si>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</si>
  <si>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</si>
  <si>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</si>
  <si>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</si>
  <si>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</si>
  <si>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</si>
  <si>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</si>
  <si>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</si>
  <si>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</si>
  <si>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</si>
  <si>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</si>
  <si>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</si>
  <si>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</si>
  <si>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</si>
  <si>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</si>
  <si>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</si>
  <si>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</si>
  <si>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</si>
  <si>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</si>
  <si>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</si>
  <si>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</si>
  <si>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</si>
  <si>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</si>
  <si>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</si>
  <si>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</si>
  <si>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</si>
  <si>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</si>
  <si>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</si>
  <si>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</si>
  <si>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</si>
  <si>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</si>
  <si>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</si>
  <si>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</si>
  <si>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</si>
  <si>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</si>
  <si>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</si>
  <si>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</si>
  <si>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</si>
  <si>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</si>
  <si>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</si>
  <si>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</si>
  <si>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</si>
  <si>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</si>
  <si>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</si>
  <si>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</si>
  <si>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</si>
  <si>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</si>
  <si>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</si>
  <si>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</si>
  <si>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</si>
  <si>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</si>
  <si>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</si>
  <si>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</si>
  <si>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</si>
  <si>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</si>
  <si>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</si>
  <si>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</si>
  <si>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</si>
  <si>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</si>
  <si>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</si>
  <si>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</si>
  <si>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</si>
  <si>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</si>
  <si>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</si>
  <si>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</si>
  <si>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</si>
  <si>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</si>
  <si>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</si>
  <si>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</si>
  <si>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</si>
  <si>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</si>
  <si>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</si>
  <si>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</si>
  <si>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</si>
  <si>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</si>
  <si>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</si>
  <si>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</si>
  <si>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</si>
  <si>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</si>
  <si>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</si>
  <si>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</si>
  <si>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</si>
  <si>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</si>
  <si>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</si>
  <si>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</si>
  <si>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</si>
  <si>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</si>
  <si>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</si>
  <si>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</si>
  <si>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</si>
  <si>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</si>
  <si>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</si>
  <si>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</si>
  <si>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</si>
  <si>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</si>
  <si>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</si>
  <si>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</si>
  <si>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</si>
  <si>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</si>
  <si>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</si>
  <si>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</si>
  <si>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</si>
  <si>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</si>
  <si>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</si>
  <si>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</si>
  <si>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</si>
  <si>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</si>
  <si>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</si>
  <si>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</si>
  <si>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</si>
  <si>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</si>
  <si>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</si>
  <si>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</si>
  <si>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</si>
  <si>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</si>
  <si>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</si>
  <si>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</si>
  <si>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</si>
  <si>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</si>
  <si>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</si>
  <si>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</si>
  <si>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</si>
  <si>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</si>
  <si>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</si>
  <si>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</si>
  <si>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</si>
  <si>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</si>
  <si>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</si>
  <si>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</si>
  <si>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</si>
  <si>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</si>
  <si>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</si>
  <si>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</si>
  <si>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</si>
  <si>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</si>
  <si>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</si>
  <si>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</si>
  <si>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</si>
  <si>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</si>
  <si>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</si>
  <si>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</si>
  <si>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</si>
  <si>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</si>
  <si>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</si>
  <si>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</si>
  <si>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</si>
  <si>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</si>
  <si>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</si>
  <si>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</si>
  <si>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</si>
  <si>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</si>
  <si>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</si>
  <si>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</si>
  <si>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</si>
  <si>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</si>
  <si>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</si>
  <si>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</si>
  <si>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</si>
  <si>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</si>
  <si>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</si>
  <si>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</si>
  <si>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</si>
  <si>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</si>
  <si>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</si>
  <si>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</si>
  <si>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</si>
  <si>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</si>
  <si>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</si>
  <si>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</si>
  <si>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</si>
  <si>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</si>
  <si>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</si>
  <si>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</si>
  <si>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</si>
  <si>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</si>
  <si>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</si>
  <si>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</si>
  <si>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</si>
  <si>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</si>
  <si>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</si>
  <si>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</si>
  <si>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</si>
  <si>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</si>
  <si>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</si>
  <si>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</si>
  <si>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</si>
  <si>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</si>
  <si>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</si>
  <si>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</si>
  <si>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</si>
  <si>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</si>
  <si>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</si>
  <si>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</si>
  <si>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</si>
  <si>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</si>
  <si>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</si>
  <si>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</si>
  <si>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</si>
  <si>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</si>
  <si>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</si>
  <si>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</si>
  <si>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</si>
  <si>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</si>
  <si>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</si>
  <si>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</si>
  <si>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</si>
  <si>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</si>
  <si>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</si>
  <si>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</si>
  <si>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</si>
  <si>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</si>
  <si>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</si>
  <si>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</si>
  <si>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</si>
  <si>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</si>
  <si>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</si>
  <si>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</si>
  <si>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</si>
  <si>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</si>
  <si>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</si>
  <si>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</si>
  <si>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</si>
  <si>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</si>
  <si>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</si>
  <si>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</si>
  <si>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</si>
  <si>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</si>
  <si>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</si>
  <si>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</si>
  <si>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</si>
  <si>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</si>
  <si>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</si>
  <si>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</si>
  <si>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</si>
  <si>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</si>
  <si>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</si>
  <si>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</si>
  <si>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</si>
  <si>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</si>
  <si>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</si>
  <si>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</si>
  <si>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</si>
  <si>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</si>
  <si>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</si>
  <si>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</si>
  <si>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</si>
  <si>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</si>
  <si>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</si>
  <si>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</si>
  <si>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</si>
  <si>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</si>
  <si>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</si>
  <si>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</si>
  <si>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</si>
  <si>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</si>
  <si>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</si>
  <si>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</si>
  <si>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</si>
  <si>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</si>
  <si>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</si>
  <si>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</si>
  <si>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</si>
  <si>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</si>
  <si>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</si>
  <si>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</si>
  <si>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</si>
  <si>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</si>
  <si>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</si>
  <si>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</si>
  <si>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</si>
  <si>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</si>
  <si>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</si>
  <si>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</si>
  <si>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</si>
  <si>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</si>
  <si>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</si>
  <si>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</si>
  <si>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</si>
  <si>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</si>
  <si>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</si>
  <si>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</si>
  <si>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</si>
  <si>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</si>
  <si>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</si>
  <si>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</si>
  <si>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</si>
  <si>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</si>
  <si>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</si>
  <si>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</si>
  <si>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</si>
  <si>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</si>
  <si>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</si>
  <si>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</si>
  <si>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</si>
  <si>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</si>
  <si>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</si>
  <si>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</si>
  <si>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</si>
  <si>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</si>
  <si>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</si>
  <si>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</si>
  <si>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</si>
  <si>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</si>
  <si>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</si>
  <si>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</si>
  <si>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</si>
  <si>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</si>
  <si>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</si>
  <si>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</si>
  <si>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</si>
  <si>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</si>
  <si>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</si>
  <si>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</si>
  <si>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</si>
  <si>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</si>
  <si>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</si>
  <si>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</si>
  <si>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</si>
  <si>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</si>
  <si>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</si>
  <si>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</si>
  <si>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</si>
  <si>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</si>
  <si>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</si>
  <si>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</si>
  <si>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</si>
  <si>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</si>
  <si>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</si>
  <si>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</si>
  <si>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</si>
  <si>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</si>
  <si>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</si>
  <si>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</si>
  <si>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</si>
  <si>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</si>
  <si>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</si>
  <si>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</si>
  <si>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</si>
  <si>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</si>
  <si>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</si>
  <si>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</si>
  <si>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</si>
  <si>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</si>
  <si>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</si>
  <si>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</si>
  <si>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</si>
  <si>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</si>
  <si>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</si>
  <si>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</si>
  <si>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</si>
  <si>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</si>
  <si>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</si>
  <si>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</si>
  <si>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</si>
  <si>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</si>
  <si>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</si>
  <si>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</si>
  <si>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</si>
  <si>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</si>
  <si>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</si>
  <si>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</si>
  <si>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</si>
  <si>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</si>
  <si>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</si>
  <si>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</si>
  <si>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</si>
  <si>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</si>
  <si>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</si>
  <si>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</si>
  <si>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</si>
  <si>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</si>
  <si>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</si>
  <si>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</si>
  <si>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</si>
  <si>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</si>
  <si>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</si>
  <si>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</si>
  <si>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</si>
  <si>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</si>
  <si>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</si>
  <si>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</si>
  <si>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</si>
  <si>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</si>
  <si>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</si>
  <si>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</si>
  <si>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</si>
  <si>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</si>
  <si>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</si>
  <si>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</si>
  <si>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</si>
  <si>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</si>
  <si>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</si>
  <si>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</si>
  <si>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</si>
  <si>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</si>
  <si>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</si>
  <si>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</si>
  <si>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</si>
  <si>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</si>
  <si>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</si>
  <si>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</si>
  <si>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</si>
  <si>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</si>
  <si>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</si>
  <si>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</si>
  <si>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</si>
  <si>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</si>
  <si>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</si>
  <si>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</si>
  <si>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</si>
  <si>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</si>
  <si>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</si>
  <si>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</si>
  <si>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</si>
  <si>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</si>
  <si>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</si>
  <si>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</si>
  <si>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</si>
  <si>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</si>
  <si>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</si>
  <si>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</si>
  <si>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</si>
  <si>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</si>
  <si>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</si>
  <si>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</si>
  <si>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</si>
  <si>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</si>
  <si>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</si>
  <si>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</si>
  <si>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</si>
  <si>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</si>
  <si>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</si>
  <si>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</si>
  <si>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</si>
  <si>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</si>
  <si>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</si>
  <si>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</si>
  <si>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</si>
  <si>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</si>
  <si>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</si>
  <si>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</si>
  <si>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</si>
  <si>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</si>
  <si>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</si>
  <si>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</si>
  <si>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</si>
  <si>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</si>
  <si>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</si>
  <si>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</si>
  <si>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</si>
  <si>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</si>
  <si>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</si>
  <si>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</si>
  <si>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</si>
  <si>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</si>
  <si>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</si>
  <si>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</si>
  <si>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</si>
  <si>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</si>
  <si>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</si>
  <si>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</si>
  <si>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</si>
  <si>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</si>
  <si>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</si>
  <si>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</si>
  <si>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</si>
  <si>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</si>
  <si>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</si>
  <si>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</si>
  <si>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</si>
  <si>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</si>
  <si>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</si>
  <si>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</si>
  <si>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</si>
  <si>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</si>
  <si>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</si>
  <si>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</si>
  <si>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</si>
  <si>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</si>
  <si>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</si>
  <si>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</si>
  <si>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</si>
  <si>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</si>
  <si>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</si>
  <si>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</si>
  <si>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</si>
  <si>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</si>
  <si>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</si>
  <si>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</si>
  <si>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</si>
  <si>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</si>
  <si>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</si>
  <si>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</si>
  <si>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</si>
  <si>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</si>
  <si>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</si>
  <si>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</si>
  <si>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</si>
  <si>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</si>
  <si>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</si>
  <si>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</si>
  <si>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</si>
  <si>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</si>
  <si>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</si>
  <si>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</si>
  <si>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</si>
  <si>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</si>
  <si>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</si>
  <si>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</si>
  <si>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</si>
  <si>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</si>
  <si>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</si>
  <si>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</si>
  <si>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</si>
  <si>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</si>
  <si>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</si>
  <si>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</si>
  <si>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</si>
  <si>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</si>
  <si>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</si>
  <si>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</si>
  <si>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</si>
  <si>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</si>
  <si>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</si>
  <si>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</si>
  <si>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</si>
  <si>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</si>
  <si>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</si>
  <si>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</si>
  <si>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</si>
  <si>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</si>
  <si>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</si>
  <si>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</si>
  <si>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</si>
  <si>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</si>
  <si>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</si>
  <si>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</si>
  <si>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</si>
  <si>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</si>
  <si>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</si>
  <si>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</si>
  <si>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</si>
  <si>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</si>
  <si>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</si>
  <si>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</si>
  <si>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</si>
  <si>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</si>
  <si>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</si>
  <si>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</si>
  <si>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</si>
  <si>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</si>
  <si>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</si>
  <si>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</si>
  <si>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</si>
  <si>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</si>
  <si>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</si>
  <si>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</si>
  <si>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</si>
  <si>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</si>
  <si>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</si>
  <si>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</si>
  <si>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</si>
  <si>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</si>
  <si>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</si>
  <si>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</si>
  <si>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</si>
  <si>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</si>
  <si>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</si>
  <si>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</si>
  <si>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</si>
  <si>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</si>
  <si>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</si>
  <si>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</si>
  <si>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</si>
  <si>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</si>
  <si>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</si>
  <si>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</si>
  <si>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</si>
  <si>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</si>
  <si>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</si>
  <si>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</si>
  <si>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</si>
  <si>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</si>
  <si>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</si>
  <si>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</si>
  <si>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</si>
  <si>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</si>
  <si>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</si>
  <si>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</si>
  <si>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</si>
  <si>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</si>
  <si>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</si>
  <si>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</si>
  <si>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</si>
  <si>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</si>
  <si>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</si>
  <si>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</si>
  <si>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</si>
  <si>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</si>
  <si>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</si>
  <si>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</si>
  <si>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</si>
  <si>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</si>
  <si>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</si>
  <si>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</si>
  <si>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</si>
  <si>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</si>
  <si>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</si>
  <si>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</si>
  <si>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</si>
  <si>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</si>
  <si>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</si>
  <si>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</si>
  <si>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</si>
  <si>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</si>
  <si>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</si>
  <si>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</si>
  <si>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</si>
  <si>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</si>
  <si>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</si>
  <si>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</si>
  <si>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</si>
  <si>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</si>
  <si>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</si>
  <si>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</si>
  <si>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</si>
  <si>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</si>
  <si>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</si>
  <si>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</si>
  <si>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</si>
  <si>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</si>
  <si>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</si>
  <si>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</si>
  <si>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</si>
  <si>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</si>
  <si>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</si>
  <si>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</si>
  <si>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</si>
  <si>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</si>
  <si>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</si>
  <si>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</si>
  <si>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</si>
  <si>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</si>
  <si>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</si>
  <si>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</si>
  <si>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</si>
  <si>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</si>
  <si>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</si>
  <si>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</si>
  <si>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</si>
  <si>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</si>
  <si>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</si>
  <si>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</si>
  <si>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</si>
  <si>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</si>
  <si>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</si>
  <si>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</si>
  <si>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</si>
  <si>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</si>
  <si>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</si>
  <si>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</si>
  <si>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</si>
  <si>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</si>
  <si>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</si>
  <si>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</si>
  <si>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</si>
  <si>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</si>
  <si>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</si>
  <si>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</si>
  <si>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</si>
  <si>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</si>
  <si>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</si>
  <si>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</si>
  <si>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</si>
  <si>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</si>
  <si>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</si>
  <si>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</si>
  <si>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</si>
  <si>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</si>
  <si>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</si>
  <si>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</si>
  <si>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</si>
  <si>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</si>
  <si>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</si>
  <si>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</si>
  <si>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</si>
  <si>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</si>
  <si>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</si>
  <si>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</si>
  <si>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</si>
  <si>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</si>
  <si>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</si>
  <si>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</si>
  <si>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</si>
  <si>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</si>
  <si>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</si>
  <si>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</si>
  <si>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</si>
  <si>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</si>
  <si>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</si>
  <si>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</si>
  <si>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</si>
  <si>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</si>
  <si>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</si>
  <si>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</si>
  <si>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</si>
  <si>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</si>
  <si>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</si>
  <si>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</si>
  <si>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</si>
  <si>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</si>
  <si>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</si>
  <si>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</si>
  <si>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</si>
  <si>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</si>
  <si>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</si>
  <si>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</si>
  <si>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</si>
  <si>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</si>
  <si>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</si>
  <si>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</si>
  <si>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</si>
  <si>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</si>
  <si>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</si>
  <si>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</si>
  <si>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</si>
  <si>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</si>
  <si>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</si>
  <si>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</si>
  <si>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</si>
  <si>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</si>
  <si>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</si>
  <si>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</si>
  <si>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</si>
  <si>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</si>
  <si>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</si>
  <si>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</si>
  <si>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</si>
  <si>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</si>
  <si>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</si>
  <si>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</si>
  <si>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</si>
  <si>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</si>
  <si>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</si>
  <si>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</si>
  <si>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</si>
  <si>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</si>
  <si>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</si>
  <si>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</si>
  <si>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</si>
  <si>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</si>
  <si>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</si>
  <si>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</si>
  <si>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</si>
  <si>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</si>
  <si>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</si>
  <si>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</si>
  <si>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</si>
  <si>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</si>
  <si>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</si>
  <si>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</si>
  <si>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</si>
  <si>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</si>
  <si>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</si>
  <si>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</si>
  <si>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</si>
  <si>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</si>
  <si>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</si>
  <si>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</si>
  <si>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</si>
  <si>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</si>
  <si>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</si>
  <si>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</si>
  <si>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</si>
  <si>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</si>
  <si>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</si>
  <si>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</si>
  <si>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</si>
  <si>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</si>
  <si>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</si>
  <si>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</si>
  <si>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</si>
  <si>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</si>
  <si>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</si>
  <si>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</si>
  <si>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</si>
  <si>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</si>
  <si>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</si>
  <si>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</si>
  <si>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</si>
  <si>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</si>
  <si>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</si>
  <si>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</si>
  <si>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</si>
  <si>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</si>
  <si>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</si>
  <si>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</si>
  <si>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</si>
  <si>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</si>
  <si>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</si>
  <si>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</si>
  <si>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</si>
  <si>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</si>
  <si>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</si>
  <si>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</si>
  <si>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</si>
  <si>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</si>
  <si>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</si>
  <si>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</si>
  <si>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</si>
  <si>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</si>
  <si>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</si>
  <si>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</si>
  <si>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</si>
  <si>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</si>
  <si>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</si>
  <si>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</si>
  <si>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</si>
  <si>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</si>
  <si>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</si>
  <si>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</si>
  <si>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</si>
  <si>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</si>
  <si>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</si>
  <si>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</si>
  <si>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</si>
  <si>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</si>
  <si>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</si>
  <si>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</si>
  <si>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</si>
  <si>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</si>
  <si>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</si>
  <si>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</si>
  <si>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</si>
  <si>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</si>
  <si>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</si>
  <si>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</si>
  <si>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</si>
  <si>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</si>
  <si>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</si>
  <si>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</si>
  <si>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</si>
  <si>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</si>
  <si>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</si>
  <si>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</si>
  <si>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</si>
  <si>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</si>
  <si>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</si>
  <si>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</si>
  <si>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</si>
  <si>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</si>
  <si>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</si>
  <si>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</si>
  <si>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</si>
  <si>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</si>
  <si>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</si>
  <si>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</si>
  <si>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</si>
  <si>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</si>
  <si>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</si>
  <si>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</si>
  <si>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</si>
  <si>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</si>
  <si>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</si>
  <si>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</si>
  <si>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</si>
  <si>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</si>
  <si>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</si>
  <si>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</si>
  <si>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</si>
  <si>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</si>
  <si>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</si>
  <si>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</si>
  <si>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</si>
  <si>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</si>
  <si>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</si>
  <si>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</si>
  <si>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</si>
  <si>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</si>
  <si>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</si>
  <si>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</si>
  <si>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</si>
  <si>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</si>
  <si>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</si>
  <si>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</si>
  <si>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</si>
  <si>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</si>
  <si>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</si>
  <si>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</si>
  <si>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</si>
  <si>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</si>
  <si>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</si>
  <si>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</si>
  <si>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</si>
  <si>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</si>
  <si>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</si>
  <si>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</si>
  <si>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</si>
  <si>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</si>
  <si>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</si>
  <si>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</si>
  <si>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</si>
  <si>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</si>
  <si>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</si>
  <si>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</si>
  <si>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</si>
  <si>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</si>
  <si>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</si>
  <si>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</si>
  <si>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</si>
  <si>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</si>
  <si>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</si>
  <si>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</si>
  <si>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</si>
  <si>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</si>
  <si>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</si>
  <si>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</si>
  <si>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</si>
  <si>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</si>
  <si>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</si>
  <si>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</si>
  <si>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</si>
  <si>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</si>
  <si>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</si>
  <si>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</si>
  <si>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</si>
  <si>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</si>
  <si>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</si>
  <si>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</si>
  <si>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</si>
  <si>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</si>
  <si>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</si>
  <si>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</si>
  <si>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</si>
  <si>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</si>
  <si>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</si>
  <si>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</si>
  <si>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</si>
  <si>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</si>
  <si>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</si>
  <si>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</si>
  <si>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</si>
  <si>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</si>
  <si>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</si>
  <si>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</si>
  <si>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</si>
  <si>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</si>
  <si>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</si>
  <si>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</si>
  <si>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</si>
  <si>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</si>
  <si>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</si>
  <si>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</si>
  <si>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</si>
  <si>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</si>
  <si>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</si>
  <si>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</si>
  <si>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</si>
  <si>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</si>
  <si>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</si>
  <si>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</si>
  <si>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</si>
  <si>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</si>
  <si>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</si>
  <si>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</si>
  <si>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</si>
  <si>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</si>
  <si>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</si>
  <si>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</si>
  <si>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</si>
  <si>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</si>
  <si>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</si>
  <si>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</si>
  <si>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</si>
  <si>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</si>
  <si>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</si>
  <si>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</si>
  <si>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</si>
  <si>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</si>
  <si>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</si>
  <si>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</si>
  <si>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</si>
  <si>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</si>
  <si>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</si>
  <si>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</si>
  <si>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</si>
  <si>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</si>
  <si>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</si>
  <si>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</si>
  <si>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</si>
  <si>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</si>
  <si>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</si>
  <si>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</si>
  <si>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</si>
  <si>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</si>
  <si>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</si>
  <si>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</si>
  <si>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</si>
  <si>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</si>
  <si>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</si>
  <si>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</si>
  <si>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</si>
  <si>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</si>
  <si>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</si>
  <si>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</si>
  <si>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</si>
  <si>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</si>
  <si>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</si>
  <si>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</si>
  <si>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</si>
  <si>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</si>
  <si>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</si>
  <si>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</si>
  <si>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</si>
  <si>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</si>
  <si>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</si>
  <si>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</si>
  <si>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</si>
  <si>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</si>
  <si>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</si>
  <si>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</si>
  <si>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</si>
  <si>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</si>
  <si>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</si>
  <si>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</si>
  <si>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</si>
  <si>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</si>
  <si>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</si>
  <si>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</si>
  <si>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</si>
  <si>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</si>
  <si>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</si>
  <si>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</si>
  <si>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</si>
  <si>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</si>
  <si>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</si>
  <si>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</si>
  <si>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</si>
  <si>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</si>
  <si>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</si>
  <si>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</si>
  <si>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</si>
  <si>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</si>
  <si>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</si>
  <si>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</si>
  <si>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</si>
  <si>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</si>
  <si>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</si>
  <si>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</si>
  <si>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</si>
  <si>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</si>
  <si>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</si>
  <si>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</si>
  <si>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</si>
  <si>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</si>
  <si>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</si>
  <si>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</si>
  <si>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</si>
  <si>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</si>
  <si>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</si>
  <si>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</si>
  <si>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</si>
  <si>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</si>
  <si>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</si>
  <si>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</si>
  <si>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</si>
  <si>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</si>
  <si>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</si>
  <si>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</si>
  <si>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</si>
  <si>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</si>
  <si>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</si>
  <si>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</si>
  <si>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</si>
  <si>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</si>
  <si>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</si>
  <si>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</si>
  <si>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</si>
  <si>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</si>
  <si>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</si>
  <si>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</si>
  <si>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</si>
  <si>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</si>
  <si>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</si>
  <si>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</si>
  <si>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</si>
  <si>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</si>
  <si>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</si>
  <si>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</si>
  <si>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</si>
  <si>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</si>
  <si>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</si>
  <si>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</si>
  <si>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</si>
  <si>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</si>
  <si>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</si>
  <si>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</si>
  <si>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</si>
  <si>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</si>
  <si>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</si>
  <si>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</si>
  <si>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</si>
  <si>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</si>
  <si>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</si>
  <si>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</si>
  <si>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</si>
  <si>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</si>
  <si>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</si>
  <si>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</si>
  <si>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</si>
  <si>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</si>
  <si>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</si>
  <si>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</si>
  <si>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</si>
  <si>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</si>
  <si>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</si>
  <si>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</si>
  <si>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</si>
  <si>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</si>
  <si>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</si>
  <si>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</si>
  <si>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</si>
  <si>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</si>
  <si>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</si>
  <si>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</si>
  <si>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</si>
  <si>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</si>
  <si>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</si>
  <si>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</si>
  <si>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</si>
  <si>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</si>
  <si>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</si>
  <si>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</si>
  <si>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</si>
  <si>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</si>
  <si>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</si>
  <si>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</si>
  <si>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</si>
  <si>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</si>
  <si>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</si>
  <si>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</si>
  <si>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</si>
  <si>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</si>
  <si>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</si>
  <si>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</si>
  <si>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</si>
  <si>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</si>
  <si>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</si>
  <si>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</si>
  <si>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</si>
  <si>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</si>
  <si>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</si>
  <si>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</si>
  <si>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</si>
  <si>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</si>
  <si>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</si>
  <si>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</si>
  <si>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</si>
  <si>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</si>
  <si>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</si>
  <si>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</si>
  <si>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</si>
  <si>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</si>
  <si>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</si>
  <si>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</si>
  <si>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</si>
  <si>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</si>
  <si>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</si>
  <si>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</si>
  <si>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</si>
  <si>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</si>
  <si>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</si>
  <si>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</si>
  <si>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</si>
  <si>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</si>
  <si>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</si>
  <si>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</si>
  <si>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</si>
  <si>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</si>
  <si>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</si>
  <si>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</si>
  <si>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</si>
  <si>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</si>
  <si>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</si>
  <si>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</si>
  <si>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</si>
  <si>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</si>
  <si>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</si>
  <si>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</si>
  <si>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</si>
  <si>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</si>
  <si>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</si>
  <si>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</si>
  <si>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</si>
  <si>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</si>
  <si>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</si>
  <si>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</si>
  <si>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</si>
  <si>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</si>
  <si>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</si>
  <si>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</si>
  <si>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</si>
  <si>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</si>
  <si>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</si>
  <si>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</si>
  <si>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</si>
  <si>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</si>
  <si>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</si>
  <si>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</si>
  <si>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</si>
  <si>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</si>
  <si>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</si>
  <si>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</si>
  <si>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</si>
  <si>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</si>
  <si>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</si>
  <si>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</si>
  <si>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</si>
  <si>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</si>
  <si>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</si>
  <si>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</si>
  <si>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</si>
  <si>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</si>
  <si>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</si>
  <si>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</si>
  <si>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</si>
  <si>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</si>
  <si>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</si>
  <si>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</si>
  <si>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</si>
  <si>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</si>
  <si>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</si>
  <si>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</si>
  <si>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</si>
  <si>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</si>
  <si>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</si>
  <si>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</si>
  <si>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</si>
  <si>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</si>
  <si>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</si>
  <si>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</si>
  <si>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</si>
  <si>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</si>
  <si>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</si>
  <si>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</si>
  <si>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</si>
  <si>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</si>
  <si>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</si>
  <si>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</si>
  <si>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</si>
  <si>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</si>
  <si>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</si>
  <si>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</si>
  <si>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</si>
  <si>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</si>
  <si>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</si>
  <si>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</si>
  <si>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</si>
  <si>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</si>
  <si>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</si>
  <si>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</si>
  <si>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</si>
  <si>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</si>
  <si>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</si>
  <si>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</si>
  <si>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</si>
  <si>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</si>
  <si>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</si>
  <si>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</si>
  <si>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</si>
  <si>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</si>
  <si>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</si>
  <si>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</si>
  <si>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</si>
  <si>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</si>
  <si>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</si>
  <si>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</si>
  <si>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</si>
  <si>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</si>
  <si>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</si>
  <si>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</si>
  <si>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</si>
  <si>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</si>
  <si>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</si>
  <si>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</si>
  <si>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</si>
  <si>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</si>
  <si>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</si>
  <si>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</si>
  <si>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</si>
  <si>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</si>
  <si>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</si>
  <si>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</si>
  <si>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</si>
  <si>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</si>
  <si>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</si>
  <si>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</si>
  <si>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</si>
  <si>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</si>
  <si>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</si>
  <si>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</si>
  <si>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</si>
  <si>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</si>
  <si>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</si>
  <si>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</si>
  <si>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</si>
  <si>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</si>
  <si>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</si>
  <si>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</si>
  <si>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</si>
  <si>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</si>
  <si>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</si>
  <si>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</si>
  <si>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</si>
  <si>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</si>
  <si>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</si>
  <si>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</si>
  <si>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</si>
  <si>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</si>
  <si>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</si>
  <si>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</si>
  <si>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</si>
  <si>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</si>
  <si>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</si>
  <si>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</si>
  <si>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</si>
  <si>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</si>
  <si>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</si>
  <si>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</si>
  <si>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</si>
  <si>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</si>
  <si>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</si>
  <si>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</si>
  <si>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</si>
  <si>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</si>
  <si>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</si>
  <si>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</si>
  <si>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</si>
  <si>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</si>
  <si>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</si>
  <si>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</si>
  <si>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</si>
  <si>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</si>
  <si>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</si>
  <si>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</si>
  <si>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</si>
  <si>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</si>
  <si>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</si>
  <si>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</si>
  <si>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</si>
  <si>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</si>
  <si>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</si>
  <si>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</si>
  <si>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</si>
  <si>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</si>
  <si>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</si>
  <si>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</si>
  <si>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</si>
  <si>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</si>
  <si>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</si>
  <si>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</si>
  <si>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</si>
  <si>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</si>
  <si>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</si>
  <si>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</si>
  <si>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</si>
  <si>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</si>
  <si>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</si>
  <si>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</si>
  <si>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</si>
  <si>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</si>
  <si>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</si>
  <si>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</si>
  <si>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</si>
  <si>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</si>
  <si>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</si>
  <si>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</si>
  <si>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</si>
  <si>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</si>
  <si>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</si>
  <si>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</si>
  <si>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</si>
  <si>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</si>
  <si>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</si>
  <si>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</si>
  <si>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</si>
  <si>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</si>
  <si>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</si>
  <si>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</si>
  <si>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</si>
  <si>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</si>
  <si>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</si>
  <si>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</si>
  <si>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</si>
  <si>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</si>
  <si>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</si>
  <si>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</si>
  <si>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</si>
  <si>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</si>
  <si>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</si>
  <si>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</si>
  <si>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</si>
  <si>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</si>
  <si>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</si>
  <si>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</si>
  <si>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</si>
  <si>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</si>
  <si>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</si>
  <si>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</si>
  <si>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</si>
  <si>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</si>
  <si>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</si>
  <si>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</si>
  <si>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</si>
  <si>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</si>
  <si>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</si>
  <si>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</si>
  <si>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</si>
  <si>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</si>
  <si>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</si>
  <si>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</si>
  <si>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</si>
  <si>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</si>
  <si>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</si>
  <si>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</si>
  <si>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</si>
  <si>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</si>
  <si>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</si>
  <si>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</si>
  <si>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</si>
  <si>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</si>
  <si>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</si>
  <si>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</si>
  <si>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</si>
  <si>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</si>
  <si>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</si>
  <si>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</si>
  <si>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</si>
  <si>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</si>
  <si>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</si>
  <si>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</si>
  <si>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</si>
  <si>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</si>
  <si>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</si>
  <si>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</si>
  <si>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</si>
  <si>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</si>
  <si>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</si>
  <si>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</si>
  <si>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</si>
  <si>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</si>
  <si>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</si>
  <si>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</si>
  <si>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</si>
  <si>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</si>
  <si>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</si>
  <si>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</si>
  <si>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</si>
  <si>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</si>
  <si>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</si>
  <si>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</si>
  <si>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</si>
  <si>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</si>
  <si>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</si>
  <si>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</si>
  <si>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</si>
  <si>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</si>
  <si>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</si>
  <si>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</si>
  <si>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</si>
  <si>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</si>
  <si>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</si>
  <si>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</si>
  <si>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</si>
  <si>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</si>
  <si>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</si>
  <si>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</si>
  <si>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</si>
  <si>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</si>
  <si>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</si>
  <si>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</si>
  <si>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</si>
  <si>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</si>
  <si>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</si>
  <si>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</si>
  <si>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</si>
  <si>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</si>
  <si>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</si>
  <si>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</si>
  <si>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</si>
  <si>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</si>
  <si>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</si>
  <si>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</si>
  <si>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</si>
  <si>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</si>
  <si>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</si>
  <si>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</si>
  <si>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</si>
  <si>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</si>
  <si>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</si>
  <si>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</si>
  <si>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</si>
  <si>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</si>
  <si>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</si>
  <si>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</si>
  <si>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</si>
  <si>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</si>
  <si>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</si>
  <si>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</si>
  <si>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</si>
  <si>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</si>
  <si>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</si>
  <si>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</si>
  <si>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</si>
  <si>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</si>
  <si>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</si>
  <si>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</si>
  <si>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</si>
  <si>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</si>
  <si>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</si>
  <si>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</si>
  <si>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</si>
  <si>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</si>
  <si>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</si>
  <si>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</si>
  <si>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</si>
  <si>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</si>
  <si>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</si>
  <si>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</si>
  <si>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</si>
  <si>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</si>
  <si>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</si>
  <si>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</si>
  <si>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</si>
  <si>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</si>
  <si>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</si>
  <si>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</si>
  <si>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</si>
  <si>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</si>
  <si>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</si>
  <si>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</si>
  <si>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</si>
  <si>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</si>
  <si>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</si>
  <si>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</si>
  <si>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</si>
  <si>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</si>
  <si>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</si>
  <si>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</si>
  <si>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</si>
  <si>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</si>
  <si>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</si>
  <si>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</si>
  <si>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</si>
  <si>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</si>
  <si>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</si>
  <si>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</si>
  <si>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</si>
  <si>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</si>
  <si>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</si>
  <si>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</si>
  <si>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</si>
  <si>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</si>
  <si>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</si>
  <si>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</si>
  <si>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</si>
  <si>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</si>
  <si>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</si>
  <si>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</si>
  <si>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</si>
  <si>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</si>
  <si>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</si>
  <si>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</si>
  <si>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</si>
  <si>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</si>
  <si>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</si>
  <si>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</si>
  <si>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</si>
  <si>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</si>
  <si>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</si>
  <si>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</si>
  <si>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</si>
  <si>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</si>
  <si>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</si>
  <si>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</si>
  <si>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</si>
  <si>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</si>
  <si>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</si>
  <si>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</si>
  <si>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</si>
  <si>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</si>
  <si>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</si>
  <si>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</si>
  <si>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</si>
  <si>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</si>
  <si>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</si>
  <si>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</si>
  <si>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</si>
  <si>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</si>
  <si>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</si>
  <si>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</si>
  <si>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</si>
  <si>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</si>
  <si>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</si>
  <si>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</si>
  <si>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</si>
  <si>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</si>
  <si>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</si>
  <si>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</si>
  <si>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</si>
  <si>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</si>
  <si>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</si>
  <si>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</si>
  <si>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</si>
  <si>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</si>
  <si>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</si>
  <si>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</si>
  <si>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</si>
  <si>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</si>
  <si>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</si>
  <si>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</si>
  <si>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</si>
  <si>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</si>
  <si>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</si>
  <si>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</si>
  <si>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</si>
  <si>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</si>
  <si>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</si>
  <si>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</si>
  <si>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</si>
  <si>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</si>
  <si>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</si>
  <si>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</si>
  <si>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</si>
  <si>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</si>
  <si>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</si>
  <si>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</si>
  <si>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</si>
  <si>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</si>
  <si>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</si>
  <si>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</si>
  <si>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</si>
  <si>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</si>
  <si>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</si>
  <si>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</si>
  <si>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</si>
  <si>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</si>
  <si>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</si>
  <si>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</si>
  <si>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</si>
  <si>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</si>
  <si>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</si>
  <si>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</si>
  <si>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</si>
  <si>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</si>
  <si>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</si>
  <si>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</si>
  <si>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</si>
  <si>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</si>
  <si>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</si>
  <si>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</si>
  <si>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</si>
  <si>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</si>
  <si>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</si>
  <si>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</si>
  <si>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</si>
  <si>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</si>
  <si>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</si>
  <si>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</si>
  <si>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</si>
  <si>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</si>
  <si>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</si>
  <si>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</si>
  <si>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</si>
  <si>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</si>
  <si>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</si>
  <si>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</si>
  <si>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</si>
  <si>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</si>
  <si>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</si>
  <si>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</si>
  <si>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</si>
  <si>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</si>
  <si>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</si>
  <si>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</si>
  <si>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</si>
  <si>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</si>
  <si>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</si>
  <si>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</si>
  <si>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</si>
  <si>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</si>
  <si>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</si>
  <si>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</si>
  <si>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</si>
  <si>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</si>
  <si>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</si>
  <si>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</si>
  <si>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</si>
  <si>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</si>
  <si>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</si>
  <si>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</si>
  <si>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</si>
  <si>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</si>
  <si>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</si>
  <si>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</si>
  <si>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</si>
  <si>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</si>
  <si>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</si>
  <si>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</si>
  <si>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</si>
  <si>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</si>
  <si>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</si>
  <si>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</si>
  <si>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</si>
  <si>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</si>
  <si>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</si>
  <si>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</si>
  <si>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</si>
  <si>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</si>
  <si>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</si>
  <si>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</si>
  <si>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</si>
  <si>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</si>
  <si>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</si>
  <si>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</si>
  <si>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</si>
  <si>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</si>
  <si>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</si>
  <si>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</si>
  <si>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</si>
  <si>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</si>
  <si>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</si>
  <si>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</si>
  <si>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</si>
  <si>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</si>
  <si>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</si>
  <si>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</si>
  <si>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</si>
  <si>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</si>
  <si>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</si>
  <si>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</si>
  <si>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</si>
  <si>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</si>
  <si>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</si>
  <si>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</si>
  <si>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</si>
  <si>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</si>
  <si>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</si>
  <si>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</si>
  <si>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</si>
  <si>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</si>
  <si>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</si>
  <si>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</si>
  <si>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</si>
  <si>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</si>
  <si>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</si>
  <si>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</si>
  <si>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</si>
  <si>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</si>
  <si>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</si>
  <si>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</si>
  <si>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</si>
  <si>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</si>
  <si>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</si>
  <si>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</si>
  <si>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</si>
  <si>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</si>
  <si>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</si>
  <si>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</si>
  <si>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</si>
  <si>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</si>
  <si>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</si>
  <si>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</si>
  <si>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</si>
  <si>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</si>
  <si>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</si>
  <si>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</si>
  <si>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</si>
  <si>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</si>
  <si>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</si>
  <si>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</si>
  <si>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</si>
  <si>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</si>
  <si>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</si>
  <si>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</si>
  <si>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</si>
  <si>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</si>
  <si>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</si>
  <si>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</si>
  <si>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</si>
  <si>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</si>
  <si>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</si>
  <si>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</si>
  <si>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</si>
  <si>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</si>
  <si>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</si>
  <si>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</si>
  <si>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</si>
  <si>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</si>
  <si>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</si>
  <si>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</si>
  <si>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</si>
  <si>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</si>
  <si>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</si>
  <si>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</si>
  <si>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</si>
  <si>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</si>
  <si>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</si>
  <si>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</si>
  <si>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</si>
  <si>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</si>
  <si>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</si>
  <si>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</si>
  <si>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</si>
  <si>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</si>
  <si>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</si>
  <si>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</si>
  <si>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</si>
  <si>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</si>
  <si>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</si>
  <si>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</si>
  <si>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</si>
  <si>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</si>
  <si>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</si>
  <si>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</si>
  <si>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</si>
  <si>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</si>
  <si>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</si>
  <si>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</si>
  <si>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</si>
  <si>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</si>
  <si>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</si>
  <si>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</si>
  <si>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</si>
  <si>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</si>
  <si>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</si>
  <si>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</si>
  <si>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</si>
  <si>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</si>
  <si>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</si>
  <si>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</si>
  <si>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</si>
  <si>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</si>
  <si>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</si>
  <si>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</si>
  <si>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</si>
  <si>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</si>
  <si>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</si>
  <si>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</si>
  <si>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</si>
  <si>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</si>
  <si>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</si>
  <si>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</si>
  <si>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</si>
  <si>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</si>
  <si>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</si>
  <si>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</si>
  <si>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</si>
  <si>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</si>
  <si>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</si>
  <si>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</si>
  <si>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</si>
  <si>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</si>
  <si>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</si>
  <si>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</si>
  <si>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</si>
  <si>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</si>
  <si>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</si>
  <si>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</si>
  <si>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</si>
  <si>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</si>
  <si>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</si>
  <si>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</si>
  <si>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</si>
  <si>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</si>
  <si>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</si>
  <si>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</si>
  <si>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</si>
  <si>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</si>
  <si>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</si>
  <si>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</si>
  <si>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</si>
  <si>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</si>
  <si>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</si>
  <si>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</si>
  <si>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</si>
  <si>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</si>
  <si>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</si>
  <si>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</si>
  <si>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</si>
  <si>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</si>
  <si>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</si>
  <si>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</si>
  <si>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</si>
  <si>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</si>
  <si>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</si>
  <si>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</si>
  <si>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</si>
  <si>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</si>
  <si>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</si>
  <si>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</si>
  <si>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</si>
  <si>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</si>
  <si>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</si>
  <si>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</si>
  <si>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</si>
  <si>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</si>
  <si>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</si>
  <si>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</si>
  <si>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</si>
  <si>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</si>
  <si>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</si>
  <si>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</si>
  <si>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</si>
  <si>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</si>
  <si>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</si>
  <si>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</si>
  <si>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</si>
  <si>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</si>
  <si>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</si>
  <si>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</si>
  <si>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</si>
  <si>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</si>
  <si>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</si>
  <si>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</si>
  <si>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</si>
  <si>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</si>
  <si>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</si>
  <si>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</si>
  <si>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</si>
  <si>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</si>
  <si>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</si>
  <si>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</si>
  <si>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</si>
  <si>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</si>
  <si>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</si>
  <si>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</si>
  <si>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</si>
  <si>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</si>
  <si>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</si>
  <si>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</si>
  <si>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</si>
  <si>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</si>
  <si>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</si>
  <si>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</si>
  <si>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</si>
  <si>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</si>
  <si>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</si>
  <si>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</si>
  <si>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</si>
  <si>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</si>
  <si>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</si>
  <si>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</si>
  <si>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</si>
  <si>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</si>
  <si>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</si>
  <si>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</si>
  <si>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</si>
  <si>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</si>
  <si>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</si>
  <si>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</si>
  <si>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</si>
  <si>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</si>
  <si>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</si>
  <si>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</si>
  <si>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</si>
  <si>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</si>
  <si>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</si>
  <si>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</si>
  <si>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</si>
  <si>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</si>
  <si>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</si>
  <si>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</si>
  <si>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</si>
  <si>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</si>
  <si>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</si>
  <si>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</si>
  <si>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</si>
  <si>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</si>
  <si>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</si>
  <si>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</si>
  <si>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</si>
  <si>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</si>
  <si>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</si>
  <si>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</si>
  <si>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</si>
  <si>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</si>
  <si>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</si>
  <si>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</si>
  <si>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</si>
  <si>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</si>
  <si>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</si>
  <si>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</si>
  <si>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</si>
  <si>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</si>
  <si>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</si>
  <si>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</si>
  <si>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</si>
  <si>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</si>
  <si>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</si>
  <si>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</si>
  <si>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</si>
  <si>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</si>
  <si>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</si>
  <si>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</si>
  <si>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</si>
  <si>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</si>
  <si>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</si>
  <si>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</si>
  <si>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</si>
  <si>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</si>
  <si>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</si>
  <si>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</si>
  <si>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</si>
  <si>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</si>
  <si>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</si>
  <si>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</si>
  <si>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</si>
  <si>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</si>
  <si>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</si>
  <si>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</si>
  <si>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</si>
  <si>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</si>
  <si>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</si>
  <si>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</si>
  <si>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</si>
  <si>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</si>
  <si>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</si>
  <si>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</si>
  <si>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</si>
  <si>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</si>
  <si>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</si>
  <si>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</si>
  <si>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</si>
  <si>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</si>
  <si>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</si>
  <si>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</si>
  <si>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</si>
  <si>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</si>
  <si>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</si>
  <si>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</si>
  <si>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</si>
  <si>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</si>
  <si>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</si>
  <si>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</si>
  <si>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</si>
  <si>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</si>
  <si>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</si>
  <si>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</si>
  <si>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</si>
  <si>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</si>
  <si>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</si>
  <si>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</si>
  <si>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</si>
  <si>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</si>
  <si>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</si>
  <si>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</si>
  <si>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</si>
  <si>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</si>
  <si>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</si>
  <si>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</si>
  <si>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</si>
  <si>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</si>
  <si>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</si>
  <si>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</si>
  <si>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</si>
  <si>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</si>
  <si>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</si>
  <si>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</si>
  <si>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</si>
  <si>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</si>
  <si>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</si>
  <si>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</si>
  <si>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</si>
  <si>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</si>
  <si>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</si>
  <si>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</si>
  <si>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</si>
  <si>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</si>
  <si>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</si>
  <si>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</si>
  <si>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</si>
  <si>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</si>
  <si>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</si>
  <si>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</si>
  <si>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</si>
  <si>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</si>
  <si>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</si>
  <si>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</si>
  <si>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</si>
  <si>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</si>
  <si>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</si>
  <si>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</si>
  <si>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</si>
  <si>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</si>
  <si>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</si>
  <si>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</si>
  <si>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</si>
  <si>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</si>
  <si>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</si>
  <si>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</si>
  <si>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</si>
  <si>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</si>
  <si>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</si>
  <si>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</si>
  <si>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</si>
  <si>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</si>
  <si>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</si>
  <si>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</si>
  <si>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</si>
  <si>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</si>
  <si>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</si>
  <si>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</si>
  <si>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</si>
  <si>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</si>
  <si>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</si>
  <si>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</si>
  <si>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</si>
  <si>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</si>
  <si>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</si>
  <si>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</si>
  <si>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</si>
  <si>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</si>
  <si>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</si>
  <si>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</si>
  <si>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</si>
  <si>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</si>
  <si>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</si>
  <si>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</si>
  <si>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</si>
  <si>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</si>
  <si>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</si>
  <si>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</si>
  <si>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</si>
  <si>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</si>
  <si>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</si>
  <si>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</si>
  <si>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</si>
  <si>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</si>
  <si>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</si>
  <si>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</si>
  <si>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</si>
  <si>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</si>
  <si>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</si>
  <si>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</si>
  <si>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</si>
  <si>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</si>
  <si>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</si>
  <si>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</si>
  <si>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</si>
  <si>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</si>
  <si>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</si>
  <si>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</si>
  <si>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</si>
  <si>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</si>
  <si>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</si>
  <si>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</si>
  <si>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</si>
  <si>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</si>
  <si>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</si>
  <si>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</si>
  <si>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</si>
  <si>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</si>
  <si>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</si>
  <si>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</si>
  <si>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</si>
  <si>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</si>
  <si>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</si>
  <si>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</si>
  <si>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</si>
  <si>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</si>
  <si>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</si>
  <si>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</si>
  <si>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</si>
  <si>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</si>
  <si>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</si>
  <si>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</si>
  <si>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</si>
  <si>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</si>
  <si>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</si>
  <si>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</si>
  <si>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</si>
  <si>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</si>
  <si>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</si>
  <si>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</si>
  <si>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</si>
  <si>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</si>
  <si>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</si>
  <si>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</si>
  <si>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</si>
  <si>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</si>
  <si>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</si>
  <si>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</si>
  <si>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</si>
  <si>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</si>
  <si>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</si>
  <si>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</si>
  <si>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</si>
  <si>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</si>
  <si>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</si>
  <si>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</si>
  <si>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</si>
  <si>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</si>
  <si>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</si>
  <si>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</si>
  <si>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</si>
  <si>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</si>
  <si>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</si>
  <si>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</si>
  <si>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</si>
  <si>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</si>
  <si>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</si>
  <si>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</si>
  <si>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</si>
  <si>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</si>
  <si>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</si>
  <si>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</si>
  <si>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</si>
  <si>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</si>
  <si>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</si>
  <si>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</si>
  <si>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</si>
  <si>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</si>
  <si>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</si>
  <si>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</si>
  <si>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</si>
  <si>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</si>
  <si>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</si>
  <si>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</si>
  <si>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</si>
  <si>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</si>
  <si>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</si>
  <si>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</si>
  <si>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</si>
  <si>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</si>
  <si>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</si>
  <si>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</si>
  <si>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</si>
  <si>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</si>
  <si>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</si>
  <si>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</si>
  <si>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</si>
  <si>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</si>
  <si>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</si>
  <si>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</si>
  <si>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</si>
  <si>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</si>
  <si>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</si>
  <si>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</si>
  <si>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</si>
  <si>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</si>
  <si>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</si>
  <si>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</si>
  <si>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</si>
  <si>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</si>
  <si>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</si>
  <si>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</si>
  <si>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</si>
  <si>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</si>
  <si>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</si>
  <si>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</si>
  <si>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</si>
  <si>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</si>
  <si>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</si>
  <si>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</si>
  <si>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</si>
  <si>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</si>
  <si>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</si>
  <si>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</si>
  <si>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</si>
  <si>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</si>
  <si>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</si>
  <si>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</si>
  <si>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</si>
  <si>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</si>
  <si>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</si>
  <si>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</si>
  <si>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</si>
  <si>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</si>
  <si>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</si>
  <si>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</si>
  <si>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</si>
  <si>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</si>
  <si>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</si>
  <si>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</si>
  <si>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</si>
  <si>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</si>
  <si>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</si>
  <si>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</si>
  <si>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</si>
  <si>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</si>
  <si>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</si>
  <si>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</si>
  <si>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</si>
  <si>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</si>
  <si>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</si>
  <si>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</si>
  <si>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</si>
  <si>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</si>
  <si>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</si>
  <si>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</si>
  <si>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</si>
  <si>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</si>
  <si>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</si>
  <si>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</si>
  <si>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</si>
  <si>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</si>
  <si>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</si>
  <si>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</si>
  <si>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</si>
  <si>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</si>
  <si>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</si>
  <si>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</si>
  <si>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</si>
  <si>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</si>
  <si>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</si>
  <si>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</si>
  <si>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</si>
  <si>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</si>
  <si>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</si>
  <si>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</si>
  <si>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</si>
  <si>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</si>
  <si>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</si>
  <si>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</si>
  <si>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</si>
  <si>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</si>
  <si>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</si>
  <si>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</si>
  <si>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</si>
  <si>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</si>
  <si>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</si>
  <si>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</si>
  <si>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</si>
  <si>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</si>
  <si>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</si>
  <si>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</si>
  <si>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</si>
  <si>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</si>
  <si>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</si>
  <si>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</si>
  <si>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</si>
  <si>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</si>
  <si>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</si>
  <si>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</si>
  <si>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</si>
  <si>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</si>
  <si>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</si>
  <si>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</si>
  <si>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</si>
  <si>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</si>
  <si>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</si>
  <si>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</si>
  <si>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</si>
  <si>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</si>
  <si>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</si>
  <si>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</si>
  <si>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</si>
  <si>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</si>
  <si>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</si>
  <si>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</si>
  <si>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</si>
  <si>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</si>
  <si>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</si>
  <si>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</si>
  <si>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</si>
  <si>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</si>
  <si>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</si>
  <si>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</si>
  <si>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</si>
  <si>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</si>
  <si>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</si>
  <si>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</si>
  <si>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</si>
  <si>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</si>
  <si>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</si>
  <si>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</si>
  <si>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</si>
  <si>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</si>
  <si>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</si>
  <si>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</si>
  <si>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</si>
  <si>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</si>
  <si>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</si>
  <si>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</si>
  <si>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</si>
  <si>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</si>
  <si>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</si>
  <si>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</si>
  <si>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</si>
  <si>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</si>
  <si>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</si>
  <si>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</si>
  <si>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</si>
  <si>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</si>
  <si>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</si>
  <si>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</si>
  <si>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</si>
  <si>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</si>
  <si>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</si>
  <si>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</si>
  <si>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</si>
  <si>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</si>
  <si>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</si>
  <si>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</si>
  <si>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</si>
  <si>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</si>
  <si>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</si>
  <si>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</si>
  <si>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</si>
  <si>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</si>
  <si>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</si>
  <si>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</si>
  <si>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</si>
  <si>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</si>
  <si>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</si>
  <si>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</si>
  <si>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</si>
  <si>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</si>
  <si>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</si>
  <si>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</si>
  <si>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</si>
  <si>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</si>
  <si>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</si>
  <si>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</si>
  <si>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</si>
  <si>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</si>
  <si>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</si>
  <si>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</si>
  <si>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</si>
  <si>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</si>
  <si>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</si>
  <si>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</si>
  <si>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</si>
  <si>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</si>
  <si>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</si>
  <si>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</si>
  <si>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</si>
  <si>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</si>
  <si>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</si>
  <si>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</si>
  <si>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</si>
  <si>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</si>
  <si>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</si>
  <si>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</si>
  <si>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</si>
  <si>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</si>
  <si>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</si>
  <si>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</si>
  <si>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</si>
  <si>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</si>
  <si>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</si>
  <si>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</si>
  <si>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</si>
  <si>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</si>
  <si>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</si>
  <si>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</si>
  <si>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</si>
  <si>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</si>
  <si>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</si>
  <si>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</si>
  <si>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</si>
  <si>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</si>
  <si>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</si>
  <si>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</si>
  <si>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</si>
  <si>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</si>
  <si>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</si>
  <si>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</si>
  <si>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</si>
  <si>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</si>
  <si>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</si>
  <si>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</si>
  <si>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</si>
  <si>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</si>
  <si>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</si>
  <si>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</si>
  <si>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</si>
  <si>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</si>
  <si>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</si>
  <si>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</si>
  <si>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</si>
  <si>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</si>
  <si>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</si>
  <si>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</si>
  <si>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</si>
  <si>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</si>
  <si>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</si>
  <si>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</si>
  <si>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</si>
  <si>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</si>
  <si>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</si>
  <si>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</si>
  <si>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</si>
  <si>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</si>
  <si>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</si>
  <si>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</si>
  <si>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</si>
  <si>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</si>
  <si>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</si>
  <si>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</si>
  <si>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</si>
  <si>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</si>
  <si>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</si>
  <si>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</si>
  <si>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</si>
  <si>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</si>
  <si>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</si>
  <si>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</si>
  <si>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</si>
  <si>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</si>
  <si>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</si>
  <si>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</si>
  <si>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</si>
  <si>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</si>
  <si>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</si>
  <si>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</si>
  <si>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</si>
  <si>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</si>
  <si>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</si>
  <si>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</si>
  <si>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</si>
  <si>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</si>
  <si>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</si>
  <si>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</si>
  <si>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</si>
  <si>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</si>
  <si>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</si>
  <si>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</si>
  <si>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</si>
  <si>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</si>
  <si>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</si>
  <si>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</si>
  <si>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</si>
  <si>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</si>
  <si>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</si>
  <si>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</si>
  <si>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</si>
  <si>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</si>
  <si>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</si>
  <si>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</si>
  <si>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</si>
  <si>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</si>
  <si>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</si>
  <si>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</si>
  <si>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</si>
  <si>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</si>
  <si>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</si>
  <si>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</si>
  <si>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</si>
  <si>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</si>
  <si>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</si>
  <si>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</si>
  <si>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</si>
  <si>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</si>
  <si>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</si>
  <si>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</si>
  <si>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</si>
  <si>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</si>
  <si>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</si>
  <si>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</si>
  <si>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</si>
  <si>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</si>
  <si>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</si>
  <si>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</si>
  <si>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</si>
  <si>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</si>
  <si>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</si>
  <si>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</si>
  <si>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</si>
  <si>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</si>
  <si>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</si>
  <si>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</si>
  <si>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</si>
  <si>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</si>
  <si>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</si>
  <si>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</si>
  <si>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</si>
  <si>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</si>
  <si>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</si>
  <si>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</si>
  <si>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</si>
  <si>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</si>
  <si>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</si>
  <si>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</si>
  <si>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</si>
  <si>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</si>
  <si>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</si>
  <si>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</si>
  <si>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</si>
  <si>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</si>
  <si>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</si>
  <si>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</si>
  <si>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</si>
  <si>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</si>
  <si>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</si>
  <si>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</si>
  <si>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</si>
  <si>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</si>
  <si>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</si>
  <si>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</si>
  <si>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</si>
  <si>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</si>
  <si>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</si>
  <si>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</si>
  <si>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</si>
  <si>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</si>
  <si>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</si>
  <si>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</si>
  <si>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</si>
  <si>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</si>
  <si>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</si>
  <si>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</si>
  <si>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</si>
  <si>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</si>
  <si>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</si>
  <si>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</si>
  <si>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</si>
  <si>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</si>
  <si>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</si>
  <si>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</si>
  <si>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</si>
  <si>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</si>
  <si>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</si>
  <si>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</si>
  <si>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</si>
  <si>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</si>
  <si>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</si>
  <si>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</si>
  <si>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</si>
  <si>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</si>
  <si>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</si>
  <si>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</si>
  <si>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</si>
  <si>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</si>
  <si>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</si>
  <si>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</si>
  <si>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</si>
  <si>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</si>
  <si>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</si>
  <si>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</si>
  <si>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</si>
  <si>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</si>
  <si>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</si>
  <si>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</si>
  <si>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</si>
  <si>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</si>
  <si>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</si>
  <si>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</si>
  <si>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</si>
  <si>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</si>
  <si>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</si>
  <si>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</si>
  <si>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</si>
  <si>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</si>
  <si>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</si>
  <si>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</si>
  <si>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</si>
  <si>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</si>
  <si>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</si>
  <si>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</si>
  <si>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</si>
  <si>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</si>
  <si>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</si>
  <si>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</si>
  <si>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</si>
  <si>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</si>
  <si>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</si>
  <si>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</si>
  <si>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</si>
  <si>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</si>
  <si>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</si>
  <si>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</si>
  <si>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</si>
  <si>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</si>
  <si>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</si>
  <si>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</si>
  <si>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</si>
  <si>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</si>
  <si>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</si>
  <si>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</si>
  <si>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</si>
  <si>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</si>
  <si>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</si>
  <si>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</si>
  <si>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</si>
  <si>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</si>
  <si>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</si>
  <si>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</si>
  <si>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</si>
  <si>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</si>
  <si>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</si>
  <si>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</si>
  <si>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</si>
  <si>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</si>
  <si>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</si>
  <si>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</si>
  <si>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</si>
  <si>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</si>
  <si>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</si>
  <si>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</si>
  <si>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</si>
  <si>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</si>
  <si>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</si>
  <si>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</si>
  <si>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</si>
  <si>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</si>
  <si>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</si>
  <si>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</si>
  <si>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</si>
  <si>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</si>
  <si>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</si>
  <si>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</si>
  <si>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</si>
  <si>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</si>
  <si>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</si>
  <si>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</si>
  <si>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</si>
  <si>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</si>
  <si>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</si>
  <si>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</si>
  <si>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</si>
  <si>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</si>
  <si>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</si>
  <si>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</si>
  <si>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</si>
  <si>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</si>
  <si>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</si>
  <si>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</si>
  <si>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</si>
  <si>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</si>
  <si>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</si>
  <si>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</si>
  <si>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</si>
  <si>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</si>
  <si>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</si>
  <si>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</si>
  <si>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</si>
  <si>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</si>
  <si>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</si>
  <si>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</si>
  <si>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</si>
  <si>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</si>
  <si>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</si>
  <si>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</si>
  <si>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</si>
  <si>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</si>
  <si>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</si>
  <si>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</si>
  <si>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</si>
  <si>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</si>
  <si>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</si>
  <si>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</si>
  <si>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</si>
  <si>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</si>
  <si>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</si>
  <si>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</si>
  <si>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</si>
  <si>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</si>
  <si>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</si>
  <si>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</si>
  <si>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</si>
  <si>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</si>
  <si>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</si>
  <si>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</si>
  <si>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</si>
  <si>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</si>
  <si>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</si>
  <si>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</si>
  <si>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</si>
  <si>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</si>
  <si>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</si>
  <si>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</si>
  <si>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</si>
  <si>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</si>
  <si>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</si>
  <si>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</si>
  <si>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</si>
  <si>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</si>
  <si>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</si>
  <si>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</si>
  <si>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</si>
  <si>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</si>
  <si>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</si>
  <si>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</si>
  <si>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</si>
  <si>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</si>
  <si>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</si>
  <si>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</si>
  <si>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</si>
  <si>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</si>
  <si>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</si>
  <si>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</si>
  <si>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</si>
  <si>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</si>
  <si>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</si>
  <si>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</si>
  <si>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</si>
  <si>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</si>
  <si>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</si>
  <si>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</si>
  <si>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</si>
  <si>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</si>
  <si>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</si>
  <si>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</si>
  <si>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</si>
  <si>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</si>
  <si>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</si>
  <si>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</si>
  <si>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</si>
  <si>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</si>
  <si>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</si>
  <si>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</si>
  <si>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</si>
  <si>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</si>
  <si>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</si>
  <si>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</si>
  <si>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</si>
  <si>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</si>
  <si>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</si>
  <si>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</si>
  <si>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</si>
  <si>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</si>
  <si>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</si>
  <si>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</si>
  <si>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</si>
  <si>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</si>
  <si>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</si>
  <si>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</si>
  <si>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</si>
  <si>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</si>
  <si>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</si>
  <si>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</si>
  <si>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</si>
  <si>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</si>
  <si>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</si>
  <si>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</si>
  <si>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</si>
  <si>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</si>
  <si>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</si>
  <si>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</si>
  <si>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</si>
  <si>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</si>
  <si>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</si>
  <si>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</si>
  <si>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</si>
  <si>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</si>
  <si>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</si>
  <si>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</si>
  <si>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</si>
  <si>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</si>
  <si>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</si>
  <si>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</si>
  <si>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</si>
  <si>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</si>
  <si>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</si>
  <si>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</si>
  <si>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</si>
  <si>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</si>
  <si>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</si>
  <si>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</si>
  <si>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</si>
  <si>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</si>
  <si>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</si>
  <si>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</si>
  <si>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</si>
  <si>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</si>
  <si>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</si>
  <si>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</si>
  <si>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</si>
  <si>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</si>
  <si>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</si>
  <si>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</si>
  <si>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</si>
  <si>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</si>
  <si>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</si>
  <si>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</si>
  <si>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</si>
  <si>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</si>
  <si>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</si>
  <si>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</si>
  <si>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</si>
  <si>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</si>
  <si>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</si>
  <si>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</si>
  <si>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</si>
  <si>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</si>
  <si>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</si>
  <si>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</si>
  <si>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</si>
  <si>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</si>
  <si>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</si>
  <si>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</si>
  <si>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</si>
  <si>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</si>
  <si>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</si>
  <si>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</si>
  <si>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</si>
  <si>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</si>
  <si>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</si>
  <si>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</si>
  <si>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</si>
  <si>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</si>
  <si>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</si>
  <si>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</si>
  <si>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</si>
  <si>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</si>
  <si>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</si>
  <si>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</si>
  <si>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</si>
  <si>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</si>
  <si>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</si>
  <si>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</si>
  <si>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</si>
  <si>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</si>
  <si>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</si>
  <si>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</si>
  <si>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</si>
  <si>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</si>
  <si>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</si>
  <si>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</si>
  <si>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</si>
  <si>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</si>
  <si>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</si>
  <si>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</si>
  <si>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</si>
  <si>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</si>
  <si>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</si>
  <si>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</si>
  <si>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</si>
  <si>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</si>
  <si>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</si>
  <si>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</si>
  <si>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</si>
  <si>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</si>
  <si>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</si>
  <si>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</si>
  <si>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</si>
  <si>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</si>
  <si>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</si>
  <si>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</si>
  <si>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</si>
  <si>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</si>
  <si>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</si>
  <si>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</si>
  <si>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</si>
  <si>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</si>
  <si>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</si>
  <si>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</si>
  <si>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</si>
  <si>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</si>
  <si>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</si>
  <si>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</si>
  <si>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</si>
  <si>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</si>
  <si>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</si>
  <si>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</si>
  <si>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</si>
  <si>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</si>
  <si>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</si>
  <si>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</si>
  <si>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</si>
  <si>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</si>
  <si>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</si>
  <si>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</si>
  <si>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</si>
  <si>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</si>
  <si>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</si>
  <si>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</si>
  <si>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</si>
  <si>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</si>
  <si>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</si>
  <si>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</si>
  <si>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</si>
  <si>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</si>
  <si>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</si>
  <si>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</si>
  <si>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</si>
  <si>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</si>
  <si>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</si>
  <si>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</si>
  <si>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</si>
  <si>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</si>
  <si>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</si>
  <si>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</si>
  <si>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</si>
  <si>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</si>
  <si>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</si>
  <si>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</si>
  <si>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</si>
  <si>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</si>
  <si>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</si>
  <si>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</si>
  <si>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</si>
  <si>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</si>
  <si>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</si>
  <si>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</si>
  <si>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</si>
  <si>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</si>
  <si>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</si>
  <si>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</si>
  <si>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</si>
  <si>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</si>
  <si>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</si>
  <si>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</si>
  <si>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</si>
  <si>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</si>
  <si>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</si>
  <si>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</si>
  <si>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</si>
  <si>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</si>
  <si>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</si>
  <si>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</si>
  <si>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</si>
  <si>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</si>
  <si>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</si>
  <si>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</si>
  <si>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</si>
  <si>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</si>
  <si>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</si>
  <si>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</si>
  <si>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</si>
  <si>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</si>
  <si>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</si>
  <si>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</si>
  <si>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</si>
  <si>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</si>
  <si>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</si>
  <si>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</si>
  <si>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</si>
  <si>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</si>
  <si>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</si>
  <si>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</si>
  <si>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</si>
  <si>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</si>
  <si>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</si>
  <si>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</si>
  <si>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</si>
  <si>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</si>
  <si>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</si>
  <si>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</si>
  <si>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</si>
  <si>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</si>
  <si>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</si>
  <si>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</si>
  <si>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</si>
  <si>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</si>
  <si>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</si>
  <si>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</si>
  <si>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</si>
  <si>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</si>
  <si>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</si>
  <si>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</si>
  <si>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</si>
  <si>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</si>
  <si>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</si>
  <si>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</si>
  <si>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</si>
  <si>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</si>
  <si>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</si>
  <si>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</si>
  <si>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</si>
  <si>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</si>
  <si>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</si>
  <si>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</si>
  <si>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</si>
  <si>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</si>
  <si>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</si>
  <si>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</si>
  <si>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</si>
  <si>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</si>
  <si>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</si>
  <si>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</si>
  <si>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</si>
  <si>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</si>
  <si>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</si>
  <si>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</si>
  <si>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</si>
  <si>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</si>
  <si>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</si>
  <si>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</si>
  <si>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</si>
  <si>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</si>
  <si>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</si>
  <si>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</si>
  <si>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</si>
  <si>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</si>
  <si>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</si>
  <si>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</si>
  <si>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</si>
  <si>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</si>
  <si>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</si>
  <si>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</si>
  <si>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</si>
  <si>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</si>
  <si>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</si>
  <si>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</si>
  <si>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</si>
  <si>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</si>
  <si>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</si>
  <si>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</si>
  <si>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</si>
  <si>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</si>
  <si>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</si>
  <si>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</si>
  <si>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</si>
  <si>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</si>
  <si>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</si>
  <si>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</si>
  <si>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</si>
  <si>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</si>
  <si>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</si>
  <si>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</si>
  <si>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</si>
  <si>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</si>
  <si>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</si>
  <si>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</si>
  <si>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</si>
  <si>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</si>
  <si>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</si>
  <si>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</si>
  <si>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</si>
  <si>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</si>
  <si>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</si>
  <si>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</si>
  <si>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</si>
  <si>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</si>
  <si>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</si>
  <si>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</si>
  <si>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</si>
  <si>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</si>
  <si>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</si>
  <si>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</si>
  <si>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</si>
  <si>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</si>
  <si>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</si>
  <si>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</si>
  <si>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</si>
  <si>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</si>
  <si>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</si>
  <si>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</si>
  <si>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</si>
  <si>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</si>
  <si>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</si>
  <si>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</si>
  <si>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</si>
  <si>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</si>
  <si>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</si>
  <si>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</si>
  <si>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</si>
  <si>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</si>
  <si>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</si>
  <si>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</si>
  <si>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</si>
  <si>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</si>
  <si>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</si>
  <si>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</si>
  <si>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</si>
  <si>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</si>
  <si>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</si>
  <si>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</si>
  <si>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</si>
  <si>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</si>
  <si>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</si>
  <si>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</si>
  <si>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</si>
  <si>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</si>
  <si>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</si>
  <si>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</si>
  <si>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</si>
  <si>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</si>
  <si>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</si>
  <si>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</si>
  <si>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</si>
  <si>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</si>
  <si>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</si>
  <si>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</si>
  <si>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</si>
  <si>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</si>
  <si>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</si>
  <si>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</si>
  <si>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</si>
  <si>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</si>
  <si>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</si>
  <si>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</si>
  <si>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</si>
  <si>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</si>
  <si>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</si>
  <si>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</si>
  <si>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</si>
  <si>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</si>
  <si>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</si>
  <si>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</si>
  <si>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</si>
  <si>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</si>
  <si>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</si>
  <si>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</si>
  <si>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</si>
  <si>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</si>
  <si>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</si>
  <si>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</si>
  <si>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</si>
  <si>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</si>
  <si>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</si>
  <si>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</si>
  <si>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</si>
  <si>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</si>
  <si>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</si>
  <si>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</si>
  <si>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</si>
  <si>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</si>
  <si>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</si>
  <si>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</si>
  <si>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</si>
  <si>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</si>
  <si>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</si>
  <si>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</si>
  <si>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</si>
  <si>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</si>
  <si>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</si>
  <si>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</si>
  <si>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</si>
  <si>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</si>
  <si>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</si>
  <si>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</si>
  <si>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</si>
  <si>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</si>
  <si>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</si>
  <si>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</si>
  <si>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</si>
  <si>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</si>
  <si>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</si>
  <si>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</si>
  <si>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</si>
  <si>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</si>
  <si>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</si>
  <si>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</si>
  <si>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</si>
  <si>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</si>
  <si>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</si>
  <si>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</si>
  <si>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</si>
  <si>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</si>
  <si>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</si>
  <si>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</si>
  <si>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</si>
  <si>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</si>
  <si>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</si>
  <si>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</si>
  <si>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</si>
  <si>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</si>
  <si>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</si>
  <si>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</si>
  <si>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</si>
  <si>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</si>
  <si>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</si>
  <si>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</si>
  <si>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</si>
  <si>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</si>
  <si>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</si>
  <si>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</si>
  <si>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</si>
  <si>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</si>
  <si>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</si>
  <si>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</si>
  <si>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</si>
  <si>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</si>
  <si>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</si>
  <si>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</si>
  <si>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</si>
  <si>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</si>
  <si>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</si>
  <si>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</si>
  <si>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</si>
  <si>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</si>
  <si>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</si>
  <si>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</si>
  <si>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</si>
  <si>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</si>
  <si>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</si>
  <si>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</si>
  <si>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</si>
  <si>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</si>
  <si>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</si>
  <si>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</si>
  <si>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</si>
  <si>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</si>
  <si>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</si>
  <si>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</si>
  <si>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</si>
  <si>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</si>
  <si>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</si>
  <si>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</si>
  <si>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</si>
  <si>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</si>
  <si>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</si>
  <si>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</si>
  <si>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</si>
  <si>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</si>
  <si>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</si>
  <si>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</si>
  <si>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</si>
  <si>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</si>
  <si>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</si>
  <si>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</si>
  <si>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</si>
  <si>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</si>
  <si>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</si>
  <si>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</si>
  <si>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</si>
  <si>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</si>
  <si>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</si>
  <si>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</si>
  <si>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</si>
  <si>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</si>
  <si>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</si>
  <si>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</si>
  <si>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</si>
  <si>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</si>
  <si>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</si>
  <si>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</si>
  <si>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</si>
  <si>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</si>
  <si>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</si>
  <si>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</si>
  <si>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</si>
  <si>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</si>
  <si>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</si>
  <si>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</si>
  <si>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</si>
  <si>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</si>
  <si>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</si>
  <si>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</si>
  <si>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</si>
  <si>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</si>
  <si>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</si>
  <si>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</si>
  <si>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</si>
  <si>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</si>
  <si>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</si>
  <si>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</si>
  <si>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</si>
  <si>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</si>
  <si>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</si>
  <si>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</si>
  <si>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</si>
  <si>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</si>
  <si>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</si>
  <si>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</si>
  <si>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</si>
  <si>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</si>
  <si>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</si>
  <si>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</si>
  <si>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</si>
  <si>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</si>
  <si>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</si>
  <si>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</si>
  <si>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</si>
  <si>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</si>
  <si>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</si>
  <si>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</si>
  <si>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X</t>
  </si>
  <si>
    <t>KR00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</si>
  <si>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</si>
  <si>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</si>
  <si>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</si>
  <si>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</si>
  <si>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</si>
  <si>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</si>
  <si>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</si>
  <si>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</si>
  <si>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</si>
  <si>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</si>
  <si>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</si>
  <si>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</si>
  <si>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SM-IU Energy Gen. &amp; Supply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</si>
  <si>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</si>
  <si>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</si>
  <si>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</si>
  <si>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</si>
  <si>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</si>
  <si>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</si>
  <si>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</si>
  <si>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</si>
  <si>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</si>
  <si>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</si>
  <si>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</si>
  <si>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</si>
  <si>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</si>
  <si>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</si>
  <si>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</si>
  <si>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</si>
  <si>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</si>
  <si>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</si>
  <si>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</si>
  <si>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</si>
  <si>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</si>
  <si>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</si>
  <si>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</si>
  <si>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</si>
  <si>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</si>
  <si>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</si>
  <si>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</si>
  <si>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</si>
  <si>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</si>
  <si>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</si>
  <si>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</si>
  <si>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</si>
  <si>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</si>
  <si>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</si>
  <si>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</si>
  <si>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</si>
  <si>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</si>
  <si>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</si>
  <si>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</si>
  <si>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</si>
  <si>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G00000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</si>
  <si>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</si>
  <si>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</si>
  <si>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</si>
  <si>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</si>
  <si>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</si>
  <si>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</si>
  <si>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</si>
  <si>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</si>
  <si>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</si>
  <si>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</si>
  <si>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</si>
  <si>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</si>
  <si>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</si>
  <si>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</si>
  <si>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</si>
  <si>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</si>
  <si>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</si>
  <si>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</si>
  <si>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</si>
  <si>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</si>
  <si>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</si>
  <si>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</si>
  <si>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</si>
  <si>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</si>
  <si>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</si>
  <si>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</si>
  <si>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</si>
  <si>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</si>
  <si>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</si>
  <si>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</si>
  <si>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</si>
  <si>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</si>
  <si>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</si>
  <si>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</si>
  <si>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</si>
  <si>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</si>
  <si>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</si>
  <si>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</si>
  <si>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</si>
  <si>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</si>
  <si>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</si>
  <si>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</si>
  <si>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</si>
  <si>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</si>
  <si>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</si>
  <si>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</si>
  <si>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</si>
  <si>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</si>
  <si>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</si>
  <si>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</si>
  <si>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</si>
  <si>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</si>
  <si>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</si>
  <si>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</si>
  <si>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</si>
  <si>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</si>
  <si>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</si>
  <si>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</si>
  <si>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</si>
  <si>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</si>
  <si>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</si>
  <si>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</si>
  <si>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</si>
  <si>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</si>
  <si>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</si>
  <si>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</si>
  <si>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</si>
  <si>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</si>
  <si>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</si>
  <si>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</si>
  <si>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</si>
  <si>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</si>
  <si>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</si>
  <si>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</si>
  <si>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</si>
  <si>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</si>
  <si>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</si>
  <si>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</si>
  <si>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</si>
  <si>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</si>
  <si>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</si>
  <si>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</si>
  <si>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</si>
  <si>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</si>
  <si>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</si>
  <si>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</si>
  <si>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</si>
  <si>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</si>
  <si>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</si>
  <si>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</si>
  <si>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</si>
  <si>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</si>
  <si>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</si>
  <si>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</si>
  <si>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</si>
  <si>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</si>
  <si>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</si>
  <si>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</si>
  <si>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</si>
  <si>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</si>
  <si>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</si>
  <si>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</si>
  <si>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</si>
  <si>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</si>
  <si>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</si>
  <si>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</si>
  <si>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</si>
  <si>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</si>
  <si>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</si>
  <si>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</si>
  <si>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</si>
  <si>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</si>
  <si>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</si>
  <si>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</si>
  <si>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</si>
  <si>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</si>
  <si>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</si>
  <si>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</si>
  <si>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</si>
  <si>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</si>
  <si>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</si>
  <si>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</si>
  <si>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</si>
  <si>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</si>
  <si>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</si>
  <si>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</si>
  <si>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</si>
  <si>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</si>
  <si>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</si>
  <si>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</si>
  <si>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</si>
  <si>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</si>
  <si>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</si>
  <si>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</si>
  <si>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</si>
  <si>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</si>
  <si>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</si>
  <si>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</si>
  <si>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</si>
  <si>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</si>
  <si>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</si>
  <si>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</si>
  <si>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</si>
  <si>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</si>
  <si>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</si>
  <si>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</si>
  <si>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</si>
  <si>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</si>
  <si>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</si>
  <si>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</si>
  <si>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</si>
  <si>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</si>
  <si>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</si>
  <si>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</si>
  <si>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</si>
  <si>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</si>
  <si>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</si>
  <si>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</si>
  <si>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</si>
  <si>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</si>
  <si>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</si>
  <si>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</si>
  <si>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</si>
  <si>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</si>
  <si>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</si>
  <si>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</si>
  <si>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</si>
  <si>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</si>
  <si>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</si>
  <si>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</si>
  <si>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</si>
  <si>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</si>
  <si>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</si>
  <si>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</si>
  <si>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</si>
  <si>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</si>
  <si>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</si>
  <si>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</si>
  <si>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</si>
  <si>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</si>
  <si>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</si>
  <si>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</si>
  <si>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</si>
  <si>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</si>
  <si>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</si>
  <si>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</si>
  <si>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</si>
  <si>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</si>
  <si>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</si>
  <si>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</si>
  <si>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</si>
  <si>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</si>
  <si>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</si>
  <si>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</si>
  <si>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</si>
  <si>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</si>
  <si>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</si>
  <si>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</si>
  <si>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</si>
  <si>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</si>
  <si>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</si>
  <si>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</si>
  <si>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</si>
  <si>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</si>
  <si>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</si>
  <si>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</si>
  <si>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</si>
  <si>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</si>
  <si>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</si>
  <si>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</si>
  <si>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</si>
  <si>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</si>
  <si>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</si>
  <si>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</si>
  <si>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</si>
  <si>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</si>
  <si>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</si>
  <si>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</si>
  <si>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</si>
  <si>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</si>
  <si>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</si>
  <si>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</si>
  <si>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</si>
  <si>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</si>
  <si>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</si>
  <si>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</si>
  <si>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</si>
  <si>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</si>
  <si>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</si>
  <si>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</si>
  <si>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</si>
  <si>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</si>
  <si>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</si>
  <si>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</si>
  <si>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</si>
  <si>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</si>
  <si>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</si>
  <si>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</si>
  <si>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</si>
  <si>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</si>
  <si>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</si>
  <si>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</si>
  <si>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</si>
  <si>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</si>
  <si>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</si>
  <si>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</si>
  <si>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</si>
  <si>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</si>
  <si>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</si>
  <si>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</si>
  <si>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</si>
  <si>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</si>
  <si>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</si>
  <si>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</si>
  <si>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</si>
  <si>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</si>
  <si>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</si>
  <si>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</si>
  <si>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</si>
  <si>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</si>
  <si>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</si>
  <si>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</si>
  <si>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</si>
  <si>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</si>
  <si>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</si>
  <si>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</si>
  <si>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</si>
  <si>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</si>
  <si>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</si>
  <si>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</si>
  <si>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</si>
  <si>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</si>
  <si>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</si>
  <si>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</si>
  <si>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</si>
  <si>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</si>
  <si>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</si>
  <si>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</si>
  <si>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</si>
  <si>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</si>
  <si>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</si>
  <si>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</si>
  <si>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</si>
  <si>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</si>
  <si>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</si>
  <si>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</si>
  <si>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</si>
  <si>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</si>
  <si>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</si>
  <si>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</si>
  <si>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</si>
  <si>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</si>
  <si>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</si>
  <si>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</si>
  <si>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</si>
  <si>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</si>
  <si>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</si>
  <si>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</si>
  <si>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</si>
  <si>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</si>
  <si>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</si>
  <si>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</si>
  <si>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</si>
  <si>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</si>
  <si>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</si>
  <si>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</si>
  <si>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</si>
  <si>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</si>
  <si>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</si>
  <si>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</si>
  <si>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</si>
  <si>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</si>
  <si>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</si>
  <si>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</si>
  <si>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</si>
  <si>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</si>
  <si>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</si>
  <si>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</si>
  <si>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</si>
  <si>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</si>
  <si>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</si>
  <si>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</si>
  <si>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</si>
  <si>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</si>
  <si>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</si>
  <si>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</si>
  <si>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</si>
  <si>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</si>
  <si>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</si>
  <si>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</si>
  <si>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</si>
  <si>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</si>
  <si>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</si>
  <si>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</si>
  <si>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</si>
  <si>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</si>
  <si>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</si>
  <si>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</si>
  <si>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</si>
  <si>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</si>
  <si>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</si>
  <si>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</si>
  <si>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</si>
  <si>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</si>
  <si>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</si>
  <si>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Pending Replication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</si>
  <si>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</si>
  <si>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</si>
  <si>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</si>
  <si>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</si>
  <si>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</si>
  <si>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</si>
  <si>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</si>
  <si>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</si>
  <si>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</si>
  <si>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</si>
  <si>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</si>
  <si>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</si>
  <si>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</si>
  <si>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</si>
  <si>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</si>
  <si>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</si>
  <si>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</si>
  <si>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</si>
  <si>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</si>
  <si>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</si>
  <si>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</si>
  <si>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</si>
  <si>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</si>
  <si>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</si>
  <si>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</si>
  <si>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</si>
  <si>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</si>
  <si>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</si>
  <si>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</si>
  <si>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</si>
  <si>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</si>
  <si>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</si>
  <si>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</si>
  <si>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</si>
  <si>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</si>
  <si>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</si>
  <si>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</si>
  <si>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</si>
  <si>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</si>
  <si>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</si>
  <si>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</si>
  <si>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</si>
  <si>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</si>
  <si>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</si>
  <si>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</si>
  <si>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</si>
  <si>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</si>
  <si>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</si>
  <si>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</si>
  <si>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</si>
  <si>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</si>
  <si>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</si>
  <si>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</si>
  <si>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</si>
  <si>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</si>
  <si>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</si>
  <si>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</si>
  <si>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</si>
  <si>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</si>
  <si>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</si>
  <si>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</si>
  <si>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</si>
  <si>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</si>
  <si>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</si>
  <si>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</si>
  <si>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</si>
  <si>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</si>
  <si>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</si>
  <si>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</si>
  <si>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</si>
  <si>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</si>
  <si>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</si>
  <si>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</si>
  <si>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</si>
  <si>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</si>
  <si>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</si>
  <si>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</si>
  <si>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</si>
  <si>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</si>
  <si>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</si>
  <si>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</si>
  <si>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</si>
  <si>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</si>
  <si>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</si>
  <si>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</si>
  <si>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</si>
  <si>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</si>
  <si>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</si>
  <si>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</si>
  <si>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</si>
  <si>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</si>
  <si>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</si>
  <si>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</si>
  <si>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</si>
  <si>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</si>
  <si>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</si>
  <si>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</si>
  <si>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</si>
  <si>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</si>
  <si>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</si>
  <si>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</si>
  <si>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</si>
  <si>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</si>
  <si>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</si>
  <si>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</si>
  <si>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</si>
  <si>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</si>
  <si>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</si>
  <si>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</si>
  <si>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</si>
  <si>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</si>
  <si>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</si>
  <si>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</si>
  <si>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</si>
  <si>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</si>
  <si>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</si>
  <si>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</si>
  <si>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</si>
  <si>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</si>
  <si>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</si>
  <si>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</si>
  <si>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</si>
  <si>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</si>
  <si>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</si>
  <si>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</si>
  <si>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</si>
  <si>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</si>
  <si>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</si>
  <si>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</si>
  <si>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</si>
  <si>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</si>
  <si>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</si>
  <si>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</si>
  <si>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</si>
  <si>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</si>
  <si>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</si>
  <si>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</si>
  <si>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</si>
  <si>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</si>
  <si>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</si>
  <si>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</si>
  <si>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</si>
  <si>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</si>
  <si>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</si>
  <si>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</si>
  <si>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</si>
  <si>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</si>
  <si>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</si>
  <si>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</si>
  <si>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</si>
  <si>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</si>
  <si>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</si>
  <si>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</si>
  <si>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</si>
  <si>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</si>
  <si>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</si>
  <si>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</si>
  <si>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</si>
  <si>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</si>
  <si>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</si>
  <si>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</si>
  <si>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</si>
  <si>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</si>
  <si>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</si>
  <si>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</si>
  <si>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</si>
  <si>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</si>
  <si>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</si>
  <si>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</si>
  <si>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</si>
  <si>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</si>
  <si>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</si>
  <si>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</si>
  <si>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</si>
  <si>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</si>
  <si>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</si>
  <si>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</si>
  <si>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</si>
  <si>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</si>
  <si>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</si>
  <si>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</si>
  <si>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</si>
  <si>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</si>
  <si>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</si>
  <si>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</si>
  <si>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</si>
  <si>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</si>
  <si>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</si>
  <si>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</si>
  <si>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</si>
  <si>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</si>
  <si>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</si>
  <si>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</si>
  <si>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</si>
  <si>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</si>
  <si>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</si>
  <si>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</si>
  <si>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</si>
  <si>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</si>
  <si>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</si>
  <si>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</si>
  <si>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</si>
  <si>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</si>
  <si>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</si>
  <si>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</si>
  <si>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</si>
  <si>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</si>
  <si>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</si>
  <si>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</si>
  <si>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</si>
  <si>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</si>
  <si>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</si>
  <si>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</si>
  <si>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</si>
  <si>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</si>
  <si>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</si>
  <si>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</si>
  <si>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</si>
  <si>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</si>
  <si>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</si>
  <si>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</si>
  <si>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</si>
  <si>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</si>
  <si>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</si>
  <si>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</si>
  <si>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</si>
  <si>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</si>
  <si>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</si>
  <si>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</si>
  <si>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</si>
  <si>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</si>
  <si>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</si>
  <si>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</si>
  <si>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</si>
  <si>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</si>
  <si>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</si>
  <si>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</si>
  <si>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</si>
  <si>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</si>
  <si>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</si>
  <si>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</si>
  <si>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</si>
  <si>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</si>
  <si>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</si>
  <si>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</si>
  <si>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</si>
  <si>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</si>
  <si>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</si>
  <si>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</si>
  <si>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</si>
  <si>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</si>
  <si>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</si>
  <si>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</si>
  <si>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</si>
  <si>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</si>
  <si>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</si>
  <si>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</si>
  <si>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</si>
  <si>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</si>
  <si>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</si>
  <si>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</si>
  <si>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</si>
  <si>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</si>
  <si>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</si>
  <si>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</si>
  <si>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</si>
  <si>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</si>
  <si>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</si>
  <si>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</si>
  <si>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</si>
  <si>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</si>
  <si>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</si>
  <si>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</si>
  <si>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</si>
  <si>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</si>
  <si>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</si>
  <si>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</si>
  <si>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</si>
  <si>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</si>
  <si>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</si>
  <si>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</si>
  <si>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</si>
  <si>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</si>
  <si>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</si>
  <si>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</si>
  <si>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</si>
  <si>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</si>
  <si>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</si>
  <si>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</si>
  <si>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</si>
  <si>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</si>
  <si>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</si>
  <si>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</si>
  <si>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</si>
  <si>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</si>
  <si>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</si>
  <si>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</si>
  <si>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</si>
  <si>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</si>
  <si>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</si>
  <si>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</si>
  <si>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</si>
  <si>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</si>
  <si>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</si>
  <si>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</si>
  <si>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</si>
  <si>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</si>
  <si>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</si>
  <si>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</si>
  <si>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</si>
  <si>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</si>
  <si>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</si>
  <si>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</si>
  <si>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</si>
  <si>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</si>
  <si>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</si>
  <si>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</si>
  <si>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</si>
  <si>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</si>
  <si>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</si>
  <si>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</si>
  <si>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</si>
  <si>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</si>
  <si>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</si>
  <si>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</si>
  <si>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</si>
  <si>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</si>
  <si>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</si>
  <si>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</si>
  <si>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</si>
  <si>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</si>
  <si>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L000013681 Deleted ISCO</t>
  </si>
  <si>
    <t>L000013685 Deleted LSS</t>
  </si>
  <si>
    <t>L000013687 Deleted MGT-BP</t>
  </si>
  <si>
    <t>L000013679 Deleted PS</t>
  </si>
  <si>
    <t>L000013680 Deleted SLS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</si>
</sst>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N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h="1" m="1" x="6"/>
        <item h="1" m="1" x="4"/>
        <item h="1" m="1" x="5"/>
        <item h="1" sd="0" x="0"/>
        <item h="1" m="1" x="7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20" totalsRowShown="0" headerRowDxfId="7" headerRowBorderDxfId="6" tableBorderDxfId="5"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20"/>
  <sheetViews>
    <sheetView tabSelected="1" topLeftCell="A2769" workbookViewId="0">
      <selection activeCell="E2795" sqref="E2795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7228</v>
      </c>
    </row>
    <row r="2187" spans="1:13" x14ac:dyDescent="0.25">
      <c r="A2187" s="41">
        <f>1+A2186</f>
        <v>2186</v>
      </c>
      <c r="B2187" t="s">
        <v>4852</v>
      </c>
      <c r="C2187" t="s">
        <v>7233</v>
      </c>
      <c r="D2187" t="s">
        <v>469</v>
      </c>
      <c r="E2187" t="s">
        <v>7234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7246</v>
      </c>
      <c r="L2187" s="41"/>
      <c r="M2187" s="41" t="s">
        <v>7210</v>
      </c>
    </row>
    <row r="2188" spans="1:13" x14ac:dyDescent="0.25">
      <c r="A2188" s="41">
        <f t="shared" ref="A2188:A2194" si="35">1+A2187</f>
        <v>2187</v>
      </c>
      <c r="B2188" t="s">
        <v>4852</v>
      </c>
      <c r="C2188" t="s">
        <v>7233</v>
      </c>
      <c r="D2188" t="s">
        <v>2335</v>
      </c>
      <c r="E2188" t="s">
        <v>7235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7210</v>
      </c>
    </row>
    <row r="2189" spans="1:13" x14ac:dyDescent="0.25">
      <c r="A2189" s="41">
        <f t="shared" si="35"/>
        <v>2188</v>
      </c>
      <c r="B2189" t="s">
        <v>4852</v>
      </c>
      <c r="C2189" t="s">
        <v>7233</v>
      </c>
      <c r="D2189" t="s">
        <v>455</v>
      </c>
      <c r="E2189" t="s">
        <v>7236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7210</v>
      </c>
    </row>
    <row r="2190" spans="1:13" x14ac:dyDescent="0.25">
      <c r="A2190" s="41">
        <f t="shared" si="35"/>
        <v>2189</v>
      </c>
      <c r="B2190" t="s">
        <v>4852</v>
      </c>
      <c r="C2190" t="s">
        <v>7233</v>
      </c>
      <c r="D2190" t="s">
        <v>439</v>
      </c>
      <c r="E2190" t="s">
        <v>7237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7210</v>
      </c>
    </row>
    <row r="2191" spans="1:13" x14ac:dyDescent="0.25">
      <c r="A2191" s="41">
        <f t="shared" si="35"/>
        <v>2190</v>
      </c>
      <c r="B2191" t="s">
        <v>4852</v>
      </c>
      <c r="C2191" t="s">
        <v>7233</v>
      </c>
      <c r="D2191" t="s">
        <v>523</v>
      </c>
      <c r="E2191" t="s">
        <v>7238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7210</v>
      </c>
    </row>
    <row r="2192" spans="1:13" x14ac:dyDescent="0.25">
      <c r="A2192" s="41">
        <f t="shared" si="35"/>
        <v>2191</v>
      </c>
      <c r="B2192" t="s">
        <v>4852</v>
      </c>
      <c r="C2192" t="s">
        <v>7233</v>
      </c>
      <c r="D2192" t="s">
        <v>7200</v>
      </c>
      <c r="E2192" t="s">
        <v>7239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7210</v>
      </c>
    </row>
    <row r="2193" spans="1:13" x14ac:dyDescent="0.25">
      <c r="A2193" s="41">
        <f t="shared" si="35"/>
        <v>2192</v>
      </c>
      <c r="B2193" t="s">
        <v>4852</v>
      </c>
      <c r="C2193" t="s">
        <v>7233</v>
      </c>
      <c r="D2193" t="s">
        <v>7201</v>
      </c>
      <c r="E2193" t="s">
        <v>7240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7210</v>
      </c>
    </row>
    <row r="2194" spans="1:13" x14ac:dyDescent="0.25">
      <c r="A2194" s="41">
        <f t="shared" si="35"/>
        <v>2193</v>
      </c>
      <c r="B2194" t="s">
        <v>4852</v>
      </c>
      <c r="C2194" t="s">
        <v>7233</v>
      </c>
      <c r="D2194" t="s">
        <v>7202</v>
      </c>
      <c r="E2194" t="s">
        <v>7241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7210</v>
      </c>
    </row>
    <row r="2195" spans="1:13" x14ac:dyDescent="0.25">
      <c r="A2195" s="41">
        <f>1+A2194</f>
        <v>2194</v>
      </c>
      <c r="B2195" t="s">
        <v>4852</v>
      </c>
      <c r="C2195" t="s">
        <v>7244</v>
      </c>
      <c r="D2195" t="s">
        <v>7242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7210</v>
      </c>
    </row>
    <row r="2196" spans="1:13" x14ac:dyDescent="0.25">
      <c r="A2196" s="41">
        <f>1+A2195</f>
        <v>2195</v>
      </c>
      <c r="B2196" t="s">
        <v>4852</v>
      </c>
      <c r="C2196" t="s">
        <v>7244</v>
      </c>
      <c r="D2196" t="s">
        <v>419</v>
      </c>
      <c r="E2196" t="s">
        <v>7243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7210</v>
      </c>
    </row>
    <row r="2197" spans="1:13" x14ac:dyDescent="0.25">
      <c r="A2197" s="41">
        <f>1+A2196</f>
        <v>2196</v>
      </c>
      <c r="B2197" t="s">
        <v>4852</v>
      </c>
      <c r="C2197" t="s">
        <v>7247</v>
      </c>
      <c r="D2197" t="s">
        <v>7248</v>
      </c>
      <c r="E2197" t="s">
        <v>7254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x14ac:dyDescent="0.25">
      <c r="A2198" s="41">
        <f t="shared" ref="A2198:A2202" si="36">1+A2197</f>
        <v>2197</v>
      </c>
      <c r="B2198" t="s">
        <v>4852</v>
      </c>
      <c r="C2198" t="s">
        <v>7247</v>
      </c>
      <c r="D2198" t="s">
        <v>7249</v>
      </c>
      <c r="E2198" t="s">
        <v>7255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x14ac:dyDescent="0.25">
      <c r="A2199" s="41">
        <f t="shared" si="36"/>
        <v>2198</v>
      </c>
      <c r="B2199" t="s">
        <v>4852</v>
      </c>
      <c r="C2199" t="s">
        <v>7247</v>
      </c>
      <c r="D2199" t="s">
        <v>7250</v>
      </c>
      <c r="E2199" t="s">
        <v>7254</v>
      </c>
      <c r="F2199" t="s">
        <v>7248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x14ac:dyDescent="0.25">
      <c r="A2200" s="41">
        <f t="shared" si="36"/>
        <v>2199</v>
      </c>
      <c r="B2200" t="s">
        <v>4852</v>
      </c>
      <c r="C2200" t="s">
        <v>7247</v>
      </c>
      <c r="D2200" t="s">
        <v>7251</v>
      </c>
      <c r="E2200" t="s">
        <v>7255</v>
      </c>
      <c r="F2200" t="s">
        <v>7249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x14ac:dyDescent="0.25">
      <c r="A2201" s="41">
        <f t="shared" si="36"/>
        <v>2200</v>
      </c>
      <c r="B2201" t="s">
        <v>4852</v>
      </c>
      <c r="C2201" t="s">
        <v>7247</v>
      </c>
      <c r="D2201" t="s">
        <v>7252</v>
      </c>
      <c r="E2201" t="s">
        <v>7256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x14ac:dyDescent="0.25">
      <c r="A2202" s="41">
        <f t="shared" si="36"/>
        <v>2201</v>
      </c>
      <c r="B2202" t="s">
        <v>4852</v>
      </c>
      <c r="C2202" t="s">
        <v>7247</v>
      </c>
      <c r="D2202" t="s">
        <v>7253</v>
      </c>
      <c r="E2202" t="s">
        <v>7256</v>
      </c>
      <c r="F2202" t="s">
        <v>7252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x14ac:dyDescent="0.25">
      <c r="A2203" s="41">
        <f t="shared" ref="A2203:A2204" si="37">1+A2202</f>
        <v>2202</v>
      </c>
      <c r="B2203" t="s">
        <v>4852</v>
      </c>
      <c r="C2203" t="s">
        <v>7247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x14ac:dyDescent="0.25">
      <c r="A2204" s="41">
        <f t="shared" si="37"/>
        <v>2203</v>
      </c>
      <c r="B2204" t="s">
        <v>4852</v>
      </c>
      <c r="C2204" t="s">
        <v>7247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x14ac:dyDescent="0.25">
      <c r="A2205" s="41">
        <f t="shared" ref="A2205:A2221" si="38">1+A2204</f>
        <v>2204</v>
      </c>
      <c r="B2205" t="s">
        <v>4852</v>
      </c>
      <c r="C2205" t="s">
        <v>7247</v>
      </c>
      <c r="D2205" t="s">
        <v>40</v>
      </c>
      <c r="E2205" t="s">
        <v>7257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x14ac:dyDescent="0.25">
      <c r="A2206" s="41">
        <f t="shared" si="38"/>
        <v>2205</v>
      </c>
      <c r="B2206" t="s">
        <v>4852</v>
      </c>
      <c r="C2206" t="s">
        <v>7247</v>
      </c>
      <c r="D2206" t="s">
        <v>241</v>
      </c>
      <c r="E2206" t="s">
        <v>7258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x14ac:dyDescent="0.25">
      <c r="A2207" s="41">
        <f t="shared" si="38"/>
        <v>2206</v>
      </c>
      <c r="B2207" t="s">
        <v>4852</v>
      </c>
      <c r="C2207" t="s">
        <v>7247</v>
      </c>
      <c r="D2207" t="s">
        <v>93</v>
      </c>
      <c r="E2207" t="s">
        <v>7257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x14ac:dyDescent="0.25">
      <c r="A2208" s="41">
        <f t="shared" si="38"/>
        <v>2207</v>
      </c>
      <c r="B2208" t="s">
        <v>4852</v>
      </c>
      <c r="C2208" t="s">
        <v>7247</v>
      </c>
      <c r="D2208" t="s">
        <v>260</v>
      </c>
      <c r="E2208" t="s">
        <v>7259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x14ac:dyDescent="0.25">
      <c r="A2209" s="41">
        <f t="shared" si="38"/>
        <v>2208</v>
      </c>
      <c r="B2209" t="s">
        <v>4852</v>
      </c>
      <c r="C2209" t="s">
        <v>7247</v>
      </c>
      <c r="D2209" t="s">
        <v>95</v>
      </c>
      <c r="E2209" t="s">
        <v>7259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x14ac:dyDescent="0.25">
      <c r="A2210" s="41">
        <f t="shared" si="38"/>
        <v>2209</v>
      </c>
      <c r="B2210" t="s">
        <v>4852</v>
      </c>
      <c r="C2210" t="s">
        <v>7247</v>
      </c>
      <c r="D2210" t="s">
        <v>265</v>
      </c>
      <c r="E2210" t="s">
        <v>7260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x14ac:dyDescent="0.25">
      <c r="A2211" s="41">
        <f t="shared" si="38"/>
        <v>2210</v>
      </c>
      <c r="B2211" t="s">
        <v>4852</v>
      </c>
      <c r="C2211" t="s">
        <v>7247</v>
      </c>
      <c r="D2211" t="s">
        <v>105</v>
      </c>
      <c r="E2211" t="s">
        <v>7260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x14ac:dyDescent="0.25">
      <c r="A2212" s="41">
        <f t="shared" si="38"/>
        <v>2211</v>
      </c>
      <c r="B2212" t="s">
        <v>4852</v>
      </c>
      <c r="C2212" t="s">
        <v>7247</v>
      </c>
      <c r="D2212" t="s">
        <v>261</v>
      </c>
      <c r="E2212" t="s">
        <v>7261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x14ac:dyDescent="0.25">
      <c r="A2213" s="41">
        <f t="shared" si="38"/>
        <v>2212</v>
      </c>
      <c r="B2213" t="s">
        <v>4852</v>
      </c>
      <c r="C2213" t="s">
        <v>7247</v>
      </c>
      <c r="D2213" t="s">
        <v>97</v>
      </c>
      <c r="E2213" t="s">
        <v>7261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x14ac:dyDescent="0.25">
      <c r="A2214" s="41">
        <f t="shared" si="38"/>
        <v>2213</v>
      </c>
      <c r="B2214" t="s">
        <v>4852</v>
      </c>
      <c r="C2214" t="s">
        <v>7247</v>
      </c>
      <c r="D2214" t="s">
        <v>262</v>
      </c>
      <c r="E2214" t="s">
        <v>7262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x14ac:dyDescent="0.25">
      <c r="A2215" s="41">
        <f t="shared" si="38"/>
        <v>2214</v>
      </c>
      <c r="B2215" t="s">
        <v>4852</v>
      </c>
      <c r="C2215" t="s">
        <v>7247</v>
      </c>
      <c r="D2215" t="s">
        <v>99</v>
      </c>
      <c r="E2215" t="s">
        <v>7262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x14ac:dyDescent="0.25">
      <c r="A2216" s="41">
        <f t="shared" si="38"/>
        <v>2215</v>
      </c>
      <c r="B2216" t="s">
        <v>4852</v>
      </c>
      <c r="C2216" t="s">
        <v>7247</v>
      </c>
      <c r="D2216" t="s">
        <v>263</v>
      </c>
      <c r="E2216" t="s">
        <v>7263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x14ac:dyDescent="0.25">
      <c r="A2217" s="41">
        <f t="shared" si="38"/>
        <v>2216</v>
      </c>
      <c r="B2217" t="s">
        <v>4852</v>
      </c>
      <c r="C2217" t="s">
        <v>7247</v>
      </c>
      <c r="D2217" t="s">
        <v>101</v>
      </c>
      <c r="E2217" t="s">
        <v>7263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x14ac:dyDescent="0.25">
      <c r="A2218" s="41">
        <f t="shared" si="38"/>
        <v>2217</v>
      </c>
      <c r="B2218" t="s">
        <v>4852</v>
      </c>
      <c r="C2218" t="s">
        <v>7247</v>
      </c>
      <c r="D2218" t="s">
        <v>264</v>
      </c>
      <c r="E2218" t="s">
        <v>7264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x14ac:dyDescent="0.25">
      <c r="A2219" s="41">
        <f t="shared" si="38"/>
        <v>2218</v>
      </c>
      <c r="B2219" t="s">
        <v>4852</v>
      </c>
      <c r="C2219" t="s">
        <v>7247</v>
      </c>
      <c r="D2219" t="s">
        <v>103</v>
      </c>
      <c r="E2219" t="s">
        <v>7264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x14ac:dyDescent="0.25">
      <c r="A2220" s="41">
        <f t="shared" si="38"/>
        <v>2219</v>
      </c>
      <c r="B2220" t="s">
        <v>4852</v>
      </c>
      <c r="C2220" t="s">
        <v>7247</v>
      </c>
      <c r="D2220" t="s">
        <v>38</v>
      </c>
      <c r="E2220" t="s">
        <v>7265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x14ac:dyDescent="0.25">
      <c r="A2221" s="41">
        <f t="shared" si="38"/>
        <v>2220</v>
      </c>
      <c r="B2221" t="s">
        <v>4852</v>
      </c>
      <c r="C2221" t="s">
        <v>7247</v>
      </c>
      <c r="D2221" t="s">
        <v>55</v>
      </c>
      <c r="E2221" t="s">
        <v>7265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x14ac:dyDescent="0.25">
      <c r="A2222" s="41">
        <f t="shared" ref="A2222:A2231" si="39">1+A2221</f>
        <v>2221</v>
      </c>
      <c r="B2222" t="s">
        <v>4852</v>
      </c>
      <c r="C2222" t="s">
        <v>7329</v>
      </c>
      <c r="D2222" t="s">
        <v>7266</v>
      </c>
      <c r="E2222" t="s">
        <v>7276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x14ac:dyDescent="0.25">
      <c r="A2223" s="41">
        <f t="shared" si="39"/>
        <v>2222</v>
      </c>
      <c r="B2223" t="s">
        <v>4852</v>
      </c>
      <c r="C2223" t="s">
        <v>7329</v>
      </c>
      <c r="D2223" t="s">
        <v>7267</v>
      </c>
      <c r="E2223" t="s">
        <v>7277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x14ac:dyDescent="0.25">
      <c r="A2224" s="41">
        <f t="shared" si="39"/>
        <v>2223</v>
      </c>
      <c r="B2224" t="s">
        <v>4852</v>
      </c>
      <c r="C2224" t="s">
        <v>7329</v>
      </c>
      <c r="D2224" t="s">
        <v>7268</v>
      </c>
      <c r="E2224" t="s">
        <v>7278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x14ac:dyDescent="0.25">
      <c r="A2225" s="41">
        <f t="shared" si="39"/>
        <v>2224</v>
      </c>
      <c r="B2225" t="s">
        <v>4852</v>
      </c>
      <c r="C2225" t="s">
        <v>7329</v>
      </c>
      <c r="D2225" t="s">
        <v>7269</v>
      </c>
      <c r="E2225" t="s">
        <v>7279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x14ac:dyDescent="0.25">
      <c r="A2226" s="41">
        <f t="shared" si="39"/>
        <v>2225</v>
      </c>
      <c r="B2226" t="s">
        <v>4852</v>
      </c>
      <c r="C2226" t="s">
        <v>7329</v>
      </c>
      <c r="D2226" t="s">
        <v>7270</v>
      </c>
      <c r="E2226" t="s">
        <v>7280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x14ac:dyDescent="0.25">
      <c r="A2227" s="41">
        <f t="shared" si="39"/>
        <v>2226</v>
      </c>
      <c r="B2227" t="s">
        <v>4852</v>
      </c>
      <c r="C2227" t="s">
        <v>7329</v>
      </c>
      <c r="D2227" t="s">
        <v>7271</v>
      </c>
      <c r="E2227" t="s">
        <v>7281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x14ac:dyDescent="0.25">
      <c r="A2228" s="41">
        <f t="shared" si="39"/>
        <v>2227</v>
      </c>
      <c r="B2228" t="s">
        <v>4852</v>
      </c>
      <c r="C2228" t="s">
        <v>7329</v>
      </c>
      <c r="D2228" t="s">
        <v>7272</v>
      </c>
      <c r="E2228" t="s">
        <v>7282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x14ac:dyDescent="0.25">
      <c r="A2229" s="41">
        <f t="shared" si="39"/>
        <v>2228</v>
      </c>
      <c r="B2229" t="s">
        <v>4852</v>
      </c>
      <c r="C2229" t="s">
        <v>7329</v>
      </c>
      <c r="D2229" t="s">
        <v>7273</v>
      </c>
      <c r="E2229" t="s">
        <v>7283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x14ac:dyDescent="0.25">
      <c r="A2230" s="41">
        <f t="shared" si="39"/>
        <v>2229</v>
      </c>
      <c r="B2230" t="s">
        <v>4852</v>
      </c>
      <c r="C2230" t="s">
        <v>7329</v>
      </c>
      <c r="D2230" t="s">
        <v>7274</v>
      </c>
      <c r="E2230" t="s">
        <v>7284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x14ac:dyDescent="0.25">
      <c r="A2231" s="41">
        <f t="shared" si="39"/>
        <v>2230</v>
      </c>
      <c r="B2231" t="s">
        <v>4852</v>
      </c>
      <c r="C2231" t="s">
        <v>7329</v>
      </c>
      <c r="D2231" t="s">
        <v>7275</v>
      </c>
      <c r="E2231" t="s">
        <v>7285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x14ac:dyDescent="0.25">
      <c r="A2232" s="41">
        <f t="shared" ref="A2232:A2252" si="40">1+A2231</f>
        <v>2231</v>
      </c>
      <c r="B2232" t="s">
        <v>4852</v>
      </c>
      <c r="C2232" t="s">
        <v>7329</v>
      </c>
      <c r="D2232" t="s">
        <v>7308</v>
      </c>
      <c r="E2232" t="s">
        <v>7287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x14ac:dyDescent="0.25">
      <c r="A2233" s="41">
        <f t="shared" si="40"/>
        <v>2232</v>
      </c>
      <c r="B2233" t="s">
        <v>4852</v>
      </c>
      <c r="C2233" t="s">
        <v>7329</v>
      </c>
      <c r="D2233" t="s">
        <v>7309</v>
      </c>
      <c r="E2233" t="s">
        <v>7288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x14ac:dyDescent="0.25">
      <c r="A2234" s="41">
        <f t="shared" si="40"/>
        <v>2233</v>
      </c>
      <c r="B2234" t="s">
        <v>4852</v>
      </c>
      <c r="C2234" t="s">
        <v>7329</v>
      </c>
      <c r="D2234" t="s">
        <v>7310</v>
      </c>
      <c r="E2234" t="s">
        <v>7289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x14ac:dyDescent="0.25">
      <c r="A2235" s="41">
        <f t="shared" si="40"/>
        <v>2234</v>
      </c>
      <c r="B2235" t="s">
        <v>4852</v>
      </c>
      <c r="C2235" t="s">
        <v>7329</v>
      </c>
      <c r="D2235" t="s">
        <v>7311</v>
      </c>
      <c r="E2235" t="s">
        <v>7290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x14ac:dyDescent="0.25">
      <c r="A2236" s="41">
        <f t="shared" si="40"/>
        <v>2235</v>
      </c>
      <c r="B2236" t="s">
        <v>4852</v>
      </c>
      <c r="C2236" t="s">
        <v>7329</v>
      </c>
      <c r="D2236" t="s">
        <v>7312</v>
      </c>
      <c r="E2236" t="s">
        <v>7291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x14ac:dyDescent="0.25">
      <c r="A2237" s="41">
        <f t="shared" si="40"/>
        <v>2236</v>
      </c>
      <c r="B2237" t="s">
        <v>4852</v>
      </c>
      <c r="C2237" t="s">
        <v>7329</v>
      </c>
      <c r="D2237" t="s">
        <v>7313</v>
      </c>
      <c r="E2237" t="s">
        <v>7292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x14ac:dyDescent="0.25">
      <c r="A2238" s="41">
        <f t="shared" si="40"/>
        <v>2237</v>
      </c>
      <c r="B2238" t="s">
        <v>4852</v>
      </c>
      <c r="C2238" t="s">
        <v>7329</v>
      </c>
      <c r="D2238" t="s">
        <v>7314</v>
      </c>
      <c r="E2238" t="s">
        <v>7293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x14ac:dyDescent="0.25">
      <c r="A2239" s="41">
        <f t="shared" si="40"/>
        <v>2238</v>
      </c>
      <c r="B2239" t="s">
        <v>4852</v>
      </c>
      <c r="C2239" t="s">
        <v>7329</v>
      </c>
      <c r="D2239" t="s">
        <v>7315</v>
      </c>
      <c r="E2239" t="s">
        <v>7294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x14ac:dyDescent="0.25">
      <c r="A2240" s="41">
        <f t="shared" si="40"/>
        <v>2239</v>
      </c>
      <c r="B2240" t="s">
        <v>4852</v>
      </c>
      <c r="C2240" t="s">
        <v>7329</v>
      </c>
      <c r="D2240" t="s">
        <v>7316</v>
      </c>
      <c r="E2240" t="s">
        <v>7295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x14ac:dyDescent="0.25">
      <c r="A2241" s="41">
        <f t="shared" si="40"/>
        <v>2240</v>
      </c>
      <c r="B2241" t="s">
        <v>4852</v>
      </c>
      <c r="C2241" t="s">
        <v>7329</v>
      </c>
      <c r="D2241" t="s">
        <v>7317</v>
      </c>
      <c r="E2241" t="s">
        <v>7296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x14ac:dyDescent="0.25">
      <c r="A2242" s="41">
        <f t="shared" si="40"/>
        <v>2241</v>
      </c>
      <c r="B2242" t="s">
        <v>4852</v>
      </c>
      <c r="C2242" t="s">
        <v>7329</v>
      </c>
      <c r="D2242" t="s">
        <v>7318</v>
      </c>
      <c r="E2242" t="s">
        <v>7297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x14ac:dyDescent="0.25">
      <c r="A2243" s="41">
        <f t="shared" si="40"/>
        <v>2242</v>
      </c>
      <c r="B2243" t="s">
        <v>4852</v>
      </c>
      <c r="C2243" t="s">
        <v>7329</v>
      </c>
      <c r="D2243" t="s">
        <v>7319</v>
      </c>
      <c r="E2243" t="s">
        <v>7298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x14ac:dyDescent="0.25">
      <c r="A2244" s="41">
        <f t="shared" si="40"/>
        <v>2243</v>
      </c>
      <c r="B2244" t="s">
        <v>4852</v>
      </c>
      <c r="C2244" t="s">
        <v>7329</v>
      </c>
      <c r="D2244" t="s">
        <v>7320</v>
      </c>
      <c r="E2244" t="s">
        <v>7299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x14ac:dyDescent="0.25">
      <c r="A2245" s="41">
        <f t="shared" si="40"/>
        <v>2244</v>
      </c>
      <c r="B2245" t="s">
        <v>4852</v>
      </c>
      <c r="C2245" t="s">
        <v>7329</v>
      </c>
      <c r="D2245" t="s">
        <v>7321</v>
      </c>
      <c r="E2245" t="s">
        <v>7300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x14ac:dyDescent="0.25">
      <c r="A2246" s="41">
        <f t="shared" si="40"/>
        <v>2245</v>
      </c>
      <c r="B2246" t="s">
        <v>4852</v>
      </c>
      <c r="C2246" t="s">
        <v>7329</v>
      </c>
      <c r="D2246" t="s">
        <v>7322</v>
      </c>
      <c r="E2246" t="s">
        <v>7301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x14ac:dyDescent="0.25">
      <c r="A2247" s="41">
        <f t="shared" si="40"/>
        <v>2246</v>
      </c>
      <c r="B2247" t="s">
        <v>4852</v>
      </c>
      <c r="C2247" t="s">
        <v>7329</v>
      </c>
      <c r="D2247" t="s">
        <v>7323</v>
      </c>
      <c r="E2247" t="s">
        <v>7302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x14ac:dyDescent="0.25">
      <c r="A2248" s="41">
        <f t="shared" si="40"/>
        <v>2247</v>
      </c>
      <c r="B2248" t="s">
        <v>4852</v>
      </c>
      <c r="C2248" t="s">
        <v>7329</v>
      </c>
      <c r="D2248" t="s">
        <v>7324</v>
      </c>
      <c r="E2248" t="s">
        <v>7303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x14ac:dyDescent="0.25">
      <c r="A2249" s="41">
        <f t="shared" si="40"/>
        <v>2248</v>
      </c>
      <c r="B2249" t="s">
        <v>4852</v>
      </c>
      <c r="C2249" t="s">
        <v>7329</v>
      </c>
      <c r="D2249" t="s">
        <v>7325</v>
      </c>
      <c r="E2249" t="s">
        <v>7304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x14ac:dyDescent="0.25">
      <c r="A2250" s="41">
        <f t="shared" si="40"/>
        <v>2249</v>
      </c>
      <c r="B2250" t="s">
        <v>4852</v>
      </c>
      <c r="C2250" t="s">
        <v>7329</v>
      </c>
      <c r="D2250" t="s">
        <v>7326</v>
      </c>
      <c r="E2250" t="s">
        <v>7305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x14ac:dyDescent="0.25">
      <c r="A2251" s="41">
        <f t="shared" si="40"/>
        <v>2250</v>
      </c>
      <c r="B2251" t="s">
        <v>4852</v>
      </c>
      <c r="C2251" t="s">
        <v>7329</v>
      </c>
      <c r="D2251" t="s">
        <v>7327</v>
      </c>
      <c r="E2251" t="s">
        <v>7306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x14ac:dyDescent="0.25">
      <c r="A2252" s="41">
        <f t="shared" si="40"/>
        <v>2251</v>
      </c>
      <c r="B2252" t="s">
        <v>4852</v>
      </c>
      <c r="C2252" t="s">
        <v>7329</v>
      </c>
      <c r="D2252" t="s">
        <v>7328</v>
      </c>
      <c r="E2252" t="s">
        <v>7307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x14ac:dyDescent="0.25">
      <c r="A2253" s="41">
        <f>1+A2252</f>
        <v>2252</v>
      </c>
      <c r="B2253" t="s">
        <v>4852</v>
      </c>
      <c r="C2253" t="s">
        <v>7329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x14ac:dyDescent="0.25">
      <c r="A2254" s="41">
        <f>1+A2253</f>
        <v>2253</v>
      </c>
      <c r="B2254" t="s">
        <v>4852</v>
      </c>
      <c r="C2254" t="s">
        <v>7332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/>
      </c>
      <c r="I2254" t="s">
        <v>7632</v>
      </c>
      <c r="J2254" t="str">
        <f>VLOOKUP(Table2[[#This Row],[Author]],People!A:B,2,0)</f>
        <v>HC</v>
      </c>
      <c r="K2254" t="s">
        <v>7331</v>
      </c>
      <c r="L2254" s="41"/>
      <c r="M2254" s="41" t="s">
        <v>7330</v>
      </c>
    </row>
    <row r="2255" spans="1:13" x14ac:dyDescent="0.25">
      <c r="A2255" s="41">
        <f>1+A2254</f>
        <v>2254</v>
      </c>
      <c r="B2255" t="s">
        <v>4852</v>
      </c>
      <c r="C2255" t="s">
        <v>7333</v>
      </c>
      <c r="D2255" t="s">
        <v>7428</v>
      </c>
      <c r="E2255" t="s">
        <v>7334</v>
      </c>
      <c r="F2255" t="s">
        <v>7335</v>
      </c>
      <c r="G2255" t="s">
        <v>18</v>
      </c>
      <c r="H2255" s="41" t="str">
        <f>IFERROR(VLOOKUP(Table2[[#This Row],[Ticket]],Okey!A:B,2,0),"")</f>
        <v/>
      </c>
      <c r="I2255" t="s">
        <v>7632</v>
      </c>
      <c r="J2255" t="str">
        <f>VLOOKUP(Table2[[#This Row],[Author]],People!A:B,2,0)</f>
        <v>LS</v>
      </c>
      <c r="L2255" s="41"/>
      <c r="M2255" s="41" t="s">
        <v>1041</v>
      </c>
    </row>
    <row r="2256" spans="1:13" x14ac:dyDescent="0.25">
      <c r="A2256" s="41">
        <f t="shared" ref="A2256:A2287" si="41">1+A2255</f>
        <v>2255</v>
      </c>
      <c r="B2256" t="s">
        <v>4852</v>
      </c>
      <c r="C2256" t="s">
        <v>7333</v>
      </c>
      <c r="D2256" t="s">
        <v>7429</v>
      </c>
      <c r="E2256" t="s">
        <v>7336</v>
      </c>
      <c r="F2256" t="s">
        <v>7337</v>
      </c>
      <c r="G2256" t="s">
        <v>18</v>
      </c>
      <c r="H2256" s="41" t="str">
        <f>IFERROR(VLOOKUP(Table2[[#This Row],[Ticket]],Okey!A:B,2,0),"")</f>
        <v/>
      </c>
      <c r="I2256" t="s">
        <v>7632</v>
      </c>
      <c r="J2256" t="str">
        <f>VLOOKUP(Table2[[#This Row],[Author]],People!A:B,2,0)</f>
        <v>LS</v>
      </c>
      <c r="L2256" s="41"/>
      <c r="M2256" s="41" t="s">
        <v>1041</v>
      </c>
    </row>
    <row r="2257" spans="1:13" x14ac:dyDescent="0.25">
      <c r="A2257" s="41">
        <f t="shared" si="41"/>
        <v>2256</v>
      </c>
      <c r="B2257" t="s">
        <v>4852</v>
      </c>
      <c r="C2257" t="s">
        <v>7333</v>
      </c>
      <c r="D2257" t="s">
        <v>7430</v>
      </c>
      <c r="E2257" t="s">
        <v>7338</v>
      </c>
      <c r="F2257" t="s">
        <v>7337</v>
      </c>
      <c r="G2257" t="s">
        <v>18</v>
      </c>
      <c r="H2257" s="41" t="str">
        <f>IFERROR(VLOOKUP(Table2[[#This Row],[Ticket]],Okey!A:B,2,0),"")</f>
        <v/>
      </c>
      <c r="I2257" t="s">
        <v>7632</v>
      </c>
      <c r="J2257" t="str">
        <f>VLOOKUP(Table2[[#This Row],[Author]],People!A:B,2,0)</f>
        <v>LS</v>
      </c>
      <c r="L2257" s="41"/>
      <c r="M2257" s="41" t="s">
        <v>1041</v>
      </c>
    </row>
    <row r="2258" spans="1:13" x14ac:dyDescent="0.25">
      <c r="A2258" s="41">
        <f t="shared" si="41"/>
        <v>2257</v>
      </c>
      <c r="B2258" t="s">
        <v>4852</v>
      </c>
      <c r="C2258" t="s">
        <v>7333</v>
      </c>
      <c r="D2258" t="s">
        <v>7431</v>
      </c>
      <c r="E2258" t="s">
        <v>7339</v>
      </c>
      <c r="F2258" t="s">
        <v>7337</v>
      </c>
      <c r="G2258" t="s">
        <v>18</v>
      </c>
      <c r="H2258" s="41" t="str">
        <f>IFERROR(VLOOKUP(Table2[[#This Row],[Ticket]],Okey!A:B,2,0),"")</f>
        <v/>
      </c>
      <c r="I2258" t="s">
        <v>7632</v>
      </c>
      <c r="J2258" t="str">
        <f>VLOOKUP(Table2[[#This Row],[Author]],People!A:B,2,0)</f>
        <v>LS</v>
      </c>
      <c r="L2258" s="41"/>
      <c r="M2258" s="41" t="s">
        <v>1041</v>
      </c>
    </row>
    <row r="2259" spans="1:13" x14ac:dyDescent="0.25">
      <c r="A2259" s="41">
        <f t="shared" si="41"/>
        <v>2258</v>
      </c>
      <c r="B2259" t="s">
        <v>4852</v>
      </c>
      <c r="C2259" t="s">
        <v>7333</v>
      </c>
      <c r="D2259" t="s">
        <v>7432</v>
      </c>
      <c r="E2259" t="s">
        <v>7340</v>
      </c>
      <c r="F2259" t="s">
        <v>2555</v>
      </c>
      <c r="G2259" t="s">
        <v>18</v>
      </c>
      <c r="H2259" s="41" t="str">
        <f>IFERROR(VLOOKUP(Table2[[#This Row],[Ticket]],Okey!A:B,2,0),"")</f>
        <v/>
      </c>
      <c r="I2259" t="s">
        <v>7632</v>
      </c>
      <c r="J2259" t="str">
        <f>VLOOKUP(Table2[[#This Row],[Author]],People!A:B,2,0)</f>
        <v>LS</v>
      </c>
      <c r="L2259" s="41"/>
      <c r="M2259" s="41" t="s">
        <v>1041</v>
      </c>
    </row>
    <row r="2260" spans="1:13" x14ac:dyDescent="0.25">
      <c r="A2260" s="41">
        <f t="shared" si="41"/>
        <v>2259</v>
      </c>
      <c r="B2260" t="s">
        <v>4852</v>
      </c>
      <c r="C2260" t="s">
        <v>7333</v>
      </c>
      <c r="D2260" t="s">
        <v>7433</v>
      </c>
      <c r="E2260" t="s">
        <v>7341</v>
      </c>
      <c r="F2260" t="s">
        <v>7342</v>
      </c>
      <c r="G2260" t="s">
        <v>18</v>
      </c>
      <c r="H2260" s="41" t="str">
        <f>IFERROR(VLOOKUP(Table2[[#This Row],[Ticket]],Okey!A:B,2,0),"")</f>
        <v/>
      </c>
      <c r="I2260" t="s">
        <v>7632</v>
      </c>
      <c r="J2260" t="str">
        <f>VLOOKUP(Table2[[#This Row],[Author]],People!A:B,2,0)</f>
        <v>LS</v>
      </c>
      <c r="L2260" s="41"/>
      <c r="M2260" s="41" t="s">
        <v>1041</v>
      </c>
    </row>
    <row r="2261" spans="1:13" x14ac:dyDescent="0.25">
      <c r="A2261" s="41">
        <f t="shared" si="41"/>
        <v>2260</v>
      </c>
      <c r="B2261" t="s">
        <v>4852</v>
      </c>
      <c r="C2261" t="s">
        <v>7333</v>
      </c>
      <c r="D2261" t="s">
        <v>7434</v>
      </c>
      <c r="E2261" t="s">
        <v>7343</v>
      </c>
      <c r="F2261" t="s">
        <v>7435</v>
      </c>
      <c r="G2261" t="s">
        <v>18</v>
      </c>
      <c r="H2261" s="41" t="str">
        <f>IFERROR(VLOOKUP(Table2[[#This Row],[Ticket]],Okey!A:B,2,0),"")</f>
        <v/>
      </c>
      <c r="I2261" t="s">
        <v>7632</v>
      </c>
      <c r="J2261" t="str">
        <f>VLOOKUP(Table2[[#This Row],[Author]],People!A:B,2,0)</f>
        <v>LS</v>
      </c>
      <c r="L2261" s="41"/>
      <c r="M2261" s="41" t="s">
        <v>1041</v>
      </c>
    </row>
    <row r="2262" spans="1:13" x14ac:dyDescent="0.25">
      <c r="A2262" s="41">
        <f t="shared" si="41"/>
        <v>2261</v>
      </c>
      <c r="B2262" t="s">
        <v>4852</v>
      </c>
      <c r="C2262" t="s">
        <v>7333</v>
      </c>
      <c r="D2262" t="s">
        <v>7435</v>
      </c>
      <c r="E2262" t="s">
        <v>7344</v>
      </c>
      <c r="F2262" t="s">
        <v>7433</v>
      </c>
      <c r="G2262" t="s">
        <v>18</v>
      </c>
      <c r="H2262" s="41" t="str">
        <f>IFERROR(VLOOKUP(Table2[[#This Row],[Ticket]],Okey!A:B,2,0),"")</f>
        <v/>
      </c>
      <c r="I2262" t="s">
        <v>7632</v>
      </c>
      <c r="J2262" t="str">
        <f>VLOOKUP(Table2[[#This Row],[Author]],People!A:B,2,0)</f>
        <v>LS</v>
      </c>
      <c r="L2262" s="41"/>
      <c r="M2262" s="41" t="s">
        <v>1041</v>
      </c>
    </row>
    <row r="2263" spans="1:13" x14ac:dyDescent="0.25">
      <c r="A2263" s="41">
        <f t="shared" si="41"/>
        <v>2262</v>
      </c>
      <c r="B2263" t="s">
        <v>4852</v>
      </c>
      <c r="C2263" t="s">
        <v>7333</v>
      </c>
      <c r="D2263" t="s">
        <v>7436</v>
      </c>
      <c r="E2263" t="s">
        <v>7345</v>
      </c>
      <c r="F2263" t="s">
        <v>7342</v>
      </c>
      <c r="G2263" t="s">
        <v>18</v>
      </c>
      <c r="H2263" s="41" t="str">
        <f>IFERROR(VLOOKUP(Table2[[#This Row],[Ticket]],Okey!A:B,2,0),"")</f>
        <v/>
      </c>
      <c r="I2263" t="s">
        <v>7632</v>
      </c>
      <c r="J2263" t="str">
        <f>VLOOKUP(Table2[[#This Row],[Author]],People!A:B,2,0)</f>
        <v>LS</v>
      </c>
      <c r="L2263" s="41"/>
      <c r="M2263" s="41" t="s">
        <v>1041</v>
      </c>
    </row>
    <row r="2264" spans="1:13" x14ac:dyDescent="0.25">
      <c r="A2264" s="41">
        <f t="shared" si="41"/>
        <v>2263</v>
      </c>
      <c r="B2264" t="s">
        <v>4852</v>
      </c>
      <c r="C2264" t="s">
        <v>7333</v>
      </c>
      <c r="D2264" t="s">
        <v>7437</v>
      </c>
      <c r="E2264" t="s">
        <v>7346</v>
      </c>
      <c r="F2264" t="s">
        <v>5113</v>
      </c>
      <c r="G2264" t="s">
        <v>18</v>
      </c>
      <c r="H2264" s="41" t="str">
        <f>IFERROR(VLOOKUP(Table2[[#This Row],[Ticket]],Okey!A:B,2,0),"")</f>
        <v/>
      </c>
      <c r="I2264" t="s">
        <v>7632</v>
      </c>
      <c r="J2264" t="str">
        <f>VLOOKUP(Table2[[#This Row],[Author]],People!A:B,2,0)</f>
        <v>LS</v>
      </c>
      <c r="L2264" s="41"/>
      <c r="M2264" s="41" t="s">
        <v>1041</v>
      </c>
    </row>
    <row r="2265" spans="1:13" x14ac:dyDescent="0.25">
      <c r="A2265" s="41">
        <f t="shared" si="41"/>
        <v>2264</v>
      </c>
      <c r="B2265" t="s">
        <v>4852</v>
      </c>
      <c r="C2265" t="s">
        <v>7333</v>
      </c>
      <c r="D2265" t="s">
        <v>7438</v>
      </c>
      <c r="E2265" t="s">
        <v>7347</v>
      </c>
      <c r="F2265" t="s">
        <v>7348</v>
      </c>
      <c r="G2265" t="s">
        <v>18</v>
      </c>
      <c r="H2265" s="41" t="str">
        <f>IFERROR(VLOOKUP(Table2[[#This Row],[Ticket]],Okey!A:B,2,0),"")</f>
        <v/>
      </c>
      <c r="I2265" t="s">
        <v>7632</v>
      </c>
      <c r="J2265" t="str">
        <f>VLOOKUP(Table2[[#This Row],[Author]],People!A:B,2,0)</f>
        <v>LS</v>
      </c>
      <c r="L2265" s="41"/>
      <c r="M2265" s="41" t="s">
        <v>1041</v>
      </c>
    </row>
    <row r="2266" spans="1:13" x14ac:dyDescent="0.25">
      <c r="A2266" s="41">
        <f t="shared" si="41"/>
        <v>2265</v>
      </c>
      <c r="B2266" t="s">
        <v>4852</v>
      </c>
      <c r="C2266" t="s">
        <v>7333</v>
      </c>
      <c r="D2266" t="s">
        <v>7439</v>
      </c>
      <c r="E2266" t="s">
        <v>7349</v>
      </c>
      <c r="F2266" t="s">
        <v>7348</v>
      </c>
      <c r="G2266" t="s">
        <v>18</v>
      </c>
      <c r="H2266" s="41" t="str">
        <f>IFERROR(VLOOKUP(Table2[[#This Row],[Ticket]],Okey!A:B,2,0),"")</f>
        <v/>
      </c>
      <c r="I2266" t="s">
        <v>7632</v>
      </c>
      <c r="J2266" t="str">
        <f>VLOOKUP(Table2[[#This Row],[Author]],People!A:B,2,0)</f>
        <v>LS</v>
      </c>
      <c r="L2266" s="41"/>
      <c r="M2266" s="41" t="s">
        <v>1041</v>
      </c>
    </row>
    <row r="2267" spans="1:13" x14ac:dyDescent="0.25">
      <c r="A2267" s="41">
        <f t="shared" si="41"/>
        <v>2266</v>
      </c>
      <c r="B2267" t="s">
        <v>4852</v>
      </c>
      <c r="C2267" t="s">
        <v>7333</v>
      </c>
      <c r="D2267" t="s">
        <v>7440</v>
      </c>
      <c r="E2267" t="s">
        <v>7350</v>
      </c>
      <c r="F2267" t="s">
        <v>7342</v>
      </c>
      <c r="G2267" t="s">
        <v>18</v>
      </c>
      <c r="H2267" s="41" t="str">
        <f>IFERROR(VLOOKUP(Table2[[#This Row],[Ticket]],Okey!A:B,2,0),"")</f>
        <v/>
      </c>
      <c r="I2267" t="s">
        <v>7632</v>
      </c>
      <c r="J2267" t="str">
        <f>VLOOKUP(Table2[[#This Row],[Author]],People!A:B,2,0)</f>
        <v>LS</v>
      </c>
      <c r="L2267" s="41"/>
      <c r="M2267" s="41" t="s">
        <v>1041</v>
      </c>
    </row>
    <row r="2268" spans="1:13" x14ac:dyDescent="0.25">
      <c r="A2268" s="41">
        <f t="shared" si="41"/>
        <v>2267</v>
      </c>
      <c r="B2268" t="s">
        <v>4852</v>
      </c>
      <c r="C2268" t="s">
        <v>7333</v>
      </c>
      <c r="D2268" t="s">
        <v>7441</v>
      </c>
      <c r="E2268" t="s">
        <v>7351</v>
      </c>
      <c r="F2268" t="s">
        <v>7352</v>
      </c>
      <c r="G2268" t="s">
        <v>18</v>
      </c>
      <c r="H2268" s="41" t="str">
        <f>IFERROR(VLOOKUP(Table2[[#This Row],[Ticket]],Okey!A:B,2,0),"")</f>
        <v/>
      </c>
      <c r="I2268" t="s">
        <v>7632</v>
      </c>
      <c r="J2268" t="str">
        <f>VLOOKUP(Table2[[#This Row],[Author]],People!A:B,2,0)</f>
        <v>LS</v>
      </c>
      <c r="L2268" s="41"/>
      <c r="M2268" s="41" t="s">
        <v>1041</v>
      </c>
    </row>
    <row r="2269" spans="1:13" x14ac:dyDescent="0.25">
      <c r="A2269" s="41">
        <f t="shared" si="41"/>
        <v>2268</v>
      </c>
      <c r="B2269" t="s">
        <v>4852</v>
      </c>
      <c r="C2269" t="s">
        <v>7333</v>
      </c>
      <c r="D2269" t="s">
        <v>7442</v>
      </c>
      <c r="E2269" t="s">
        <v>7353</v>
      </c>
      <c r="F2269" t="s">
        <v>7342</v>
      </c>
      <c r="G2269" t="s">
        <v>18</v>
      </c>
      <c r="H2269" s="41" t="str">
        <f>IFERROR(VLOOKUP(Table2[[#This Row],[Ticket]],Okey!A:B,2,0),"")</f>
        <v/>
      </c>
      <c r="I2269" t="s">
        <v>7632</v>
      </c>
      <c r="J2269" t="str">
        <f>VLOOKUP(Table2[[#This Row],[Author]],People!A:B,2,0)</f>
        <v>LS</v>
      </c>
      <c r="L2269" s="41"/>
      <c r="M2269" s="41" t="s">
        <v>1041</v>
      </c>
    </row>
    <row r="2270" spans="1:13" x14ac:dyDescent="0.25">
      <c r="A2270" s="41">
        <f t="shared" si="41"/>
        <v>2269</v>
      </c>
      <c r="B2270" t="s">
        <v>4852</v>
      </c>
      <c r="C2270" t="s">
        <v>7333</v>
      </c>
      <c r="D2270" t="s">
        <v>7443</v>
      </c>
      <c r="E2270" t="s">
        <v>7354</v>
      </c>
      <c r="F2270" t="s">
        <v>7355</v>
      </c>
      <c r="G2270" t="s">
        <v>18</v>
      </c>
      <c r="H2270" s="41" t="str">
        <f>IFERROR(VLOOKUP(Table2[[#This Row],[Ticket]],Okey!A:B,2,0),"")</f>
        <v/>
      </c>
      <c r="I2270" t="s">
        <v>7632</v>
      </c>
      <c r="J2270" t="str">
        <f>VLOOKUP(Table2[[#This Row],[Author]],People!A:B,2,0)</f>
        <v>LS</v>
      </c>
      <c r="L2270" s="41"/>
      <c r="M2270" s="41" t="s">
        <v>1041</v>
      </c>
    </row>
    <row r="2271" spans="1:13" x14ac:dyDescent="0.25">
      <c r="A2271" s="41">
        <f t="shared" si="41"/>
        <v>2270</v>
      </c>
      <c r="B2271" t="s">
        <v>4852</v>
      </c>
      <c r="C2271" t="s">
        <v>7333</v>
      </c>
      <c r="D2271" t="s">
        <v>7444</v>
      </c>
      <c r="E2271" t="s">
        <v>7356</v>
      </c>
      <c r="F2271" t="s">
        <v>1316</v>
      </c>
      <c r="G2271" t="s">
        <v>18</v>
      </c>
      <c r="H2271" s="41" t="str">
        <f>IFERROR(VLOOKUP(Table2[[#This Row],[Ticket]],Okey!A:B,2,0),"")</f>
        <v/>
      </c>
      <c r="I2271" t="s">
        <v>7632</v>
      </c>
      <c r="J2271" t="str">
        <f>VLOOKUP(Table2[[#This Row],[Author]],People!A:B,2,0)</f>
        <v>LS</v>
      </c>
      <c r="L2271" s="41"/>
      <c r="M2271" s="41" t="s">
        <v>1041</v>
      </c>
    </row>
    <row r="2272" spans="1:13" x14ac:dyDescent="0.25">
      <c r="A2272" s="41">
        <f t="shared" si="41"/>
        <v>2271</v>
      </c>
      <c r="B2272" t="s">
        <v>4852</v>
      </c>
      <c r="C2272" t="s">
        <v>7333</v>
      </c>
      <c r="D2272" t="s">
        <v>7445</v>
      </c>
      <c r="E2272" t="s">
        <v>7357</v>
      </c>
      <c r="F2272" t="s">
        <v>1316</v>
      </c>
      <c r="G2272" t="s">
        <v>18</v>
      </c>
      <c r="H2272" s="41" t="str">
        <f>IFERROR(VLOOKUP(Table2[[#This Row],[Ticket]],Okey!A:B,2,0),"")</f>
        <v/>
      </c>
      <c r="I2272" t="s">
        <v>7632</v>
      </c>
      <c r="J2272" t="str">
        <f>VLOOKUP(Table2[[#This Row],[Author]],People!A:B,2,0)</f>
        <v>LS</v>
      </c>
      <c r="L2272" s="41"/>
      <c r="M2272" s="41" t="s">
        <v>1041</v>
      </c>
    </row>
    <row r="2273" spans="1:13" x14ac:dyDescent="0.25">
      <c r="A2273" s="41">
        <f t="shared" si="41"/>
        <v>2272</v>
      </c>
      <c r="B2273" t="s">
        <v>4852</v>
      </c>
      <c r="C2273" t="s">
        <v>7333</v>
      </c>
      <c r="D2273" t="s">
        <v>7446</v>
      </c>
      <c r="E2273" t="s">
        <v>7358</v>
      </c>
      <c r="F2273" t="s">
        <v>1295</v>
      </c>
      <c r="G2273" t="s">
        <v>18</v>
      </c>
      <c r="H2273" s="41" t="str">
        <f>IFERROR(VLOOKUP(Table2[[#This Row],[Ticket]],Okey!A:B,2,0),"")</f>
        <v/>
      </c>
      <c r="I2273" t="s">
        <v>7632</v>
      </c>
      <c r="J2273" t="str">
        <f>VLOOKUP(Table2[[#This Row],[Author]],People!A:B,2,0)</f>
        <v>LS</v>
      </c>
      <c r="L2273" s="41"/>
      <c r="M2273" s="41" t="s">
        <v>1041</v>
      </c>
    </row>
    <row r="2274" spans="1:13" x14ac:dyDescent="0.25">
      <c r="A2274" s="41">
        <f t="shared" si="41"/>
        <v>2273</v>
      </c>
      <c r="B2274" t="s">
        <v>4852</v>
      </c>
      <c r="C2274" t="s">
        <v>7333</v>
      </c>
      <c r="D2274" t="s">
        <v>7447</v>
      </c>
      <c r="E2274" t="s">
        <v>7359</v>
      </c>
      <c r="F2274" t="s">
        <v>7360</v>
      </c>
      <c r="G2274" t="s">
        <v>18</v>
      </c>
      <c r="H2274" s="41" t="str">
        <f>IFERROR(VLOOKUP(Table2[[#This Row],[Ticket]],Okey!A:B,2,0),"")</f>
        <v/>
      </c>
      <c r="I2274" t="s">
        <v>7632</v>
      </c>
      <c r="J2274" t="str">
        <f>VLOOKUP(Table2[[#This Row],[Author]],People!A:B,2,0)</f>
        <v>LS</v>
      </c>
      <c r="L2274" s="41"/>
      <c r="M2274" s="41" t="s">
        <v>1041</v>
      </c>
    </row>
    <row r="2275" spans="1:13" x14ac:dyDescent="0.25">
      <c r="A2275" s="41">
        <f t="shared" si="41"/>
        <v>2274</v>
      </c>
      <c r="B2275" t="s">
        <v>4852</v>
      </c>
      <c r="C2275" t="s">
        <v>7333</v>
      </c>
      <c r="D2275" t="s">
        <v>7448</v>
      </c>
      <c r="E2275" t="s">
        <v>7361</v>
      </c>
      <c r="F2275" t="s">
        <v>1049</v>
      </c>
      <c r="G2275" t="s">
        <v>18</v>
      </c>
      <c r="H2275" s="41" t="str">
        <f>IFERROR(VLOOKUP(Table2[[#This Row],[Ticket]],Okey!A:B,2,0),"")</f>
        <v/>
      </c>
      <c r="I2275" t="s">
        <v>7632</v>
      </c>
      <c r="J2275" t="str">
        <f>VLOOKUP(Table2[[#This Row],[Author]],People!A:B,2,0)</f>
        <v>LS</v>
      </c>
      <c r="L2275" s="41"/>
      <c r="M2275" s="41" t="s">
        <v>1041</v>
      </c>
    </row>
    <row r="2276" spans="1:13" x14ac:dyDescent="0.25">
      <c r="A2276" s="41">
        <f t="shared" si="41"/>
        <v>2275</v>
      </c>
      <c r="B2276" t="s">
        <v>4852</v>
      </c>
      <c r="C2276" t="s">
        <v>7333</v>
      </c>
      <c r="D2276" t="s">
        <v>7449</v>
      </c>
      <c r="E2276" t="s">
        <v>7362</v>
      </c>
      <c r="F2276" t="s">
        <v>7363</v>
      </c>
      <c r="G2276" t="s">
        <v>18</v>
      </c>
      <c r="H2276" s="41" t="str">
        <f>IFERROR(VLOOKUP(Table2[[#This Row],[Ticket]],Okey!A:B,2,0),"")</f>
        <v/>
      </c>
      <c r="I2276" t="s">
        <v>7632</v>
      </c>
      <c r="J2276" t="str">
        <f>VLOOKUP(Table2[[#This Row],[Author]],People!A:B,2,0)</f>
        <v>LS</v>
      </c>
      <c r="L2276" s="41"/>
      <c r="M2276" s="41" t="s">
        <v>1041</v>
      </c>
    </row>
    <row r="2277" spans="1:13" x14ac:dyDescent="0.25">
      <c r="A2277" s="41">
        <f t="shared" si="41"/>
        <v>2276</v>
      </c>
      <c r="B2277" t="s">
        <v>4852</v>
      </c>
      <c r="C2277" t="s">
        <v>7333</v>
      </c>
      <c r="D2277" t="s">
        <v>7450</v>
      </c>
      <c r="E2277" t="s">
        <v>7364</v>
      </c>
      <c r="F2277" t="s">
        <v>7363</v>
      </c>
      <c r="G2277" t="s">
        <v>18</v>
      </c>
      <c r="H2277" s="41" t="str">
        <f>IFERROR(VLOOKUP(Table2[[#This Row],[Ticket]],Okey!A:B,2,0),"")</f>
        <v/>
      </c>
      <c r="I2277" t="s">
        <v>7632</v>
      </c>
      <c r="J2277" t="str">
        <f>VLOOKUP(Table2[[#This Row],[Author]],People!A:B,2,0)</f>
        <v>LS</v>
      </c>
      <c r="L2277" s="41"/>
      <c r="M2277" s="41" t="s">
        <v>1041</v>
      </c>
    </row>
    <row r="2278" spans="1:13" x14ac:dyDescent="0.25">
      <c r="A2278" s="41">
        <f t="shared" si="41"/>
        <v>2277</v>
      </c>
      <c r="B2278" t="s">
        <v>4852</v>
      </c>
      <c r="C2278" t="s">
        <v>7333</v>
      </c>
      <c r="D2278" t="s">
        <v>7451</v>
      </c>
      <c r="E2278" t="s">
        <v>7365</v>
      </c>
      <c r="F2278" t="s">
        <v>7363</v>
      </c>
      <c r="G2278" t="s">
        <v>18</v>
      </c>
      <c r="H2278" s="41" t="str">
        <f>IFERROR(VLOOKUP(Table2[[#This Row],[Ticket]],Okey!A:B,2,0),"")</f>
        <v/>
      </c>
      <c r="I2278" t="s">
        <v>7632</v>
      </c>
      <c r="J2278" t="str">
        <f>VLOOKUP(Table2[[#This Row],[Author]],People!A:B,2,0)</f>
        <v>LS</v>
      </c>
      <c r="L2278" s="41"/>
      <c r="M2278" s="41" t="s">
        <v>1041</v>
      </c>
    </row>
    <row r="2279" spans="1:13" x14ac:dyDescent="0.25">
      <c r="A2279" s="41">
        <f t="shared" si="41"/>
        <v>2278</v>
      </c>
      <c r="B2279" t="s">
        <v>4852</v>
      </c>
      <c r="C2279" t="s">
        <v>7333</v>
      </c>
      <c r="D2279" t="s">
        <v>7452</v>
      </c>
      <c r="E2279" t="s">
        <v>7366</v>
      </c>
      <c r="F2279" t="s">
        <v>7363</v>
      </c>
      <c r="G2279" t="s">
        <v>18</v>
      </c>
      <c r="H2279" s="41" t="str">
        <f>IFERROR(VLOOKUP(Table2[[#This Row],[Ticket]],Okey!A:B,2,0),"")</f>
        <v/>
      </c>
      <c r="I2279" t="s">
        <v>7632</v>
      </c>
      <c r="J2279" t="str">
        <f>VLOOKUP(Table2[[#This Row],[Author]],People!A:B,2,0)</f>
        <v>LS</v>
      </c>
      <c r="L2279" s="41"/>
      <c r="M2279" s="41" t="s">
        <v>1041</v>
      </c>
    </row>
    <row r="2280" spans="1:13" x14ac:dyDescent="0.25">
      <c r="A2280" s="41">
        <f t="shared" si="41"/>
        <v>2279</v>
      </c>
      <c r="B2280" t="s">
        <v>4852</v>
      </c>
      <c r="C2280" t="s">
        <v>7333</v>
      </c>
      <c r="D2280" t="s">
        <v>7453</v>
      </c>
      <c r="E2280" t="s">
        <v>7367</v>
      </c>
      <c r="F2280" t="s">
        <v>7363</v>
      </c>
      <c r="G2280" t="s">
        <v>18</v>
      </c>
      <c r="H2280" s="41" t="str">
        <f>IFERROR(VLOOKUP(Table2[[#This Row],[Ticket]],Okey!A:B,2,0),"")</f>
        <v/>
      </c>
      <c r="I2280" t="s">
        <v>7632</v>
      </c>
      <c r="J2280" t="str">
        <f>VLOOKUP(Table2[[#This Row],[Author]],People!A:B,2,0)</f>
        <v>LS</v>
      </c>
      <c r="L2280" s="41"/>
      <c r="M2280" s="41" t="s">
        <v>1041</v>
      </c>
    </row>
    <row r="2281" spans="1:13" x14ac:dyDescent="0.25">
      <c r="A2281" s="41">
        <f t="shared" si="41"/>
        <v>2280</v>
      </c>
      <c r="B2281" t="s">
        <v>4852</v>
      </c>
      <c r="C2281" t="s">
        <v>7333</v>
      </c>
      <c r="D2281" t="s">
        <v>7454</v>
      </c>
      <c r="E2281" t="s">
        <v>7368</v>
      </c>
      <c r="F2281" t="s">
        <v>7363</v>
      </c>
      <c r="G2281" t="s">
        <v>18</v>
      </c>
      <c r="H2281" s="41" t="str">
        <f>IFERROR(VLOOKUP(Table2[[#This Row],[Ticket]],Okey!A:B,2,0),"")</f>
        <v/>
      </c>
      <c r="I2281" t="s">
        <v>7632</v>
      </c>
      <c r="J2281" t="str">
        <f>VLOOKUP(Table2[[#This Row],[Author]],People!A:B,2,0)</f>
        <v>LS</v>
      </c>
      <c r="L2281" s="41"/>
      <c r="M2281" s="41" t="s">
        <v>1041</v>
      </c>
    </row>
    <row r="2282" spans="1:13" x14ac:dyDescent="0.25">
      <c r="A2282" s="41">
        <f t="shared" si="41"/>
        <v>2281</v>
      </c>
      <c r="B2282" t="s">
        <v>4852</v>
      </c>
      <c r="C2282" t="s">
        <v>7333</v>
      </c>
      <c r="D2282" t="s">
        <v>7455</v>
      </c>
      <c r="E2282" t="s">
        <v>7369</v>
      </c>
      <c r="F2282" t="s">
        <v>7363</v>
      </c>
      <c r="G2282" t="s">
        <v>18</v>
      </c>
      <c r="H2282" s="41" t="str">
        <f>IFERROR(VLOOKUP(Table2[[#This Row],[Ticket]],Okey!A:B,2,0),"")</f>
        <v/>
      </c>
      <c r="I2282" t="s">
        <v>7632</v>
      </c>
      <c r="J2282" t="str">
        <f>VLOOKUP(Table2[[#This Row],[Author]],People!A:B,2,0)</f>
        <v>LS</v>
      </c>
      <c r="L2282" s="41"/>
      <c r="M2282" s="41" t="s">
        <v>1041</v>
      </c>
    </row>
    <row r="2283" spans="1:13" x14ac:dyDescent="0.25">
      <c r="A2283" s="41">
        <f t="shared" si="41"/>
        <v>2282</v>
      </c>
      <c r="B2283" t="s">
        <v>4852</v>
      </c>
      <c r="C2283" t="s">
        <v>7333</v>
      </c>
      <c r="D2283" t="s">
        <v>7456</v>
      </c>
      <c r="E2283" t="s">
        <v>7370</v>
      </c>
      <c r="F2283" t="s">
        <v>7363</v>
      </c>
      <c r="G2283" t="s">
        <v>18</v>
      </c>
      <c r="H2283" s="41" t="str">
        <f>IFERROR(VLOOKUP(Table2[[#This Row],[Ticket]],Okey!A:B,2,0),"")</f>
        <v/>
      </c>
      <c r="I2283" t="s">
        <v>7632</v>
      </c>
      <c r="J2283" t="str">
        <f>VLOOKUP(Table2[[#This Row],[Author]],People!A:B,2,0)</f>
        <v>LS</v>
      </c>
      <c r="L2283" s="41"/>
      <c r="M2283" s="41" t="s">
        <v>1041</v>
      </c>
    </row>
    <row r="2284" spans="1:13" x14ac:dyDescent="0.25">
      <c r="A2284" s="41">
        <f t="shared" si="41"/>
        <v>2283</v>
      </c>
      <c r="B2284" t="s">
        <v>4852</v>
      </c>
      <c r="C2284" t="s">
        <v>7333</v>
      </c>
      <c r="D2284" t="s">
        <v>7457</v>
      </c>
      <c r="E2284" t="s">
        <v>7371</v>
      </c>
      <c r="F2284" t="s">
        <v>7363</v>
      </c>
      <c r="G2284" t="s">
        <v>18</v>
      </c>
      <c r="H2284" s="41" t="str">
        <f>IFERROR(VLOOKUP(Table2[[#This Row],[Ticket]],Okey!A:B,2,0),"")</f>
        <v/>
      </c>
      <c r="I2284" t="s">
        <v>7632</v>
      </c>
      <c r="J2284" t="str">
        <f>VLOOKUP(Table2[[#This Row],[Author]],People!A:B,2,0)</f>
        <v>LS</v>
      </c>
      <c r="L2284" s="41"/>
      <c r="M2284" s="41" t="s">
        <v>1041</v>
      </c>
    </row>
    <row r="2285" spans="1:13" x14ac:dyDescent="0.25">
      <c r="A2285" s="41">
        <f t="shared" si="41"/>
        <v>2284</v>
      </c>
      <c r="B2285" t="s">
        <v>4852</v>
      </c>
      <c r="C2285" t="s">
        <v>7333</v>
      </c>
      <c r="D2285" t="s">
        <v>7458</v>
      </c>
      <c r="E2285" t="s">
        <v>7372</v>
      </c>
      <c r="F2285" t="s">
        <v>7363</v>
      </c>
      <c r="G2285" t="s">
        <v>18</v>
      </c>
      <c r="H2285" s="41" t="str">
        <f>IFERROR(VLOOKUP(Table2[[#This Row],[Ticket]],Okey!A:B,2,0),"")</f>
        <v/>
      </c>
      <c r="I2285" t="s">
        <v>7632</v>
      </c>
      <c r="J2285" t="str">
        <f>VLOOKUP(Table2[[#This Row],[Author]],People!A:B,2,0)</f>
        <v>LS</v>
      </c>
      <c r="L2285" s="41"/>
      <c r="M2285" s="41" t="s">
        <v>1041</v>
      </c>
    </row>
    <row r="2286" spans="1:13" x14ac:dyDescent="0.25">
      <c r="A2286" s="41">
        <f t="shared" si="41"/>
        <v>2285</v>
      </c>
      <c r="B2286" t="s">
        <v>4852</v>
      </c>
      <c r="C2286" t="s">
        <v>7333</v>
      </c>
      <c r="D2286" t="s">
        <v>7459</v>
      </c>
      <c r="E2286" t="s">
        <v>7373</v>
      </c>
      <c r="F2286" t="s">
        <v>7363</v>
      </c>
      <c r="G2286" t="s">
        <v>18</v>
      </c>
      <c r="H2286" s="41" t="str">
        <f>IFERROR(VLOOKUP(Table2[[#This Row],[Ticket]],Okey!A:B,2,0),"")</f>
        <v/>
      </c>
      <c r="I2286" t="s">
        <v>7632</v>
      </c>
      <c r="J2286" t="str">
        <f>VLOOKUP(Table2[[#This Row],[Author]],People!A:B,2,0)</f>
        <v>LS</v>
      </c>
      <c r="L2286" s="41"/>
      <c r="M2286" s="41" t="s">
        <v>1041</v>
      </c>
    </row>
    <row r="2287" spans="1:13" x14ac:dyDescent="0.25">
      <c r="A2287" s="41">
        <f t="shared" si="41"/>
        <v>2286</v>
      </c>
      <c r="B2287" t="s">
        <v>4852</v>
      </c>
      <c r="C2287" t="s">
        <v>7333</v>
      </c>
      <c r="D2287" t="s">
        <v>7460</v>
      </c>
      <c r="E2287" t="s">
        <v>7374</v>
      </c>
      <c r="F2287" t="s">
        <v>7363</v>
      </c>
      <c r="G2287" t="s">
        <v>18</v>
      </c>
      <c r="H2287" s="41" t="str">
        <f>IFERROR(VLOOKUP(Table2[[#This Row],[Ticket]],Okey!A:B,2,0),"")</f>
        <v/>
      </c>
      <c r="I2287" t="s">
        <v>7632</v>
      </c>
      <c r="J2287" t="str">
        <f>VLOOKUP(Table2[[#This Row],[Author]],People!A:B,2,0)</f>
        <v>LS</v>
      </c>
      <c r="L2287" s="41"/>
      <c r="M2287" s="41" t="s">
        <v>1041</v>
      </c>
    </row>
    <row r="2288" spans="1:13" x14ac:dyDescent="0.25">
      <c r="A2288" s="41">
        <f t="shared" ref="A2288:A2319" si="42">1+A2287</f>
        <v>2287</v>
      </c>
      <c r="B2288" t="s">
        <v>4852</v>
      </c>
      <c r="C2288" t="s">
        <v>7333</v>
      </c>
      <c r="D2288" t="s">
        <v>7461</v>
      </c>
      <c r="E2288" t="s">
        <v>7375</v>
      </c>
      <c r="F2288" t="s">
        <v>7363</v>
      </c>
      <c r="G2288" t="s">
        <v>18</v>
      </c>
      <c r="H2288" s="41" t="str">
        <f>IFERROR(VLOOKUP(Table2[[#This Row],[Ticket]],Okey!A:B,2,0),"")</f>
        <v/>
      </c>
      <c r="I2288" t="s">
        <v>7632</v>
      </c>
      <c r="J2288" t="str">
        <f>VLOOKUP(Table2[[#This Row],[Author]],People!A:B,2,0)</f>
        <v>LS</v>
      </c>
      <c r="L2288" s="41"/>
      <c r="M2288" s="41" t="s">
        <v>1041</v>
      </c>
    </row>
    <row r="2289" spans="1:13" x14ac:dyDescent="0.25">
      <c r="A2289" s="41">
        <f t="shared" si="42"/>
        <v>2288</v>
      </c>
      <c r="B2289" t="s">
        <v>4852</v>
      </c>
      <c r="C2289" t="s">
        <v>7333</v>
      </c>
      <c r="D2289" t="s">
        <v>7462</v>
      </c>
      <c r="E2289" t="s">
        <v>7376</v>
      </c>
      <c r="F2289" t="s">
        <v>7363</v>
      </c>
      <c r="G2289" t="s">
        <v>18</v>
      </c>
      <c r="H2289" s="41" t="str">
        <f>IFERROR(VLOOKUP(Table2[[#This Row],[Ticket]],Okey!A:B,2,0),"")</f>
        <v/>
      </c>
      <c r="I2289" t="s">
        <v>7632</v>
      </c>
      <c r="J2289" t="str">
        <f>VLOOKUP(Table2[[#This Row],[Author]],People!A:B,2,0)</f>
        <v>LS</v>
      </c>
      <c r="L2289" s="41"/>
      <c r="M2289" s="41" t="s">
        <v>1041</v>
      </c>
    </row>
    <row r="2290" spans="1:13" x14ac:dyDescent="0.25">
      <c r="A2290" s="41">
        <f t="shared" si="42"/>
        <v>2289</v>
      </c>
      <c r="B2290" t="s">
        <v>4852</v>
      </c>
      <c r="C2290" t="s">
        <v>7333</v>
      </c>
      <c r="D2290" t="s">
        <v>7463</v>
      </c>
      <c r="E2290" t="s">
        <v>7377</v>
      </c>
      <c r="F2290" t="s">
        <v>7363</v>
      </c>
      <c r="G2290" t="s">
        <v>18</v>
      </c>
      <c r="H2290" s="41" t="str">
        <f>IFERROR(VLOOKUP(Table2[[#This Row],[Ticket]],Okey!A:B,2,0),"")</f>
        <v/>
      </c>
      <c r="I2290" t="s">
        <v>7632</v>
      </c>
      <c r="J2290" t="str">
        <f>VLOOKUP(Table2[[#This Row],[Author]],People!A:B,2,0)</f>
        <v>LS</v>
      </c>
      <c r="L2290" s="41"/>
      <c r="M2290" s="41" t="s">
        <v>1041</v>
      </c>
    </row>
    <row r="2291" spans="1:13" x14ac:dyDescent="0.25">
      <c r="A2291" s="41">
        <f t="shared" si="42"/>
        <v>2290</v>
      </c>
      <c r="B2291" t="s">
        <v>4852</v>
      </c>
      <c r="C2291" t="s">
        <v>7333</v>
      </c>
      <c r="D2291" t="s">
        <v>7464</v>
      </c>
      <c r="E2291" t="s">
        <v>7378</v>
      </c>
      <c r="F2291" t="s">
        <v>1250</v>
      </c>
      <c r="G2291" t="s">
        <v>18</v>
      </c>
      <c r="H2291" s="41" t="str">
        <f>IFERROR(VLOOKUP(Table2[[#This Row],[Ticket]],Okey!A:B,2,0),"")</f>
        <v/>
      </c>
      <c r="I2291" t="s">
        <v>7632</v>
      </c>
      <c r="J2291" t="str">
        <f>VLOOKUP(Table2[[#This Row],[Author]],People!A:B,2,0)</f>
        <v>LS</v>
      </c>
      <c r="L2291" s="41"/>
      <c r="M2291" s="41" t="s">
        <v>1041</v>
      </c>
    </row>
    <row r="2292" spans="1:13" x14ac:dyDescent="0.25">
      <c r="A2292" s="41">
        <f t="shared" si="42"/>
        <v>2291</v>
      </c>
      <c r="B2292" t="s">
        <v>4852</v>
      </c>
      <c r="C2292" t="s">
        <v>7333</v>
      </c>
      <c r="D2292" t="s">
        <v>7465</v>
      </c>
      <c r="E2292" t="s">
        <v>7379</v>
      </c>
      <c r="F2292" t="s">
        <v>7380</v>
      </c>
      <c r="G2292" t="s">
        <v>18</v>
      </c>
      <c r="H2292" s="41" t="str">
        <f>IFERROR(VLOOKUP(Table2[[#This Row],[Ticket]],Okey!A:B,2,0),"")</f>
        <v/>
      </c>
      <c r="I2292" t="s">
        <v>7632</v>
      </c>
      <c r="J2292" t="str">
        <f>VLOOKUP(Table2[[#This Row],[Author]],People!A:B,2,0)</f>
        <v>LS</v>
      </c>
      <c r="L2292" s="41"/>
      <c r="M2292" s="41" t="s">
        <v>1041</v>
      </c>
    </row>
    <row r="2293" spans="1:13" x14ac:dyDescent="0.25">
      <c r="A2293" s="41">
        <f t="shared" si="42"/>
        <v>2292</v>
      </c>
      <c r="B2293" t="s">
        <v>4852</v>
      </c>
      <c r="C2293" t="s">
        <v>7333</v>
      </c>
      <c r="D2293" t="s">
        <v>7466</v>
      </c>
      <c r="E2293" t="s">
        <v>7381</v>
      </c>
      <c r="F2293" t="s">
        <v>7380</v>
      </c>
      <c r="G2293" t="s">
        <v>18</v>
      </c>
      <c r="H2293" s="41" t="str">
        <f>IFERROR(VLOOKUP(Table2[[#This Row],[Ticket]],Okey!A:B,2,0),"")</f>
        <v/>
      </c>
      <c r="I2293" t="s">
        <v>7632</v>
      </c>
      <c r="J2293" t="str">
        <f>VLOOKUP(Table2[[#This Row],[Author]],People!A:B,2,0)</f>
        <v>LS</v>
      </c>
      <c r="L2293" s="41"/>
      <c r="M2293" s="41" t="s">
        <v>1041</v>
      </c>
    </row>
    <row r="2294" spans="1:13" x14ac:dyDescent="0.25">
      <c r="A2294" s="41">
        <f t="shared" si="42"/>
        <v>2293</v>
      </c>
      <c r="B2294" t="s">
        <v>4852</v>
      </c>
      <c r="C2294" t="s">
        <v>7333</v>
      </c>
      <c r="D2294" t="s">
        <v>7467</v>
      </c>
      <c r="E2294" t="s">
        <v>7382</v>
      </c>
      <c r="F2294" t="s">
        <v>4545</v>
      </c>
      <c r="G2294" t="s">
        <v>18</v>
      </c>
      <c r="H2294" s="41" t="str">
        <f>IFERROR(VLOOKUP(Table2[[#This Row],[Ticket]],Okey!A:B,2,0),"")</f>
        <v/>
      </c>
      <c r="I2294" t="s">
        <v>7632</v>
      </c>
      <c r="J2294" t="str">
        <f>VLOOKUP(Table2[[#This Row],[Author]],People!A:B,2,0)</f>
        <v>LS</v>
      </c>
      <c r="L2294" s="41"/>
      <c r="M2294" s="41" t="s">
        <v>1041</v>
      </c>
    </row>
    <row r="2295" spans="1:13" x14ac:dyDescent="0.25">
      <c r="A2295" s="41">
        <f t="shared" si="42"/>
        <v>2294</v>
      </c>
      <c r="B2295" t="s">
        <v>4852</v>
      </c>
      <c r="C2295" t="s">
        <v>7333</v>
      </c>
      <c r="D2295" t="s">
        <v>7468</v>
      </c>
      <c r="E2295" t="s">
        <v>7383</v>
      </c>
      <c r="F2295" t="s">
        <v>7384</v>
      </c>
      <c r="G2295" t="s">
        <v>18</v>
      </c>
      <c r="H2295" s="41" t="str">
        <f>IFERROR(VLOOKUP(Table2[[#This Row],[Ticket]],Okey!A:B,2,0),"")</f>
        <v/>
      </c>
      <c r="I2295" t="s">
        <v>7632</v>
      </c>
      <c r="J2295" t="str">
        <f>VLOOKUP(Table2[[#This Row],[Author]],People!A:B,2,0)</f>
        <v>LS</v>
      </c>
      <c r="L2295" s="41"/>
      <c r="M2295" s="41" t="s">
        <v>1041</v>
      </c>
    </row>
    <row r="2296" spans="1:13" x14ac:dyDescent="0.25">
      <c r="A2296" s="41">
        <f t="shared" si="42"/>
        <v>2295</v>
      </c>
      <c r="B2296" t="s">
        <v>4852</v>
      </c>
      <c r="C2296" t="s">
        <v>7333</v>
      </c>
      <c r="D2296" t="s">
        <v>7469</v>
      </c>
      <c r="E2296" t="s">
        <v>7385</v>
      </c>
      <c r="F2296" t="s">
        <v>7384</v>
      </c>
      <c r="G2296" t="s">
        <v>18</v>
      </c>
      <c r="H2296" s="41" t="str">
        <f>IFERROR(VLOOKUP(Table2[[#This Row],[Ticket]],Okey!A:B,2,0),"")</f>
        <v/>
      </c>
      <c r="I2296" t="s">
        <v>7632</v>
      </c>
      <c r="J2296" t="str">
        <f>VLOOKUP(Table2[[#This Row],[Author]],People!A:B,2,0)</f>
        <v>LS</v>
      </c>
      <c r="L2296" s="41"/>
      <c r="M2296" s="41" t="s">
        <v>1041</v>
      </c>
    </row>
    <row r="2297" spans="1:13" x14ac:dyDescent="0.25">
      <c r="A2297" s="41">
        <f t="shared" si="42"/>
        <v>2296</v>
      </c>
      <c r="B2297" t="s">
        <v>4852</v>
      </c>
      <c r="C2297" t="s">
        <v>7333</v>
      </c>
      <c r="D2297" t="s">
        <v>7470</v>
      </c>
      <c r="E2297" t="s">
        <v>7386</v>
      </c>
      <c r="F2297" t="s">
        <v>4553</v>
      </c>
      <c r="G2297" t="s">
        <v>18</v>
      </c>
      <c r="H2297" s="41" t="str">
        <f>IFERROR(VLOOKUP(Table2[[#This Row],[Ticket]],Okey!A:B,2,0),"")</f>
        <v/>
      </c>
      <c r="I2297" t="s">
        <v>7632</v>
      </c>
      <c r="J2297" t="str">
        <f>VLOOKUP(Table2[[#This Row],[Author]],People!A:B,2,0)</f>
        <v>LS</v>
      </c>
      <c r="L2297" s="41"/>
      <c r="M2297" s="41" t="s">
        <v>1041</v>
      </c>
    </row>
    <row r="2298" spans="1:13" x14ac:dyDescent="0.25">
      <c r="A2298" s="41">
        <f t="shared" si="42"/>
        <v>2297</v>
      </c>
      <c r="B2298" t="s">
        <v>4852</v>
      </c>
      <c r="C2298" t="s">
        <v>7333</v>
      </c>
      <c r="D2298" t="s">
        <v>7471</v>
      </c>
      <c r="E2298" t="s">
        <v>7387</v>
      </c>
      <c r="F2298" t="s">
        <v>4553</v>
      </c>
      <c r="G2298" t="s">
        <v>18</v>
      </c>
      <c r="H2298" s="41" t="str">
        <f>IFERROR(VLOOKUP(Table2[[#This Row],[Ticket]],Okey!A:B,2,0),"")</f>
        <v/>
      </c>
      <c r="I2298" t="s">
        <v>7632</v>
      </c>
      <c r="J2298" t="str">
        <f>VLOOKUP(Table2[[#This Row],[Author]],People!A:B,2,0)</f>
        <v>LS</v>
      </c>
      <c r="L2298" s="41"/>
      <c r="M2298" s="41" t="s">
        <v>1041</v>
      </c>
    </row>
    <row r="2299" spans="1:13" x14ac:dyDescent="0.25">
      <c r="A2299" s="41">
        <f t="shared" si="42"/>
        <v>2298</v>
      </c>
      <c r="B2299" t="s">
        <v>4852</v>
      </c>
      <c r="C2299" t="s">
        <v>7333</v>
      </c>
      <c r="D2299" t="s">
        <v>7472</v>
      </c>
      <c r="E2299" t="s">
        <v>7388</v>
      </c>
      <c r="F2299" t="s">
        <v>4553</v>
      </c>
      <c r="G2299" t="s">
        <v>18</v>
      </c>
      <c r="H2299" s="41" t="str">
        <f>IFERROR(VLOOKUP(Table2[[#This Row],[Ticket]],Okey!A:B,2,0),"")</f>
        <v/>
      </c>
      <c r="I2299" t="s">
        <v>7632</v>
      </c>
      <c r="J2299" t="str">
        <f>VLOOKUP(Table2[[#This Row],[Author]],People!A:B,2,0)</f>
        <v>LS</v>
      </c>
      <c r="L2299" s="41"/>
      <c r="M2299" s="41" t="s">
        <v>1041</v>
      </c>
    </row>
    <row r="2300" spans="1:13" x14ac:dyDescent="0.25">
      <c r="A2300" s="41">
        <f t="shared" si="42"/>
        <v>2299</v>
      </c>
      <c r="B2300" t="s">
        <v>4852</v>
      </c>
      <c r="C2300" t="s">
        <v>7333</v>
      </c>
      <c r="D2300" t="s">
        <v>7473</v>
      </c>
      <c r="E2300" t="s">
        <v>7389</v>
      </c>
      <c r="F2300" t="s">
        <v>1094</v>
      </c>
      <c r="G2300" t="s">
        <v>18</v>
      </c>
      <c r="H2300" s="41" t="str">
        <f>IFERROR(VLOOKUP(Table2[[#This Row],[Ticket]],Okey!A:B,2,0),"")</f>
        <v/>
      </c>
      <c r="I2300" t="s">
        <v>7632</v>
      </c>
      <c r="J2300" t="str">
        <f>VLOOKUP(Table2[[#This Row],[Author]],People!A:B,2,0)</f>
        <v>LS</v>
      </c>
      <c r="L2300" s="41"/>
      <c r="M2300" s="41" t="s">
        <v>1041</v>
      </c>
    </row>
    <row r="2301" spans="1:13" x14ac:dyDescent="0.25">
      <c r="A2301" s="41">
        <f t="shared" si="42"/>
        <v>2300</v>
      </c>
      <c r="B2301" t="s">
        <v>4852</v>
      </c>
      <c r="C2301" t="s">
        <v>7333</v>
      </c>
      <c r="D2301" t="s">
        <v>7474</v>
      </c>
      <c r="E2301" t="s">
        <v>7390</v>
      </c>
      <c r="F2301" t="s">
        <v>7391</v>
      </c>
      <c r="G2301" t="s">
        <v>18</v>
      </c>
      <c r="H2301" s="41" t="str">
        <f>IFERROR(VLOOKUP(Table2[[#This Row],[Ticket]],Okey!A:B,2,0),"")</f>
        <v/>
      </c>
      <c r="I2301" t="s">
        <v>7632</v>
      </c>
      <c r="J2301" t="str">
        <f>VLOOKUP(Table2[[#This Row],[Author]],People!A:B,2,0)</f>
        <v>LS</v>
      </c>
      <c r="L2301" s="41"/>
      <c r="M2301" s="41" t="s">
        <v>1041</v>
      </c>
    </row>
    <row r="2302" spans="1:13" x14ac:dyDescent="0.25">
      <c r="A2302" s="41">
        <f t="shared" si="42"/>
        <v>2301</v>
      </c>
      <c r="B2302" t="s">
        <v>4852</v>
      </c>
      <c r="C2302" t="s">
        <v>7333</v>
      </c>
      <c r="D2302" t="s">
        <v>7475</v>
      </c>
      <c r="E2302" t="s">
        <v>7392</v>
      </c>
      <c r="F2302" t="s">
        <v>7393</v>
      </c>
      <c r="G2302" t="s">
        <v>18</v>
      </c>
      <c r="H2302" s="41" t="str">
        <f>IFERROR(VLOOKUP(Table2[[#This Row],[Ticket]],Okey!A:B,2,0),"")</f>
        <v/>
      </c>
      <c r="I2302" t="s">
        <v>7632</v>
      </c>
      <c r="J2302" t="str">
        <f>VLOOKUP(Table2[[#This Row],[Author]],People!A:B,2,0)</f>
        <v>LS</v>
      </c>
      <c r="L2302" s="41"/>
      <c r="M2302" s="41" t="s">
        <v>1041</v>
      </c>
    </row>
    <row r="2303" spans="1:13" x14ac:dyDescent="0.25">
      <c r="A2303" s="41">
        <f t="shared" si="42"/>
        <v>2302</v>
      </c>
      <c r="B2303" t="s">
        <v>4852</v>
      </c>
      <c r="C2303" t="s">
        <v>7333</v>
      </c>
      <c r="D2303" t="s">
        <v>7476</v>
      </c>
      <c r="E2303" t="s">
        <v>7394</v>
      </c>
      <c r="F2303" t="s">
        <v>7391</v>
      </c>
      <c r="G2303" t="s">
        <v>18</v>
      </c>
      <c r="H2303" s="41" t="str">
        <f>IFERROR(VLOOKUP(Table2[[#This Row],[Ticket]],Okey!A:B,2,0),"")</f>
        <v/>
      </c>
      <c r="I2303" t="s">
        <v>7632</v>
      </c>
      <c r="J2303" t="str">
        <f>VLOOKUP(Table2[[#This Row],[Author]],People!A:B,2,0)</f>
        <v>LS</v>
      </c>
      <c r="L2303" s="41"/>
      <c r="M2303" s="41" t="s">
        <v>1041</v>
      </c>
    </row>
    <row r="2304" spans="1:13" x14ac:dyDescent="0.25">
      <c r="A2304" s="41">
        <f t="shared" si="42"/>
        <v>2303</v>
      </c>
      <c r="B2304" t="s">
        <v>4852</v>
      </c>
      <c r="C2304" t="s">
        <v>7333</v>
      </c>
      <c r="D2304" t="s">
        <v>7477</v>
      </c>
      <c r="E2304" t="s">
        <v>7395</v>
      </c>
      <c r="F2304" t="s">
        <v>7393</v>
      </c>
      <c r="G2304" t="s">
        <v>18</v>
      </c>
      <c r="H2304" s="41" t="str">
        <f>IFERROR(VLOOKUP(Table2[[#This Row],[Ticket]],Okey!A:B,2,0),"")</f>
        <v/>
      </c>
      <c r="I2304" t="s">
        <v>7632</v>
      </c>
      <c r="J2304" t="str">
        <f>VLOOKUP(Table2[[#This Row],[Author]],People!A:B,2,0)</f>
        <v>LS</v>
      </c>
      <c r="L2304" s="41"/>
      <c r="M2304" s="41" t="s">
        <v>1041</v>
      </c>
    </row>
    <row r="2305" spans="1:13" x14ac:dyDescent="0.25">
      <c r="A2305" s="41">
        <f t="shared" si="42"/>
        <v>2304</v>
      </c>
      <c r="B2305" t="s">
        <v>4852</v>
      </c>
      <c r="C2305" t="s">
        <v>7333</v>
      </c>
      <c r="D2305" t="s">
        <v>7478</v>
      </c>
      <c r="E2305" t="s">
        <v>7396</v>
      </c>
      <c r="F2305" t="s">
        <v>1346</v>
      </c>
      <c r="G2305" t="s">
        <v>18</v>
      </c>
      <c r="H2305" s="41" t="str">
        <f>IFERROR(VLOOKUP(Table2[[#This Row],[Ticket]],Okey!A:B,2,0),"")</f>
        <v/>
      </c>
      <c r="I2305" t="s">
        <v>7632</v>
      </c>
      <c r="J2305" t="str">
        <f>VLOOKUP(Table2[[#This Row],[Author]],People!A:B,2,0)</f>
        <v>LS</v>
      </c>
      <c r="L2305" s="41"/>
      <c r="M2305" s="41" t="s">
        <v>1041</v>
      </c>
    </row>
    <row r="2306" spans="1:13" x14ac:dyDescent="0.25">
      <c r="A2306" s="41">
        <f t="shared" si="42"/>
        <v>2305</v>
      </c>
      <c r="B2306" t="s">
        <v>4852</v>
      </c>
      <c r="C2306" t="s">
        <v>7333</v>
      </c>
      <c r="D2306" t="s">
        <v>7479</v>
      </c>
      <c r="E2306" t="s">
        <v>7397</v>
      </c>
      <c r="F2306" t="s">
        <v>1094</v>
      </c>
      <c r="G2306" t="s">
        <v>18</v>
      </c>
      <c r="H2306" s="41" t="str">
        <f>IFERROR(VLOOKUP(Table2[[#This Row],[Ticket]],Okey!A:B,2,0),"")</f>
        <v/>
      </c>
      <c r="I2306" t="s">
        <v>7632</v>
      </c>
      <c r="J2306" t="str">
        <f>VLOOKUP(Table2[[#This Row],[Author]],People!A:B,2,0)</f>
        <v>LS</v>
      </c>
      <c r="L2306" s="41"/>
      <c r="M2306" s="41" t="s">
        <v>1041</v>
      </c>
    </row>
    <row r="2307" spans="1:13" x14ac:dyDescent="0.25">
      <c r="A2307" s="41">
        <f t="shared" si="42"/>
        <v>2306</v>
      </c>
      <c r="B2307" t="s">
        <v>4852</v>
      </c>
      <c r="C2307" t="s">
        <v>7333</v>
      </c>
      <c r="D2307" t="s">
        <v>7480</v>
      </c>
      <c r="E2307" t="s">
        <v>7398</v>
      </c>
      <c r="F2307" t="s">
        <v>7479</v>
      </c>
      <c r="G2307" t="s">
        <v>18</v>
      </c>
      <c r="H2307" s="41" t="str">
        <f>IFERROR(VLOOKUP(Table2[[#This Row],[Ticket]],Okey!A:B,2,0),"")</f>
        <v/>
      </c>
      <c r="I2307" t="s">
        <v>7632</v>
      </c>
      <c r="J2307" t="str">
        <f>VLOOKUP(Table2[[#This Row],[Author]],People!A:B,2,0)</f>
        <v>LS</v>
      </c>
      <c r="L2307" s="41"/>
      <c r="M2307" s="41" t="s">
        <v>1041</v>
      </c>
    </row>
    <row r="2308" spans="1:13" x14ac:dyDescent="0.25">
      <c r="A2308" s="41">
        <f t="shared" si="42"/>
        <v>2307</v>
      </c>
      <c r="B2308" t="s">
        <v>4852</v>
      </c>
      <c r="C2308" t="s">
        <v>7333</v>
      </c>
      <c r="D2308" t="s">
        <v>7481</v>
      </c>
      <c r="E2308" t="s">
        <v>7399</v>
      </c>
      <c r="F2308" t="s">
        <v>7480</v>
      </c>
      <c r="G2308" t="s">
        <v>18</v>
      </c>
      <c r="H2308" s="41" t="str">
        <f>IFERROR(VLOOKUP(Table2[[#This Row],[Ticket]],Okey!A:B,2,0),"")</f>
        <v/>
      </c>
      <c r="I2308" t="s">
        <v>7632</v>
      </c>
      <c r="J2308" t="str">
        <f>VLOOKUP(Table2[[#This Row],[Author]],People!A:B,2,0)</f>
        <v>LS</v>
      </c>
      <c r="L2308" s="41"/>
      <c r="M2308" s="41" t="s">
        <v>1041</v>
      </c>
    </row>
    <row r="2309" spans="1:13" x14ac:dyDescent="0.25">
      <c r="A2309" s="41">
        <f t="shared" si="42"/>
        <v>2308</v>
      </c>
      <c r="B2309" t="s">
        <v>4852</v>
      </c>
      <c r="C2309" t="s">
        <v>7333</v>
      </c>
      <c r="D2309" t="s">
        <v>7482</v>
      </c>
      <c r="E2309" t="s">
        <v>7400</v>
      </c>
      <c r="F2309" t="s">
        <v>7480</v>
      </c>
      <c r="G2309" t="s">
        <v>18</v>
      </c>
      <c r="H2309" s="41" t="str">
        <f>IFERROR(VLOOKUP(Table2[[#This Row],[Ticket]],Okey!A:B,2,0),"")</f>
        <v/>
      </c>
      <c r="I2309" t="s">
        <v>7632</v>
      </c>
      <c r="J2309" t="str">
        <f>VLOOKUP(Table2[[#This Row],[Author]],People!A:B,2,0)</f>
        <v>LS</v>
      </c>
      <c r="L2309" s="41"/>
      <c r="M2309" s="41" t="s">
        <v>1041</v>
      </c>
    </row>
    <row r="2310" spans="1:13" x14ac:dyDescent="0.25">
      <c r="A2310" s="41">
        <f t="shared" si="42"/>
        <v>2309</v>
      </c>
      <c r="B2310" t="s">
        <v>4852</v>
      </c>
      <c r="C2310" t="s">
        <v>7333</v>
      </c>
      <c r="D2310" t="s">
        <v>7483</v>
      </c>
      <c r="E2310" t="s">
        <v>7401</v>
      </c>
      <c r="F2310" t="s">
        <v>7480</v>
      </c>
      <c r="G2310" t="s">
        <v>18</v>
      </c>
      <c r="H2310" s="41" t="str">
        <f>IFERROR(VLOOKUP(Table2[[#This Row],[Ticket]],Okey!A:B,2,0),"")</f>
        <v/>
      </c>
      <c r="I2310" t="s">
        <v>7632</v>
      </c>
      <c r="J2310" t="str">
        <f>VLOOKUP(Table2[[#This Row],[Author]],People!A:B,2,0)</f>
        <v>LS</v>
      </c>
      <c r="L2310" s="41"/>
      <c r="M2310" s="41" t="s">
        <v>1041</v>
      </c>
    </row>
    <row r="2311" spans="1:13" x14ac:dyDescent="0.25">
      <c r="A2311" s="41">
        <f t="shared" si="42"/>
        <v>2310</v>
      </c>
      <c r="B2311" t="s">
        <v>4852</v>
      </c>
      <c r="C2311" t="s">
        <v>7333</v>
      </c>
      <c r="D2311" t="s">
        <v>7484</v>
      </c>
      <c r="E2311" t="s">
        <v>7402</v>
      </c>
      <c r="F2311" t="s">
        <v>7480</v>
      </c>
      <c r="G2311" t="s">
        <v>18</v>
      </c>
      <c r="H2311" s="41" t="str">
        <f>IFERROR(VLOOKUP(Table2[[#This Row],[Ticket]],Okey!A:B,2,0),"")</f>
        <v/>
      </c>
      <c r="I2311" t="s">
        <v>7632</v>
      </c>
      <c r="J2311" t="str">
        <f>VLOOKUP(Table2[[#This Row],[Author]],People!A:B,2,0)</f>
        <v>LS</v>
      </c>
      <c r="L2311" s="41"/>
      <c r="M2311" s="41" t="s">
        <v>1041</v>
      </c>
    </row>
    <row r="2312" spans="1:13" x14ac:dyDescent="0.25">
      <c r="A2312" s="41">
        <f t="shared" si="42"/>
        <v>2311</v>
      </c>
      <c r="B2312" t="s">
        <v>4852</v>
      </c>
      <c r="C2312" t="s">
        <v>7333</v>
      </c>
      <c r="D2312" t="s">
        <v>7485</v>
      </c>
      <c r="E2312" t="s">
        <v>7403</v>
      </c>
      <c r="F2312" t="s">
        <v>7480</v>
      </c>
      <c r="G2312" t="s">
        <v>18</v>
      </c>
      <c r="H2312" s="41" t="str">
        <f>IFERROR(VLOOKUP(Table2[[#This Row],[Ticket]],Okey!A:B,2,0),"")</f>
        <v/>
      </c>
      <c r="I2312" t="s">
        <v>7632</v>
      </c>
      <c r="J2312" t="str">
        <f>VLOOKUP(Table2[[#This Row],[Author]],People!A:B,2,0)</f>
        <v>LS</v>
      </c>
      <c r="L2312" s="41"/>
      <c r="M2312" s="41" t="s">
        <v>1041</v>
      </c>
    </row>
    <row r="2313" spans="1:13" x14ac:dyDescent="0.25">
      <c r="A2313" s="41">
        <f t="shared" si="42"/>
        <v>2312</v>
      </c>
      <c r="B2313" t="s">
        <v>4852</v>
      </c>
      <c r="C2313" t="s">
        <v>7333</v>
      </c>
      <c r="D2313" t="s">
        <v>7486</v>
      </c>
      <c r="E2313" t="s">
        <v>7404</v>
      </c>
      <c r="F2313" t="s">
        <v>7480</v>
      </c>
      <c r="G2313" t="s">
        <v>18</v>
      </c>
      <c r="H2313" s="41" t="str">
        <f>IFERROR(VLOOKUP(Table2[[#This Row],[Ticket]],Okey!A:B,2,0),"")</f>
        <v/>
      </c>
      <c r="I2313" t="s">
        <v>7632</v>
      </c>
      <c r="J2313" t="str">
        <f>VLOOKUP(Table2[[#This Row],[Author]],People!A:B,2,0)</f>
        <v>LS</v>
      </c>
      <c r="L2313" s="41"/>
      <c r="M2313" s="41" t="s">
        <v>1041</v>
      </c>
    </row>
    <row r="2314" spans="1:13" x14ac:dyDescent="0.25">
      <c r="A2314" s="41">
        <f t="shared" si="42"/>
        <v>2313</v>
      </c>
      <c r="B2314" t="s">
        <v>4852</v>
      </c>
      <c r="C2314" t="s">
        <v>7333</v>
      </c>
      <c r="D2314" t="s">
        <v>7487</v>
      </c>
      <c r="E2314" t="s">
        <v>7405</v>
      </c>
      <c r="F2314" t="s">
        <v>7480</v>
      </c>
      <c r="G2314" t="s">
        <v>18</v>
      </c>
      <c r="H2314" s="41" t="str">
        <f>IFERROR(VLOOKUP(Table2[[#This Row],[Ticket]],Okey!A:B,2,0),"")</f>
        <v/>
      </c>
      <c r="I2314" t="s">
        <v>7632</v>
      </c>
      <c r="J2314" t="str">
        <f>VLOOKUP(Table2[[#This Row],[Author]],People!A:B,2,0)</f>
        <v>LS</v>
      </c>
      <c r="L2314" s="41"/>
      <c r="M2314" s="41" t="s">
        <v>1041</v>
      </c>
    </row>
    <row r="2315" spans="1:13" x14ac:dyDescent="0.25">
      <c r="A2315" s="41">
        <f t="shared" si="42"/>
        <v>2314</v>
      </c>
      <c r="B2315" t="s">
        <v>4852</v>
      </c>
      <c r="C2315" t="s">
        <v>7333</v>
      </c>
      <c r="D2315" t="s">
        <v>7488</v>
      </c>
      <c r="E2315" t="s">
        <v>7406</v>
      </c>
      <c r="F2315" t="s">
        <v>7480</v>
      </c>
      <c r="G2315" t="s">
        <v>18</v>
      </c>
      <c r="H2315" s="41" t="str">
        <f>IFERROR(VLOOKUP(Table2[[#This Row],[Ticket]],Okey!A:B,2,0),"")</f>
        <v/>
      </c>
      <c r="I2315" t="s">
        <v>7632</v>
      </c>
      <c r="J2315" t="str">
        <f>VLOOKUP(Table2[[#This Row],[Author]],People!A:B,2,0)</f>
        <v>LS</v>
      </c>
      <c r="L2315" s="41"/>
      <c r="M2315" s="41" t="s">
        <v>1041</v>
      </c>
    </row>
    <row r="2316" spans="1:13" x14ac:dyDescent="0.25">
      <c r="A2316" s="41">
        <f t="shared" si="42"/>
        <v>2315</v>
      </c>
      <c r="B2316" t="s">
        <v>4852</v>
      </c>
      <c r="C2316" t="s">
        <v>7333</v>
      </c>
      <c r="D2316" t="s">
        <v>7489</v>
      </c>
      <c r="E2316" t="s">
        <v>7407</v>
      </c>
      <c r="F2316" t="s">
        <v>7480</v>
      </c>
      <c r="G2316" t="s">
        <v>18</v>
      </c>
      <c r="H2316" s="41" t="str">
        <f>IFERROR(VLOOKUP(Table2[[#This Row],[Ticket]],Okey!A:B,2,0),"")</f>
        <v/>
      </c>
      <c r="I2316" t="s">
        <v>7632</v>
      </c>
      <c r="J2316" t="str">
        <f>VLOOKUP(Table2[[#This Row],[Author]],People!A:B,2,0)</f>
        <v>LS</v>
      </c>
      <c r="L2316" s="41"/>
      <c r="M2316" s="41" t="s">
        <v>1041</v>
      </c>
    </row>
    <row r="2317" spans="1:13" x14ac:dyDescent="0.25">
      <c r="A2317" s="41">
        <f t="shared" si="42"/>
        <v>2316</v>
      </c>
      <c r="B2317" t="s">
        <v>4852</v>
      </c>
      <c r="C2317" t="s">
        <v>7333</v>
      </c>
      <c r="D2317" t="s">
        <v>7490</v>
      </c>
      <c r="E2317" t="s">
        <v>7408</v>
      </c>
      <c r="F2317" t="s">
        <v>7480</v>
      </c>
      <c r="G2317" t="s">
        <v>18</v>
      </c>
      <c r="H2317" s="41" t="str">
        <f>IFERROR(VLOOKUP(Table2[[#This Row],[Ticket]],Okey!A:B,2,0),"")</f>
        <v/>
      </c>
      <c r="I2317" t="s">
        <v>7632</v>
      </c>
      <c r="J2317" t="str">
        <f>VLOOKUP(Table2[[#This Row],[Author]],People!A:B,2,0)</f>
        <v>LS</v>
      </c>
      <c r="L2317" s="41"/>
      <c r="M2317" s="41" t="s">
        <v>1041</v>
      </c>
    </row>
    <row r="2318" spans="1:13" x14ac:dyDescent="0.25">
      <c r="A2318" s="41">
        <f t="shared" si="42"/>
        <v>2317</v>
      </c>
      <c r="B2318" t="s">
        <v>4852</v>
      </c>
      <c r="C2318" t="s">
        <v>7333</v>
      </c>
      <c r="D2318" t="s">
        <v>7491</v>
      </c>
      <c r="E2318" t="s">
        <v>7409</v>
      </c>
      <c r="F2318" t="s">
        <v>7479</v>
      </c>
      <c r="G2318" t="s">
        <v>18</v>
      </c>
      <c r="H2318" s="41" t="str">
        <f>IFERROR(VLOOKUP(Table2[[#This Row],[Ticket]],Okey!A:B,2,0),"")</f>
        <v/>
      </c>
      <c r="I2318" t="s">
        <v>7632</v>
      </c>
      <c r="J2318" t="str">
        <f>VLOOKUP(Table2[[#This Row],[Author]],People!A:B,2,0)</f>
        <v>LS</v>
      </c>
      <c r="L2318" s="41"/>
      <c r="M2318" s="41" t="s">
        <v>1041</v>
      </c>
    </row>
    <row r="2319" spans="1:13" x14ac:dyDescent="0.25">
      <c r="A2319" s="41">
        <f t="shared" si="42"/>
        <v>2318</v>
      </c>
      <c r="B2319" t="s">
        <v>4852</v>
      </c>
      <c r="C2319" t="s">
        <v>7333</v>
      </c>
      <c r="D2319" t="s">
        <v>7615</v>
      </c>
      <c r="E2319" t="s">
        <v>7410</v>
      </c>
      <c r="F2319" t="s">
        <v>7491</v>
      </c>
      <c r="G2319" t="s">
        <v>18</v>
      </c>
      <c r="H2319" s="41" t="str">
        <f>IFERROR(VLOOKUP(Table2[[#This Row],[Ticket]],Okey!A:B,2,0),"")</f>
        <v/>
      </c>
      <c r="I2319" t="s">
        <v>7632</v>
      </c>
      <c r="J2319" t="str">
        <f>VLOOKUP(Table2[[#This Row],[Author]],People!A:B,2,0)</f>
        <v>LS</v>
      </c>
      <c r="L2319" s="41"/>
      <c r="M2319" s="41" t="s">
        <v>1041</v>
      </c>
    </row>
    <row r="2320" spans="1:13" x14ac:dyDescent="0.25">
      <c r="A2320" s="41">
        <f t="shared" ref="A2320:A2335" si="43">1+A2319</f>
        <v>2319</v>
      </c>
      <c r="B2320" t="s">
        <v>4852</v>
      </c>
      <c r="C2320" t="s">
        <v>7333</v>
      </c>
      <c r="D2320" t="s">
        <v>7616</v>
      </c>
      <c r="E2320" t="s">
        <v>7411</v>
      </c>
      <c r="F2320" t="s">
        <v>7479</v>
      </c>
      <c r="G2320" t="s">
        <v>18</v>
      </c>
      <c r="H2320" s="41" t="str">
        <f>IFERROR(VLOOKUP(Table2[[#This Row],[Ticket]],Okey!A:B,2,0),"")</f>
        <v/>
      </c>
      <c r="I2320" t="s">
        <v>7632</v>
      </c>
      <c r="J2320" t="str">
        <f>VLOOKUP(Table2[[#This Row],[Author]],People!A:B,2,0)</f>
        <v>LS</v>
      </c>
      <c r="L2320" s="41"/>
      <c r="M2320" s="41" t="s">
        <v>1041</v>
      </c>
    </row>
    <row r="2321" spans="1:13" x14ac:dyDescent="0.25">
      <c r="A2321" s="41">
        <f t="shared" si="43"/>
        <v>2320</v>
      </c>
      <c r="B2321" t="s">
        <v>4852</v>
      </c>
      <c r="C2321" t="s">
        <v>7333</v>
      </c>
      <c r="D2321" t="s">
        <v>7617</v>
      </c>
      <c r="E2321" t="s">
        <v>7412</v>
      </c>
      <c r="F2321" t="s">
        <v>7616</v>
      </c>
      <c r="G2321" t="s">
        <v>18</v>
      </c>
      <c r="H2321" s="41" t="str">
        <f>IFERROR(VLOOKUP(Table2[[#This Row],[Ticket]],Okey!A:B,2,0),"")</f>
        <v/>
      </c>
      <c r="I2321" t="s">
        <v>7632</v>
      </c>
      <c r="J2321" t="str">
        <f>VLOOKUP(Table2[[#This Row],[Author]],People!A:B,2,0)</f>
        <v>LS</v>
      </c>
      <c r="L2321" s="41"/>
      <c r="M2321" s="41" t="s">
        <v>1041</v>
      </c>
    </row>
    <row r="2322" spans="1:13" x14ac:dyDescent="0.25">
      <c r="A2322" s="41">
        <f t="shared" si="43"/>
        <v>2321</v>
      </c>
      <c r="B2322" t="s">
        <v>4852</v>
      </c>
      <c r="C2322" t="s">
        <v>7333</v>
      </c>
      <c r="D2322" t="s">
        <v>7618</v>
      </c>
      <c r="E2322" t="s">
        <v>7413</v>
      </c>
      <c r="F2322" t="s">
        <v>7616</v>
      </c>
      <c r="G2322" t="s">
        <v>18</v>
      </c>
      <c r="H2322" s="41" t="str">
        <f>IFERROR(VLOOKUP(Table2[[#This Row],[Ticket]],Okey!A:B,2,0),"")</f>
        <v/>
      </c>
      <c r="I2322" t="s">
        <v>7632</v>
      </c>
      <c r="J2322" t="str">
        <f>VLOOKUP(Table2[[#This Row],[Author]],People!A:B,2,0)</f>
        <v>LS</v>
      </c>
      <c r="L2322" s="41"/>
      <c r="M2322" s="41" t="s">
        <v>1041</v>
      </c>
    </row>
    <row r="2323" spans="1:13" x14ac:dyDescent="0.25">
      <c r="A2323" s="41">
        <f t="shared" si="43"/>
        <v>2322</v>
      </c>
      <c r="B2323" t="s">
        <v>4852</v>
      </c>
      <c r="C2323" t="s">
        <v>7333</v>
      </c>
      <c r="D2323" t="s">
        <v>7619</v>
      </c>
      <c r="E2323" t="s">
        <v>7414</v>
      </c>
      <c r="F2323" t="s">
        <v>7479</v>
      </c>
      <c r="G2323" t="s">
        <v>18</v>
      </c>
      <c r="H2323" s="41" t="str">
        <f>IFERROR(VLOOKUP(Table2[[#This Row],[Ticket]],Okey!A:B,2,0),"")</f>
        <v/>
      </c>
      <c r="I2323" t="s">
        <v>7632</v>
      </c>
      <c r="J2323" t="str">
        <f>VLOOKUP(Table2[[#This Row],[Author]],People!A:B,2,0)</f>
        <v>LS</v>
      </c>
      <c r="L2323" s="41"/>
      <c r="M2323" s="41" t="s">
        <v>1041</v>
      </c>
    </row>
    <row r="2324" spans="1:13" x14ac:dyDescent="0.25">
      <c r="A2324" s="41">
        <f t="shared" si="43"/>
        <v>2323</v>
      </c>
      <c r="B2324" t="s">
        <v>4852</v>
      </c>
      <c r="C2324" t="s">
        <v>7333</v>
      </c>
      <c r="D2324" t="s">
        <v>7620</v>
      </c>
      <c r="E2324" t="s">
        <v>7415</v>
      </c>
      <c r="F2324" t="s">
        <v>7619</v>
      </c>
      <c r="G2324" t="s">
        <v>18</v>
      </c>
      <c r="H2324" s="41" t="str">
        <f>IFERROR(VLOOKUP(Table2[[#This Row],[Ticket]],Okey!A:B,2,0),"")</f>
        <v/>
      </c>
      <c r="I2324" t="s">
        <v>7632</v>
      </c>
      <c r="J2324" t="str">
        <f>VLOOKUP(Table2[[#This Row],[Author]],People!A:B,2,0)</f>
        <v>LS</v>
      </c>
      <c r="L2324" s="41"/>
      <c r="M2324" s="41" t="s">
        <v>1041</v>
      </c>
    </row>
    <row r="2325" spans="1:13" x14ac:dyDescent="0.25">
      <c r="A2325" s="41">
        <f t="shared" si="43"/>
        <v>2324</v>
      </c>
      <c r="B2325" t="s">
        <v>4852</v>
      </c>
      <c r="C2325" t="s">
        <v>7333</v>
      </c>
      <c r="D2325" t="s">
        <v>7621</v>
      </c>
      <c r="E2325" t="s">
        <v>7416</v>
      </c>
      <c r="F2325" t="s">
        <v>7619</v>
      </c>
      <c r="G2325" t="s">
        <v>18</v>
      </c>
      <c r="H2325" s="41" t="str">
        <f>IFERROR(VLOOKUP(Table2[[#This Row],[Ticket]],Okey!A:B,2,0),"")</f>
        <v/>
      </c>
      <c r="I2325" t="s">
        <v>7632</v>
      </c>
      <c r="J2325" t="str">
        <f>VLOOKUP(Table2[[#This Row],[Author]],People!A:B,2,0)</f>
        <v>LS</v>
      </c>
      <c r="L2325" s="41"/>
      <c r="M2325" s="41" t="s">
        <v>1041</v>
      </c>
    </row>
    <row r="2326" spans="1:13" x14ac:dyDescent="0.25">
      <c r="A2326" s="41">
        <f t="shared" si="43"/>
        <v>2325</v>
      </c>
      <c r="B2326" t="s">
        <v>4852</v>
      </c>
      <c r="C2326" t="s">
        <v>7333</v>
      </c>
      <c r="D2326" t="s">
        <v>7622</v>
      </c>
      <c r="E2326" t="s">
        <v>7417</v>
      </c>
      <c r="F2326" t="s">
        <v>7619</v>
      </c>
      <c r="G2326" t="s">
        <v>18</v>
      </c>
      <c r="H2326" s="41" t="str">
        <f>IFERROR(VLOOKUP(Table2[[#This Row],[Ticket]],Okey!A:B,2,0),"")</f>
        <v/>
      </c>
      <c r="I2326" t="s">
        <v>7632</v>
      </c>
      <c r="J2326" t="str">
        <f>VLOOKUP(Table2[[#This Row],[Author]],People!A:B,2,0)</f>
        <v>LS</v>
      </c>
      <c r="L2326" s="41"/>
      <c r="M2326" s="41" t="s">
        <v>1041</v>
      </c>
    </row>
    <row r="2327" spans="1:13" x14ac:dyDescent="0.25">
      <c r="A2327" s="41">
        <f t="shared" si="43"/>
        <v>2326</v>
      </c>
      <c r="B2327" t="s">
        <v>4852</v>
      </c>
      <c r="C2327" t="s">
        <v>7333</v>
      </c>
      <c r="D2327" t="s">
        <v>7623</v>
      </c>
      <c r="E2327" t="s">
        <v>7418</v>
      </c>
      <c r="F2327" t="s">
        <v>7479</v>
      </c>
      <c r="G2327" t="s">
        <v>18</v>
      </c>
      <c r="H2327" s="41" t="str">
        <f>IFERROR(VLOOKUP(Table2[[#This Row],[Ticket]],Okey!A:B,2,0),"")</f>
        <v/>
      </c>
      <c r="I2327" t="s">
        <v>7632</v>
      </c>
      <c r="J2327" t="str">
        <f>VLOOKUP(Table2[[#This Row],[Author]],People!A:B,2,0)</f>
        <v>LS</v>
      </c>
      <c r="L2327" s="41"/>
      <c r="M2327" s="41" t="s">
        <v>1041</v>
      </c>
    </row>
    <row r="2328" spans="1:13" x14ac:dyDescent="0.25">
      <c r="A2328" s="41">
        <f t="shared" si="43"/>
        <v>2327</v>
      </c>
      <c r="B2328" t="s">
        <v>4852</v>
      </c>
      <c r="C2328" t="s">
        <v>7333</v>
      </c>
      <c r="D2328" t="s">
        <v>7624</v>
      </c>
      <c r="E2328" t="s">
        <v>7419</v>
      </c>
      <c r="F2328" t="s">
        <v>7623</v>
      </c>
      <c r="G2328" t="s">
        <v>18</v>
      </c>
      <c r="H2328" s="41" t="str">
        <f>IFERROR(VLOOKUP(Table2[[#This Row],[Ticket]],Okey!A:B,2,0),"")</f>
        <v/>
      </c>
      <c r="I2328" t="s">
        <v>7632</v>
      </c>
      <c r="J2328" t="str">
        <f>VLOOKUP(Table2[[#This Row],[Author]],People!A:B,2,0)</f>
        <v>LS</v>
      </c>
      <c r="L2328" s="41"/>
      <c r="M2328" s="41" t="s">
        <v>1041</v>
      </c>
    </row>
    <row r="2329" spans="1:13" x14ac:dyDescent="0.25">
      <c r="A2329" s="41">
        <f t="shared" si="43"/>
        <v>2328</v>
      </c>
      <c r="B2329" t="s">
        <v>4852</v>
      </c>
      <c r="C2329" t="s">
        <v>7333</v>
      </c>
      <c r="D2329" t="s">
        <v>7625</v>
      </c>
      <c r="E2329" t="s">
        <v>7420</v>
      </c>
      <c r="F2329" t="s">
        <v>7623</v>
      </c>
      <c r="G2329" t="s">
        <v>18</v>
      </c>
      <c r="H2329" s="41" t="str">
        <f>IFERROR(VLOOKUP(Table2[[#This Row],[Ticket]],Okey!A:B,2,0),"")</f>
        <v/>
      </c>
      <c r="I2329" t="s">
        <v>7632</v>
      </c>
      <c r="J2329" t="str">
        <f>VLOOKUP(Table2[[#This Row],[Author]],People!A:B,2,0)</f>
        <v>LS</v>
      </c>
      <c r="L2329" s="41"/>
      <c r="M2329" s="41" t="s">
        <v>1041</v>
      </c>
    </row>
    <row r="2330" spans="1:13" x14ac:dyDescent="0.25">
      <c r="A2330" s="41">
        <f t="shared" si="43"/>
        <v>2329</v>
      </c>
      <c r="B2330" t="s">
        <v>4852</v>
      </c>
      <c r="C2330" t="s">
        <v>7333</v>
      </c>
      <c r="D2330" t="s">
        <v>7626</v>
      </c>
      <c r="E2330" t="s">
        <v>7421</v>
      </c>
      <c r="F2330" t="s">
        <v>7625</v>
      </c>
      <c r="G2330" t="s">
        <v>18</v>
      </c>
      <c r="H2330" s="41" t="str">
        <f>IFERROR(VLOOKUP(Table2[[#This Row],[Ticket]],Okey!A:B,2,0),"")</f>
        <v/>
      </c>
      <c r="I2330" t="s">
        <v>7632</v>
      </c>
      <c r="J2330" t="str">
        <f>VLOOKUP(Table2[[#This Row],[Author]],People!A:B,2,0)</f>
        <v>LS</v>
      </c>
      <c r="L2330" s="41"/>
      <c r="M2330" s="41" t="s">
        <v>1041</v>
      </c>
    </row>
    <row r="2331" spans="1:13" x14ac:dyDescent="0.25">
      <c r="A2331" s="41">
        <f t="shared" si="43"/>
        <v>2330</v>
      </c>
      <c r="B2331" t="s">
        <v>4852</v>
      </c>
      <c r="C2331" t="s">
        <v>7333</v>
      </c>
      <c r="D2331" t="s">
        <v>7627</v>
      </c>
      <c r="E2331" t="s">
        <v>7422</v>
      </c>
      <c r="F2331" t="s">
        <v>7625</v>
      </c>
      <c r="G2331" t="s">
        <v>18</v>
      </c>
      <c r="H2331" s="41" t="str">
        <f>IFERROR(VLOOKUP(Table2[[#This Row],[Ticket]],Okey!A:B,2,0),"")</f>
        <v/>
      </c>
      <c r="I2331" t="s">
        <v>7632</v>
      </c>
      <c r="J2331" t="str">
        <f>VLOOKUP(Table2[[#This Row],[Author]],People!A:B,2,0)</f>
        <v>LS</v>
      </c>
      <c r="L2331" s="41"/>
      <c r="M2331" s="41" t="s">
        <v>1041</v>
      </c>
    </row>
    <row r="2332" spans="1:13" x14ac:dyDescent="0.25">
      <c r="A2332" s="41">
        <f t="shared" si="43"/>
        <v>2331</v>
      </c>
      <c r="B2332" t="s">
        <v>4852</v>
      </c>
      <c r="C2332" t="s">
        <v>7333</v>
      </c>
      <c r="D2332" t="s">
        <v>7628</v>
      </c>
      <c r="E2332" t="s">
        <v>7423</v>
      </c>
      <c r="F2332" t="s">
        <v>7625</v>
      </c>
      <c r="G2332" t="s">
        <v>18</v>
      </c>
      <c r="H2332" s="41" t="str">
        <f>IFERROR(VLOOKUP(Table2[[#This Row],[Ticket]],Okey!A:B,2,0),"")</f>
        <v/>
      </c>
      <c r="I2332" t="s">
        <v>7632</v>
      </c>
      <c r="J2332" t="str">
        <f>VLOOKUP(Table2[[#This Row],[Author]],People!A:B,2,0)</f>
        <v>LS</v>
      </c>
      <c r="L2332" s="41"/>
      <c r="M2332" s="41" t="s">
        <v>1041</v>
      </c>
    </row>
    <row r="2333" spans="1:13" x14ac:dyDescent="0.25">
      <c r="A2333" s="41">
        <f t="shared" si="43"/>
        <v>2332</v>
      </c>
      <c r="B2333" t="s">
        <v>4852</v>
      </c>
      <c r="C2333" t="s">
        <v>7333</v>
      </c>
      <c r="D2333" t="s">
        <v>7629</v>
      </c>
      <c r="E2333" t="s">
        <v>7424</v>
      </c>
      <c r="F2333" t="s">
        <v>7625</v>
      </c>
      <c r="G2333" t="s">
        <v>18</v>
      </c>
      <c r="H2333" s="41" t="str">
        <f>IFERROR(VLOOKUP(Table2[[#This Row],[Ticket]],Okey!A:B,2,0),"")</f>
        <v/>
      </c>
      <c r="I2333" t="s">
        <v>7632</v>
      </c>
      <c r="J2333" t="str">
        <f>VLOOKUP(Table2[[#This Row],[Author]],People!A:B,2,0)</f>
        <v>LS</v>
      </c>
      <c r="L2333" s="41"/>
      <c r="M2333" s="41" t="s">
        <v>1041</v>
      </c>
    </row>
    <row r="2334" spans="1:13" x14ac:dyDescent="0.25">
      <c r="A2334" s="41">
        <f t="shared" si="43"/>
        <v>2333</v>
      </c>
      <c r="B2334" t="s">
        <v>4852</v>
      </c>
      <c r="C2334" t="s">
        <v>7333</v>
      </c>
      <c r="D2334" t="s">
        <v>7630</v>
      </c>
      <c r="E2334" t="s">
        <v>7425</v>
      </c>
      <c r="F2334" t="s">
        <v>7623</v>
      </c>
      <c r="G2334" t="s">
        <v>18</v>
      </c>
      <c r="H2334" s="41" t="str">
        <f>IFERROR(VLOOKUP(Table2[[#This Row],[Ticket]],Okey!A:B,2,0),"")</f>
        <v/>
      </c>
      <c r="I2334" t="s">
        <v>7632</v>
      </c>
      <c r="J2334" t="str">
        <f>VLOOKUP(Table2[[#This Row],[Author]],People!A:B,2,0)</f>
        <v>LS</v>
      </c>
      <c r="L2334" s="41"/>
      <c r="M2334" s="41" t="s">
        <v>1041</v>
      </c>
    </row>
    <row r="2335" spans="1:13" x14ac:dyDescent="0.25">
      <c r="A2335" s="41">
        <f t="shared" si="43"/>
        <v>2334</v>
      </c>
      <c r="B2335" t="s">
        <v>4852</v>
      </c>
      <c r="C2335" t="s">
        <v>7333</v>
      </c>
      <c r="D2335" t="s">
        <v>7631</v>
      </c>
      <c r="E2335" t="s">
        <v>7426</v>
      </c>
      <c r="F2335" t="s">
        <v>7623</v>
      </c>
      <c r="G2335" t="s">
        <v>18</v>
      </c>
      <c r="H2335" s="41" t="str">
        <f>IFERROR(VLOOKUP(Table2[[#This Row],[Ticket]],Okey!A:B,2,0),"")</f>
        <v/>
      </c>
      <c r="I2335" t="s">
        <v>7632</v>
      </c>
      <c r="J2335" t="str">
        <f>VLOOKUP(Table2[[#This Row],[Author]],People!A:B,2,0)</f>
        <v>LS</v>
      </c>
      <c r="L2335" s="41"/>
      <c r="M2335" s="41" t="s">
        <v>1041</v>
      </c>
    </row>
    <row r="2336" spans="1:13" x14ac:dyDescent="0.25">
      <c r="A2336" s="41">
        <f t="shared" ref="A2336:A2367" si="44">1+A2335</f>
        <v>2335</v>
      </c>
      <c r="B2336" t="s">
        <v>4852</v>
      </c>
      <c r="C2336" t="s">
        <v>7333</v>
      </c>
      <c r="D2336" t="s">
        <v>7335</v>
      </c>
      <c r="E2336" t="s">
        <v>7532</v>
      </c>
      <c r="G2336" t="s">
        <v>64</v>
      </c>
      <c r="H2336" s="41" t="str">
        <f>IFERROR(VLOOKUP(Table2[[#This Row],[Ticket]],Okey!A:B,2,0),"")</f>
        <v/>
      </c>
      <c r="I2336" t="s">
        <v>7632</v>
      </c>
      <c r="J2336" t="str">
        <f>VLOOKUP(Table2[[#This Row],[Author]],People!A:B,2,0)</f>
        <v>LS</v>
      </c>
      <c r="L2336" s="41"/>
      <c r="M2336" s="41" t="s">
        <v>1041</v>
      </c>
    </row>
    <row r="2337" spans="1:13" x14ac:dyDescent="0.25">
      <c r="A2337" s="41">
        <f t="shared" si="44"/>
        <v>2336</v>
      </c>
      <c r="B2337" t="s">
        <v>4852</v>
      </c>
      <c r="C2337" t="s">
        <v>7333</v>
      </c>
      <c r="D2337" t="s">
        <v>7492</v>
      </c>
      <c r="E2337" t="s">
        <v>7533</v>
      </c>
      <c r="G2337" t="s">
        <v>64</v>
      </c>
      <c r="H2337" s="41" t="str">
        <f>IFERROR(VLOOKUP(Table2[[#This Row],[Ticket]],Okey!A:B,2,0),"")</f>
        <v/>
      </c>
      <c r="I2337" t="s">
        <v>7632</v>
      </c>
      <c r="J2337" t="str">
        <f>VLOOKUP(Table2[[#This Row],[Author]],People!A:B,2,0)</f>
        <v>LS</v>
      </c>
      <c r="L2337" s="41"/>
      <c r="M2337" s="41" t="s">
        <v>1041</v>
      </c>
    </row>
    <row r="2338" spans="1:13" x14ac:dyDescent="0.25">
      <c r="A2338" s="41">
        <f t="shared" si="44"/>
        <v>2337</v>
      </c>
      <c r="B2338" t="s">
        <v>4852</v>
      </c>
      <c r="C2338" t="s">
        <v>7333</v>
      </c>
      <c r="D2338" t="s">
        <v>7493</v>
      </c>
      <c r="E2338" t="s">
        <v>7534</v>
      </c>
      <c r="G2338" t="s">
        <v>64</v>
      </c>
      <c r="H2338" s="41" t="str">
        <f>IFERROR(VLOOKUP(Table2[[#This Row],[Ticket]],Okey!A:B,2,0),"")</f>
        <v/>
      </c>
      <c r="I2338" t="s">
        <v>7632</v>
      </c>
      <c r="J2338" t="str">
        <f>VLOOKUP(Table2[[#This Row],[Author]],People!A:B,2,0)</f>
        <v>LS</v>
      </c>
      <c r="L2338" s="41"/>
      <c r="M2338" s="41" t="s">
        <v>1041</v>
      </c>
    </row>
    <row r="2339" spans="1:13" x14ac:dyDescent="0.25">
      <c r="A2339" s="41">
        <f t="shared" si="44"/>
        <v>2338</v>
      </c>
      <c r="B2339" t="s">
        <v>4852</v>
      </c>
      <c r="C2339" t="s">
        <v>7333</v>
      </c>
      <c r="D2339" t="s">
        <v>7494</v>
      </c>
      <c r="E2339" t="s">
        <v>7535</v>
      </c>
      <c r="G2339" t="s">
        <v>64</v>
      </c>
      <c r="H2339" s="41" t="str">
        <f>IFERROR(VLOOKUP(Table2[[#This Row],[Ticket]],Okey!A:B,2,0),"")</f>
        <v/>
      </c>
      <c r="I2339" t="s">
        <v>7632</v>
      </c>
      <c r="J2339" t="str">
        <f>VLOOKUP(Table2[[#This Row],[Author]],People!A:B,2,0)</f>
        <v>LS</v>
      </c>
      <c r="L2339" s="41"/>
      <c r="M2339" s="41" t="s">
        <v>1041</v>
      </c>
    </row>
    <row r="2340" spans="1:13" x14ac:dyDescent="0.25">
      <c r="A2340" s="41">
        <f t="shared" si="44"/>
        <v>2339</v>
      </c>
      <c r="B2340" t="s">
        <v>4852</v>
      </c>
      <c r="C2340" t="s">
        <v>7333</v>
      </c>
      <c r="D2340" t="s">
        <v>7495</v>
      </c>
      <c r="E2340" t="s">
        <v>7536</v>
      </c>
      <c r="G2340" t="s">
        <v>64</v>
      </c>
      <c r="H2340" s="41" t="str">
        <f>IFERROR(VLOOKUP(Table2[[#This Row],[Ticket]],Okey!A:B,2,0),"")</f>
        <v/>
      </c>
      <c r="I2340" t="s">
        <v>7632</v>
      </c>
      <c r="J2340" t="str">
        <f>VLOOKUP(Table2[[#This Row],[Author]],People!A:B,2,0)</f>
        <v>LS</v>
      </c>
      <c r="L2340" s="41"/>
      <c r="M2340" s="41" t="s">
        <v>1041</v>
      </c>
    </row>
    <row r="2341" spans="1:13" x14ac:dyDescent="0.25">
      <c r="A2341" s="41">
        <f t="shared" si="44"/>
        <v>2340</v>
      </c>
      <c r="B2341" t="s">
        <v>4852</v>
      </c>
      <c r="C2341" t="s">
        <v>7333</v>
      </c>
      <c r="D2341" t="s">
        <v>7496</v>
      </c>
      <c r="E2341" t="s">
        <v>7537</v>
      </c>
      <c r="G2341" t="s">
        <v>64</v>
      </c>
      <c r="H2341" s="41" t="str">
        <f>IFERROR(VLOOKUP(Table2[[#This Row],[Ticket]],Okey!A:B,2,0),"")</f>
        <v/>
      </c>
      <c r="I2341" t="s">
        <v>7632</v>
      </c>
      <c r="J2341" t="str">
        <f>VLOOKUP(Table2[[#This Row],[Author]],People!A:B,2,0)</f>
        <v>LS</v>
      </c>
      <c r="L2341" s="41"/>
      <c r="M2341" s="41" t="s">
        <v>1041</v>
      </c>
    </row>
    <row r="2342" spans="1:13" x14ac:dyDescent="0.25">
      <c r="A2342" s="41">
        <f t="shared" si="44"/>
        <v>2341</v>
      </c>
      <c r="B2342" t="s">
        <v>4852</v>
      </c>
      <c r="C2342" t="s">
        <v>7333</v>
      </c>
      <c r="D2342" t="s">
        <v>7497</v>
      </c>
      <c r="E2342" t="s">
        <v>7538</v>
      </c>
      <c r="G2342" t="s">
        <v>64</v>
      </c>
      <c r="H2342" s="41" t="str">
        <f>IFERROR(VLOOKUP(Table2[[#This Row],[Ticket]],Okey!A:B,2,0),"")</f>
        <v/>
      </c>
      <c r="I2342" t="s">
        <v>7632</v>
      </c>
      <c r="J2342" t="str">
        <f>VLOOKUP(Table2[[#This Row],[Author]],People!A:B,2,0)</f>
        <v>LS</v>
      </c>
      <c r="L2342" s="41"/>
      <c r="M2342" s="41" t="s">
        <v>1041</v>
      </c>
    </row>
    <row r="2343" spans="1:13" x14ac:dyDescent="0.25">
      <c r="A2343" s="41">
        <f t="shared" si="44"/>
        <v>2342</v>
      </c>
      <c r="B2343" t="s">
        <v>4852</v>
      </c>
      <c r="C2343" t="s">
        <v>7333</v>
      </c>
      <c r="D2343" t="s">
        <v>7498</v>
      </c>
      <c r="E2343" t="s">
        <v>7539</v>
      </c>
      <c r="G2343" t="s">
        <v>64</v>
      </c>
      <c r="H2343" s="41" t="str">
        <f>IFERROR(VLOOKUP(Table2[[#This Row],[Ticket]],Okey!A:B,2,0),"")</f>
        <v/>
      </c>
      <c r="I2343" t="s">
        <v>7632</v>
      </c>
      <c r="J2343" t="str">
        <f>VLOOKUP(Table2[[#This Row],[Author]],People!A:B,2,0)</f>
        <v>LS</v>
      </c>
      <c r="L2343" s="41"/>
      <c r="M2343" s="41" t="s">
        <v>1041</v>
      </c>
    </row>
    <row r="2344" spans="1:13" x14ac:dyDescent="0.25">
      <c r="A2344" s="41">
        <f t="shared" si="44"/>
        <v>2343</v>
      </c>
      <c r="B2344" t="s">
        <v>4852</v>
      </c>
      <c r="C2344" t="s">
        <v>7333</v>
      </c>
      <c r="D2344" t="s">
        <v>7499</v>
      </c>
      <c r="E2344" t="s">
        <v>7540</v>
      </c>
      <c r="G2344" t="s">
        <v>64</v>
      </c>
      <c r="H2344" s="41" t="str">
        <f>IFERROR(VLOOKUP(Table2[[#This Row],[Ticket]],Okey!A:B,2,0),"")</f>
        <v/>
      </c>
      <c r="I2344" t="s">
        <v>7632</v>
      </c>
      <c r="J2344" t="str">
        <f>VLOOKUP(Table2[[#This Row],[Author]],People!A:B,2,0)</f>
        <v>LS</v>
      </c>
      <c r="L2344" s="41"/>
      <c r="M2344" s="41" t="s">
        <v>1041</v>
      </c>
    </row>
    <row r="2345" spans="1:13" x14ac:dyDescent="0.25">
      <c r="A2345" s="41">
        <f t="shared" si="44"/>
        <v>2344</v>
      </c>
      <c r="B2345" t="s">
        <v>4852</v>
      </c>
      <c r="C2345" t="s">
        <v>7333</v>
      </c>
      <c r="D2345" t="s">
        <v>7500</v>
      </c>
      <c r="E2345" t="s">
        <v>7541</v>
      </c>
      <c r="G2345" t="s">
        <v>64</v>
      </c>
      <c r="H2345" s="41" t="str">
        <f>IFERROR(VLOOKUP(Table2[[#This Row],[Ticket]],Okey!A:B,2,0),"")</f>
        <v/>
      </c>
      <c r="I2345" t="s">
        <v>7632</v>
      </c>
      <c r="J2345" t="str">
        <f>VLOOKUP(Table2[[#This Row],[Author]],People!A:B,2,0)</f>
        <v>LS</v>
      </c>
      <c r="L2345" s="41"/>
      <c r="M2345" s="41" t="s">
        <v>1041</v>
      </c>
    </row>
    <row r="2346" spans="1:13" x14ac:dyDescent="0.25">
      <c r="A2346" s="41">
        <f t="shared" si="44"/>
        <v>2345</v>
      </c>
      <c r="B2346" t="s">
        <v>4852</v>
      </c>
      <c r="C2346" t="s">
        <v>7333</v>
      </c>
      <c r="D2346" t="s">
        <v>7501</v>
      </c>
      <c r="E2346" t="s">
        <v>7542</v>
      </c>
      <c r="G2346" t="s">
        <v>64</v>
      </c>
      <c r="H2346" s="41" t="str">
        <f>IFERROR(VLOOKUP(Table2[[#This Row],[Ticket]],Okey!A:B,2,0),"")</f>
        <v/>
      </c>
      <c r="I2346" t="s">
        <v>7632</v>
      </c>
      <c r="J2346" t="str">
        <f>VLOOKUP(Table2[[#This Row],[Author]],People!A:B,2,0)</f>
        <v>LS</v>
      </c>
      <c r="L2346" s="41"/>
      <c r="M2346" s="41" t="s">
        <v>1041</v>
      </c>
    </row>
    <row r="2347" spans="1:13" x14ac:dyDescent="0.25">
      <c r="A2347" s="41">
        <f t="shared" si="44"/>
        <v>2346</v>
      </c>
      <c r="B2347" t="s">
        <v>4852</v>
      </c>
      <c r="C2347" t="s">
        <v>7333</v>
      </c>
      <c r="D2347" t="s">
        <v>2710</v>
      </c>
      <c r="E2347" t="s">
        <v>7543</v>
      </c>
      <c r="G2347" t="s">
        <v>64</v>
      </c>
      <c r="H2347" s="41" t="str">
        <f>IFERROR(VLOOKUP(Table2[[#This Row],[Ticket]],Okey!A:B,2,0),"")</f>
        <v/>
      </c>
      <c r="I2347" t="s">
        <v>7632</v>
      </c>
      <c r="J2347" t="str">
        <f>VLOOKUP(Table2[[#This Row],[Author]],People!A:B,2,0)</f>
        <v>LS</v>
      </c>
      <c r="L2347" s="41"/>
      <c r="M2347" s="41" t="s">
        <v>1041</v>
      </c>
    </row>
    <row r="2348" spans="1:13" x14ac:dyDescent="0.25">
      <c r="A2348" s="41">
        <f t="shared" si="44"/>
        <v>2347</v>
      </c>
      <c r="B2348" t="s">
        <v>4852</v>
      </c>
      <c r="C2348" t="s">
        <v>7333</v>
      </c>
      <c r="D2348" t="s">
        <v>7502</v>
      </c>
      <c r="E2348" t="s">
        <v>7544</v>
      </c>
      <c r="G2348" t="s">
        <v>64</v>
      </c>
      <c r="H2348" s="41" t="str">
        <f>IFERROR(VLOOKUP(Table2[[#This Row],[Ticket]],Okey!A:B,2,0),"")</f>
        <v/>
      </c>
      <c r="I2348" t="s">
        <v>7632</v>
      </c>
      <c r="J2348" t="str">
        <f>VLOOKUP(Table2[[#This Row],[Author]],People!A:B,2,0)</f>
        <v>LS</v>
      </c>
      <c r="L2348" s="41"/>
      <c r="M2348" s="41" t="s">
        <v>1041</v>
      </c>
    </row>
    <row r="2349" spans="1:13" x14ac:dyDescent="0.25">
      <c r="A2349" s="41">
        <f t="shared" si="44"/>
        <v>2348</v>
      </c>
      <c r="B2349" t="s">
        <v>4852</v>
      </c>
      <c r="C2349" t="s">
        <v>7333</v>
      </c>
      <c r="D2349" t="s">
        <v>4591</v>
      </c>
      <c r="E2349" t="s">
        <v>7545</v>
      </c>
      <c r="G2349" t="s">
        <v>64</v>
      </c>
      <c r="H2349" s="41" t="str">
        <f>IFERROR(VLOOKUP(Table2[[#This Row],[Ticket]],Okey!A:B,2,0),"")</f>
        <v/>
      </c>
      <c r="I2349" t="s">
        <v>7632</v>
      </c>
      <c r="J2349" t="str">
        <f>VLOOKUP(Table2[[#This Row],[Author]],People!A:B,2,0)</f>
        <v>LS</v>
      </c>
      <c r="L2349" s="41"/>
      <c r="M2349" s="41" t="s">
        <v>1041</v>
      </c>
    </row>
    <row r="2350" spans="1:13" x14ac:dyDescent="0.25">
      <c r="A2350" s="41">
        <f t="shared" si="44"/>
        <v>2349</v>
      </c>
      <c r="B2350" t="s">
        <v>4852</v>
      </c>
      <c r="C2350" t="s">
        <v>7333</v>
      </c>
      <c r="D2350" t="s">
        <v>4593</v>
      </c>
      <c r="E2350" t="s">
        <v>7546</v>
      </c>
      <c r="G2350" t="s">
        <v>64</v>
      </c>
      <c r="H2350" s="41" t="str">
        <f>IFERROR(VLOOKUP(Table2[[#This Row],[Ticket]],Okey!A:B,2,0),"")</f>
        <v/>
      </c>
      <c r="I2350" t="s">
        <v>7632</v>
      </c>
      <c r="J2350" t="str">
        <f>VLOOKUP(Table2[[#This Row],[Author]],People!A:B,2,0)</f>
        <v>LS</v>
      </c>
      <c r="L2350" s="41"/>
      <c r="M2350" s="41" t="s">
        <v>1041</v>
      </c>
    </row>
    <row r="2351" spans="1:13" x14ac:dyDescent="0.25">
      <c r="A2351" s="41">
        <f t="shared" si="44"/>
        <v>2350</v>
      </c>
      <c r="B2351" t="s">
        <v>4852</v>
      </c>
      <c r="C2351" t="s">
        <v>7333</v>
      </c>
      <c r="D2351" t="s">
        <v>4595</v>
      </c>
      <c r="E2351" t="s">
        <v>7547</v>
      </c>
      <c r="G2351" t="s">
        <v>64</v>
      </c>
      <c r="H2351" s="41" t="str">
        <f>IFERROR(VLOOKUP(Table2[[#This Row],[Ticket]],Okey!A:B,2,0),"")</f>
        <v/>
      </c>
      <c r="I2351" t="s">
        <v>7632</v>
      </c>
      <c r="J2351" t="str">
        <f>VLOOKUP(Table2[[#This Row],[Author]],People!A:B,2,0)</f>
        <v>LS</v>
      </c>
      <c r="L2351" s="41"/>
      <c r="M2351" s="41" t="s">
        <v>1041</v>
      </c>
    </row>
    <row r="2352" spans="1:13" x14ac:dyDescent="0.25">
      <c r="A2352" s="41">
        <f t="shared" si="44"/>
        <v>2351</v>
      </c>
      <c r="B2352" t="s">
        <v>4852</v>
      </c>
      <c r="C2352" t="s">
        <v>7333</v>
      </c>
      <c r="D2352" t="s">
        <v>4597</v>
      </c>
      <c r="E2352" t="s">
        <v>7548</v>
      </c>
      <c r="G2352" t="s">
        <v>64</v>
      </c>
      <c r="H2352" s="41" t="str">
        <f>IFERROR(VLOOKUP(Table2[[#This Row],[Ticket]],Okey!A:B,2,0),"")</f>
        <v/>
      </c>
      <c r="I2352" t="s">
        <v>7632</v>
      </c>
      <c r="J2352" t="str">
        <f>VLOOKUP(Table2[[#This Row],[Author]],People!A:B,2,0)</f>
        <v>LS</v>
      </c>
      <c r="L2352" s="41"/>
      <c r="M2352" s="41" t="s">
        <v>1041</v>
      </c>
    </row>
    <row r="2353" spans="1:13" x14ac:dyDescent="0.25">
      <c r="A2353" s="41">
        <f t="shared" si="44"/>
        <v>2352</v>
      </c>
      <c r="B2353" t="s">
        <v>4852</v>
      </c>
      <c r="C2353" t="s">
        <v>7333</v>
      </c>
      <c r="D2353" t="s">
        <v>2561</v>
      </c>
      <c r="E2353" t="s">
        <v>7549</v>
      </c>
      <c r="G2353" t="s">
        <v>64</v>
      </c>
      <c r="H2353" s="41" t="str">
        <f>IFERROR(VLOOKUP(Table2[[#This Row],[Ticket]],Okey!A:B,2,0),"")</f>
        <v/>
      </c>
      <c r="I2353" t="s">
        <v>7632</v>
      </c>
      <c r="J2353" t="str">
        <f>VLOOKUP(Table2[[#This Row],[Author]],People!A:B,2,0)</f>
        <v>LS</v>
      </c>
      <c r="L2353" s="41"/>
      <c r="M2353" s="41" t="s">
        <v>1041</v>
      </c>
    </row>
    <row r="2354" spans="1:13" x14ac:dyDescent="0.25">
      <c r="A2354" s="41">
        <f t="shared" si="44"/>
        <v>2353</v>
      </c>
      <c r="B2354" t="s">
        <v>4852</v>
      </c>
      <c r="C2354" t="s">
        <v>7333</v>
      </c>
      <c r="D2354" t="s">
        <v>2536</v>
      </c>
      <c r="E2354" t="s">
        <v>7550</v>
      </c>
      <c r="G2354" t="s">
        <v>64</v>
      </c>
      <c r="H2354" s="41" t="str">
        <f>IFERROR(VLOOKUP(Table2[[#This Row],[Ticket]],Okey!A:B,2,0),"")</f>
        <v/>
      </c>
      <c r="I2354" t="s">
        <v>7632</v>
      </c>
      <c r="J2354" t="str">
        <f>VLOOKUP(Table2[[#This Row],[Author]],People!A:B,2,0)</f>
        <v>LS</v>
      </c>
      <c r="L2354" s="41"/>
      <c r="M2354" s="41" t="s">
        <v>1041</v>
      </c>
    </row>
    <row r="2355" spans="1:13" x14ac:dyDescent="0.25">
      <c r="A2355" s="41">
        <f t="shared" si="44"/>
        <v>2354</v>
      </c>
      <c r="B2355" t="s">
        <v>4852</v>
      </c>
      <c r="C2355" t="s">
        <v>7333</v>
      </c>
      <c r="D2355" t="s">
        <v>2588</v>
      </c>
      <c r="E2355" t="s">
        <v>7551</v>
      </c>
      <c r="G2355" t="s">
        <v>64</v>
      </c>
      <c r="H2355" s="41" t="str">
        <f>IFERROR(VLOOKUP(Table2[[#This Row],[Ticket]],Okey!A:B,2,0),"")</f>
        <v/>
      </c>
      <c r="I2355" t="s">
        <v>7632</v>
      </c>
      <c r="J2355" t="str">
        <f>VLOOKUP(Table2[[#This Row],[Author]],People!A:B,2,0)</f>
        <v>LS</v>
      </c>
      <c r="L2355" s="41"/>
      <c r="M2355" s="41" t="s">
        <v>1041</v>
      </c>
    </row>
    <row r="2356" spans="1:13" x14ac:dyDescent="0.25">
      <c r="A2356" s="41">
        <f t="shared" si="44"/>
        <v>2355</v>
      </c>
      <c r="B2356" t="s">
        <v>4852</v>
      </c>
      <c r="C2356" t="s">
        <v>7333</v>
      </c>
      <c r="D2356" t="s">
        <v>2606</v>
      </c>
      <c r="E2356" t="s">
        <v>7552</v>
      </c>
      <c r="G2356" t="s">
        <v>64</v>
      </c>
      <c r="H2356" s="41" t="str">
        <f>IFERROR(VLOOKUP(Table2[[#This Row],[Ticket]],Okey!A:B,2,0),"")</f>
        <v/>
      </c>
      <c r="I2356" t="s">
        <v>7632</v>
      </c>
      <c r="J2356" t="str">
        <f>VLOOKUP(Table2[[#This Row],[Author]],People!A:B,2,0)</f>
        <v>LS</v>
      </c>
      <c r="L2356" s="41"/>
      <c r="M2356" s="41" t="s">
        <v>1041</v>
      </c>
    </row>
    <row r="2357" spans="1:13" x14ac:dyDescent="0.25">
      <c r="A2357" s="41">
        <f t="shared" si="44"/>
        <v>2356</v>
      </c>
      <c r="B2357" t="s">
        <v>4852</v>
      </c>
      <c r="C2357" t="s">
        <v>7333</v>
      </c>
      <c r="D2357" t="s">
        <v>2626</v>
      </c>
      <c r="E2357" t="s">
        <v>7553</v>
      </c>
      <c r="G2357" t="s">
        <v>64</v>
      </c>
      <c r="H2357" s="41" t="str">
        <f>IFERROR(VLOOKUP(Table2[[#This Row],[Ticket]],Okey!A:B,2,0),"")</f>
        <v/>
      </c>
      <c r="I2357" t="s">
        <v>7632</v>
      </c>
      <c r="J2357" t="str">
        <f>VLOOKUP(Table2[[#This Row],[Author]],People!A:B,2,0)</f>
        <v>LS</v>
      </c>
      <c r="L2357" s="41"/>
      <c r="M2357" s="41" t="s">
        <v>1041</v>
      </c>
    </row>
    <row r="2358" spans="1:13" x14ac:dyDescent="0.25">
      <c r="A2358" s="41">
        <f t="shared" si="44"/>
        <v>2357</v>
      </c>
      <c r="B2358" t="s">
        <v>4852</v>
      </c>
      <c r="C2358" t="s">
        <v>7333</v>
      </c>
      <c r="D2358" t="s">
        <v>2632</v>
      </c>
      <c r="E2358" t="s">
        <v>7554</v>
      </c>
      <c r="G2358" t="s">
        <v>64</v>
      </c>
      <c r="H2358" s="41" t="str">
        <f>IFERROR(VLOOKUP(Table2[[#This Row],[Ticket]],Okey!A:B,2,0),"")</f>
        <v/>
      </c>
      <c r="I2358" t="s">
        <v>7632</v>
      </c>
      <c r="J2358" t="str">
        <f>VLOOKUP(Table2[[#This Row],[Author]],People!A:B,2,0)</f>
        <v>LS</v>
      </c>
      <c r="L2358" s="41"/>
      <c r="M2358" s="41" t="s">
        <v>1041</v>
      </c>
    </row>
    <row r="2359" spans="1:13" x14ac:dyDescent="0.25">
      <c r="A2359" s="41">
        <f t="shared" si="44"/>
        <v>2358</v>
      </c>
      <c r="B2359" t="s">
        <v>4852</v>
      </c>
      <c r="C2359" t="s">
        <v>7333</v>
      </c>
      <c r="D2359" t="s">
        <v>2634</v>
      </c>
      <c r="E2359" t="s">
        <v>7555</v>
      </c>
      <c r="G2359" t="s">
        <v>64</v>
      </c>
      <c r="H2359" s="41" t="str">
        <f>IFERROR(VLOOKUP(Table2[[#This Row],[Ticket]],Okey!A:B,2,0),"")</f>
        <v/>
      </c>
      <c r="I2359" t="s">
        <v>7632</v>
      </c>
      <c r="J2359" t="str">
        <f>VLOOKUP(Table2[[#This Row],[Author]],People!A:B,2,0)</f>
        <v>LS</v>
      </c>
      <c r="L2359" s="41"/>
      <c r="M2359" s="41" t="s">
        <v>1041</v>
      </c>
    </row>
    <row r="2360" spans="1:13" x14ac:dyDescent="0.25">
      <c r="A2360" s="41">
        <f t="shared" si="44"/>
        <v>2359</v>
      </c>
      <c r="B2360" t="s">
        <v>4852</v>
      </c>
      <c r="C2360" t="s">
        <v>7333</v>
      </c>
      <c r="D2360" t="s">
        <v>2636</v>
      </c>
      <c r="E2360" t="s">
        <v>7556</v>
      </c>
      <c r="G2360" t="s">
        <v>64</v>
      </c>
      <c r="H2360" s="41" t="str">
        <f>IFERROR(VLOOKUP(Table2[[#This Row],[Ticket]],Okey!A:B,2,0),"")</f>
        <v/>
      </c>
      <c r="I2360" t="s">
        <v>7632</v>
      </c>
      <c r="J2360" t="str">
        <f>VLOOKUP(Table2[[#This Row],[Author]],People!A:B,2,0)</f>
        <v>LS</v>
      </c>
      <c r="L2360" s="41"/>
      <c r="M2360" s="41" t="s">
        <v>1041</v>
      </c>
    </row>
    <row r="2361" spans="1:13" x14ac:dyDescent="0.25">
      <c r="A2361" s="41">
        <f t="shared" si="44"/>
        <v>2360</v>
      </c>
      <c r="B2361" t="s">
        <v>4852</v>
      </c>
      <c r="C2361" t="s">
        <v>7333</v>
      </c>
      <c r="D2361" t="s">
        <v>2638</v>
      </c>
      <c r="E2361" t="s">
        <v>7557</v>
      </c>
      <c r="G2361" t="s">
        <v>64</v>
      </c>
      <c r="H2361" s="41" t="str">
        <f>IFERROR(VLOOKUP(Table2[[#This Row],[Ticket]],Okey!A:B,2,0),"")</f>
        <v/>
      </c>
      <c r="I2361" t="s">
        <v>7632</v>
      </c>
      <c r="J2361" t="str">
        <f>VLOOKUP(Table2[[#This Row],[Author]],People!A:B,2,0)</f>
        <v>LS</v>
      </c>
      <c r="L2361" s="41"/>
      <c r="M2361" s="41" t="s">
        <v>1041</v>
      </c>
    </row>
    <row r="2362" spans="1:13" x14ac:dyDescent="0.25">
      <c r="A2362" s="41">
        <f t="shared" si="44"/>
        <v>2361</v>
      </c>
      <c r="B2362" t="s">
        <v>4852</v>
      </c>
      <c r="C2362" t="s">
        <v>7333</v>
      </c>
      <c r="D2362" t="s">
        <v>2640</v>
      </c>
      <c r="E2362" t="s">
        <v>7558</v>
      </c>
      <c r="G2362" t="s">
        <v>64</v>
      </c>
      <c r="H2362" s="41" t="str">
        <f>IFERROR(VLOOKUP(Table2[[#This Row],[Ticket]],Okey!A:B,2,0),"")</f>
        <v/>
      </c>
      <c r="I2362" t="s">
        <v>7632</v>
      </c>
      <c r="J2362" t="str">
        <f>VLOOKUP(Table2[[#This Row],[Author]],People!A:B,2,0)</f>
        <v>LS</v>
      </c>
      <c r="L2362" s="41"/>
      <c r="M2362" s="41" t="s">
        <v>1041</v>
      </c>
    </row>
    <row r="2363" spans="1:13" x14ac:dyDescent="0.25">
      <c r="A2363" s="41">
        <f t="shared" si="44"/>
        <v>2362</v>
      </c>
      <c r="B2363" t="s">
        <v>4852</v>
      </c>
      <c r="C2363" t="s">
        <v>7333</v>
      </c>
      <c r="D2363" t="s">
        <v>2642</v>
      </c>
      <c r="E2363" t="s">
        <v>7559</v>
      </c>
      <c r="G2363" t="s">
        <v>64</v>
      </c>
      <c r="H2363" s="41" t="str">
        <f>IFERROR(VLOOKUP(Table2[[#This Row],[Ticket]],Okey!A:B,2,0),"")</f>
        <v/>
      </c>
      <c r="I2363" t="s">
        <v>7632</v>
      </c>
      <c r="J2363" t="str">
        <f>VLOOKUP(Table2[[#This Row],[Author]],People!A:B,2,0)</f>
        <v>LS</v>
      </c>
      <c r="L2363" s="41"/>
      <c r="M2363" s="41" t="s">
        <v>1041</v>
      </c>
    </row>
    <row r="2364" spans="1:13" x14ac:dyDescent="0.25">
      <c r="A2364" s="41">
        <f t="shared" si="44"/>
        <v>2363</v>
      </c>
      <c r="B2364" t="s">
        <v>4852</v>
      </c>
      <c r="C2364" t="s">
        <v>7333</v>
      </c>
      <c r="D2364" t="s">
        <v>2644</v>
      </c>
      <c r="E2364" t="s">
        <v>7560</v>
      </c>
      <c r="G2364" t="s">
        <v>64</v>
      </c>
      <c r="H2364" s="41" t="str">
        <f>IFERROR(VLOOKUP(Table2[[#This Row],[Ticket]],Okey!A:B,2,0),"")</f>
        <v/>
      </c>
      <c r="I2364" t="s">
        <v>7632</v>
      </c>
      <c r="J2364" t="str">
        <f>VLOOKUP(Table2[[#This Row],[Author]],People!A:B,2,0)</f>
        <v>LS</v>
      </c>
      <c r="L2364" s="41"/>
      <c r="M2364" s="41" t="s">
        <v>1041</v>
      </c>
    </row>
    <row r="2365" spans="1:13" x14ac:dyDescent="0.25">
      <c r="A2365" s="41">
        <f t="shared" si="44"/>
        <v>2364</v>
      </c>
      <c r="B2365" t="s">
        <v>4852</v>
      </c>
      <c r="C2365" t="s">
        <v>7333</v>
      </c>
      <c r="D2365" t="s">
        <v>2646</v>
      </c>
      <c r="E2365" t="s">
        <v>7561</v>
      </c>
      <c r="G2365" t="s">
        <v>64</v>
      </c>
      <c r="H2365" s="41" t="str">
        <f>IFERROR(VLOOKUP(Table2[[#This Row],[Ticket]],Okey!A:B,2,0),"")</f>
        <v/>
      </c>
      <c r="I2365" t="s">
        <v>7632</v>
      </c>
      <c r="J2365" t="str">
        <f>VLOOKUP(Table2[[#This Row],[Author]],People!A:B,2,0)</f>
        <v>LS</v>
      </c>
      <c r="L2365" s="41"/>
      <c r="M2365" s="41" t="s">
        <v>1041</v>
      </c>
    </row>
    <row r="2366" spans="1:13" x14ac:dyDescent="0.25">
      <c r="A2366" s="41">
        <f t="shared" si="44"/>
        <v>2365</v>
      </c>
      <c r="B2366" t="s">
        <v>4852</v>
      </c>
      <c r="C2366" t="s">
        <v>7333</v>
      </c>
      <c r="D2366" t="s">
        <v>2652</v>
      </c>
      <c r="E2366" t="s">
        <v>7562</v>
      </c>
      <c r="G2366" t="s">
        <v>64</v>
      </c>
      <c r="H2366" s="41" t="str">
        <f>IFERROR(VLOOKUP(Table2[[#This Row],[Ticket]],Okey!A:B,2,0),"")</f>
        <v/>
      </c>
      <c r="I2366" t="s">
        <v>7632</v>
      </c>
      <c r="J2366" t="str">
        <f>VLOOKUP(Table2[[#This Row],[Author]],People!A:B,2,0)</f>
        <v>LS</v>
      </c>
      <c r="L2366" s="41"/>
      <c r="M2366" s="41" t="s">
        <v>1041</v>
      </c>
    </row>
    <row r="2367" spans="1:13" x14ac:dyDescent="0.25">
      <c r="A2367" s="41">
        <f t="shared" si="44"/>
        <v>2366</v>
      </c>
      <c r="B2367" t="s">
        <v>4852</v>
      </c>
      <c r="C2367" t="s">
        <v>7333</v>
      </c>
      <c r="D2367" t="s">
        <v>2654</v>
      </c>
      <c r="E2367" t="s">
        <v>7563</v>
      </c>
      <c r="G2367" t="s">
        <v>64</v>
      </c>
      <c r="H2367" s="41" t="str">
        <f>IFERROR(VLOOKUP(Table2[[#This Row],[Ticket]],Okey!A:B,2,0),"")</f>
        <v/>
      </c>
      <c r="I2367" t="s">
        <v>7632</v>
      </c>
      <c r="J2367" t="str">
        <f>VLOOKUP(Table2[[#This Row],[Author]],People!A:B,2,0)</f>
        <v>LS</v>
      </c>
      <c r="L2367" s="41"/>
      <c r="M2367" s="41" t="s">
        <v>1041</v>
      </c>
    </row>
    <row r="2368" spans="1:13" x14ac:dyDescent="0.25">
      <c r="A2368" s="41">
        <f t="shared" ref="A2368:A2399" si="45">1+A2367</f>
        <v>2367</v>
      </c>
      <c r="B2368" t="s">
        <v>4852</v>
      </c>
      <c r="C2368" t="s">
        <v>7333</v>
      </c>
      <c r="D2368" t="s">
        <v>7503</v>
      </c>
      <c r="E2368" t="s">
        <v>7564</v>
      </c>
      <c r="G2368" t="s">
        <v>64</v>
      </c>
      <c r="H2368" s="41" t="str">
        <f>IFERROR(VLOOKUP(Table2[[#This Row],[Ticket]],Okey!A:B,2,0),"")</f>
        <v/>
      </c>
      <c r="I2368" t="s">
        <v>7632</v>
      </c>
      <c r="J2368" t="str">
        <f>VLOOKUP(Table2[[#This Row],[Author]],People!A:B,2,0)</f>
        <v>LS</v>
      </c>
      <c r="L2368" s="41"/>
      <c r="M2368" s="41" t="s">
        <v>1041</v>
      </c>
    </row>
    <row r="2369" spans="1:13" x14ac:dyDescent="0.25">
      <c r="A2369" s="41">
        <f t="shared" si="45"/>
        <v>2368</v>
      </c>
      <c r="B2369" t="s">
        <v>4852</v>
      </c>
      <c r="C2369" t="s">
        <v>7333</v>
      </c>
      <c r="D2369" t="s">
        <v>7504</v>
      </c>
      <c r="E2369" t="s">
        <v>7565</v>
      </c>
      <c r="G2369" t="s">
        <v>64</v>
      </c>
      <c r="H2369" s="41" t="str">
        <f>IFERROR(VLOOKUP(Table2[[#This Row],[Ticket]],Okey!A:B,2,0),"")</f>
        <v/>
      </c>
      <c r="I2369" t="s">
        <v>7632</v>
      </c>
      <c r="J2369" t="str">
        <f>VLOOKUP(Table2[[#This Row],[Author]],People!A:B,2,0)</f>
        <v>LS</v>
      </c>
      <c r="L2369" s="41"/>
      <c r="M2369" s="41" t="s">
        <v>1041</v>
      </c>
    </row>
    <row r="2370" spans="1:13" x14ac:dyDescent="0.25">
      <c r="A2370" s="41">
        <f t="shared" si="45"/>
        <v>2369</v>
      </c>
      <c r="B2370" t="s">
        <v>4852</v>
      </c>
      <c r="C2370" t="s">
        <v>7333</v>
      </c>
      <c r="D2370" t="s">
        <v>7505</v>
      </c>
      <c r="E2370" t="s">
        <v>7566</v>
      </c>
      <c r="G2370" t="s">
        <v>64</v>
      </c>
      <c r="H2370" s="41" t="str">
        <f>IFERROR(VLOOKUP(Table2[[#This Row],[Ticket]],Okey!A:B,2,0),"")</f>
        <v/>
      </c>
      <c r="I2370" t="s">
        <v>7632</v>
      </c>
      <c r="J2370" t="str">
        <f>VLOOKUP(Table2[[#This Row],[Author]],People!A:B,2,0)</f>
        <v>LS</v>
      </c>
      <c r="L2370" s="41"/>
      <c r="M2370" s="41" t="s">
        <v>1041</v>
      </c>
    </row>
    <row r="2371" spans="1:13" x14ac:dyDescent="0.25">
      <c r="A2371" s="41">
        <f t="shared" si="45"/>
        <v>2370</v>
      </c>
      <c r="B2371" t="s">
        <v>4852</v>
      </c>
      <c r="C2371" t="s">
        <v>7333</v>
      </c>
      <c r="D2371" t="s">
        <v>7506</v>
      </c>
      <c r="E2371" t="s">
        <v>7567</v>
      </c>
      <c r="G2371" t="s">
        <v>64</v>
      </c>
      <c r="H2371" s="41" t="str">
        <f>IFERROR(VLOOKUP(Table2[[#This Row],[Ticket]],Okey!A:B,2,0),"")</f>
        <v/>
      </c>
      <c r="I2371" t="s">
        <v>7632</v>
      </c>
      <c r="J2371" t="str">
        <f>VLOOKUP(Table2[[#This Row],[Author]],People!A:B,2,0)</f>
        <v>LS</v>
      </c>
      <c r="L2371" s="41"/>
      <c r="M2371" s="41" t="s">
        <v>1041</v>
      </c>
    </row>
    <row r="2372" spans="1:13" x14ac:dyDescent="0.25">
      <c r="A2372" s="41">
        <f t="shared" si="45"/>
        <v>2371</v>
      </c>
      <c r="B2372" t="s">
        <v>4852</v>
      </c>
      <c r="C2372" t="s">
        <v>7333</v>
      </c>
      <c r="D2372" t="s">
        <v>7507</v>
      </c>
      <c r="E2372" t="s">
        <v>7568</v>
      </c>
      <c r="G2372" t="s">
        <v>64</v>
      </c>
      <c r="H2372" s="41" t="str">
        <f>IFERROR(VLOOKUP(Table2[[#This Row],[Ticket]],Okey!A:B,2,0),"")</f>
        <v/>
      </c>
      <c r="I2372" t="s">
        <v>7632</v>
      </c>
      <c r="J2372" t="str">
        <f>VLOOKUP(Table2[[#This Row],[Author]],People!A:B,2,0)</f>
        <v>LS</v>
      </c>
      <c r="L2372" s="41"/>
      <c r="M2372" s="41" t="s">
        <v>1041</v>
      </c>
    </row>
    <row r="2373" spans="1:13" x14ac:dyDescent="0.25">
      <c r="A2373" s="41">
        <f t="shared" si="45"/>
        <v>2372</v>
      </c>
      <c r="B2373" t="s">
        <v>4852</v>
      </c>
      <c r="C2373" t="s">
        <v>7333</v>
      </c>
      <c r="D2373" t="s">
        <v>7508</v>
      </c>
      <c r="E2373" t="s">
        <v>7569</v>
      </c>
      <c r="G2373" t="s">
        <v>64</v>
      </c>
      <c r="H2373" s="41" t="str">
        <f>IFERROR(VLOOKUP(Table2[[#This Row],[Ticket]],Okey!A:B,2,0),"")</f>
        <v/>
      </c>
      <c r="I2373" t="s">
        <v>7632</v>
      </c>
      <c r="J2373" t="str">
        <f>VLOOKUP(Table2[[#This Row],[Author]],People!A:B,2,0)</f>
        <v>LS</v>
      </c>
      <c r="L2373" s="41"/>
      <c r="M2373" s="41" t="s">
        <v>1041</v>
      </c>
    </row>
    <row r="2374" spans="1:13" x14ac:dyDescent="0.25">
      <c r="A2374" s="41">
        <f t="shared" si="45"/>
        <v>2373</v>
      </c>
      <c r="B2374" t="s">
        <v>4852</v>
      </c>
      <c r="C2374" t="s">
        <v>7333</v>
      </c>
      <c r="D2374" t="s">
        <v>7509</v>
      </c>
      <c r="E2374" t="s">
        <v>7570</v>
      </c>
      <c r="G2374" t="s">
        <v>64</v>
      </c>
      <c r="H2374" s="41" t="str">
        <f>IFERROR(VLOOKUP(Table2[[#This Row],[Ticket]],Okey!A:B,2,0),"")</f>
        <v/>
      </c>
      <c r="I2374" t="s">
        <v>7632</v>
      </c>
      <c r="J2374" t="str">
        <f>VLOOKUP(Table2[[#This Row],[Author]],People!A:B,2,0)</f>
        <v>LS</v>
      </c>
      <c r="L2374" s="41"/>
      <c r="M2374" s="41" t="s">
        <v>1041</v>
      </c>
    </row>
    <row r="2375" spans="1:13" x14ac:dyDescent="0.25">
      <c r="A2375" s="41">
        <f t="shared" si="45"/>
        <v>2374</v>
      </c>
      <c r="B2375" t="s">
        <v>4852</v>
      </c>
      <c r="C2375" t="s">
        <v>7333</v>
      </c>
      <c r="D2375" t="s">
        <v>7510</v>
      </c>
      <c r="E2375" t="s">
        <v>7571</v>
      </c>
      <c r="G2375" t="s">
        <v>64</v>
      </c>
      <c r="H2375" s="41" t="str">
        <f>IFERROR(VLOOKUP(Table2[[#This Row],[Ticket]],Okey!A:B,2,0),"")</f>
        <v/>
      </c>
      <c r="I2375" t="s">
        <v>7632</v>
      </c>
      <c r="J2375" t="str">
        <f>VLOOKUP(Table2[[#This Row],[Author]],People!A:B,2,0)</f>
        <v>LS</v>
      </c>
      <c r="L2375" s="41"/>
      <c r="M2375" s="41" t="s">
        <v>1041</v>
      </c>
    </row>
    <row r="2376" spans="1:13" x14ac:dyDescent="0.25">
      <c r="A2376" s="41">
        <f t="shared" si="45"/>
        <v>2375</v>
      </c>
      <c r="B2376" t="s">
        <v>4852</v>
      </c>
      <c r="C2376" t="s">
        <v>7333</v>
      </c>
      <c r="D2376" t="s">
        <v>7511</v>
      </c>
      <c r="E2376" t="s">
        <v>7572</v>
      </c>
      <c r="G2376" t="s">
        <v>64</v>
      </c>
      <c r="H2376" s="41" t="str">
        <f>IFERROR(VLOOKUP(Table2[[#This Row],[Ticket]],Okey!A:B,2,0),"")</f>
        <v/>
      </c>
      <c r="I2376" t="s">
        <v>7632</v>
      </c>
      <c r="J2376" t="str">
        <f>VLOOKUP(Table2[[#This Row],[Author]],People!A:B,2,0)</f>
        <v>LS</v>
      </c>
      <c r="L2376" s="41"/>
      <c r="M2376" s="41" t="s">
        <v>1041</v>
      </c>
    </row>
    <row r="2377" spans="1:13" x14ac:dyDescent="0.25">
      <c r="A2377" s="41">
        <f t="shared" si="45"/>
        <v>2376</v>
      </c>
      <c r="B2377" t="s">
        <v>4852</v>
      </c>
      <c r="C2377" t="s">
        <v>7333</v>
      </c>
      <c r="D2377" t="s">
        <v>1454</v>
      </c>
      <c r="E2377" t="s">
        <v>7573</v>
      </c>
      <c r="G2377" t="s">
        <v>64</v>
      </c>
      <c r="H2377" s="41" t="str">
        <f>IFERROR(VLOOKUP(Table2[[#This Row],[Ticket]],Okey!A:B,2,0),"")</f>
        <v/>
      </c>
      <c r="I2377" t="s">
        <v>7632</v>
      </c>
      <c r="J2377" t="str">
        <f>VLOOKUP(Table2[[#This Row],[Author]],People!A:B,2,0)</f>
        <v>LS</v>
      </c>
      <c r="L2377" s="41"/>
      <c r="M2377" s="41" t="s">
        <v>1041</v>
      </c>
    </row>
    <row r="2378" spans="1:13" x14ac:dyDescent="0.25">
      <c r="A2378" s="41">
        <f t="shared" si="45"/>
        <v>2377</v>
      </c>
      <c r="B2378" t="s">
        <v>4852</v>
      </c>
      <c r="C2378" t="s">
        <v>7333</v>
      </c>
      <c r="D2378" t="s">
        <v>1456</v>
      </c>
      <c r="E2378" t="s">
        <v>7573</v>
      </c>
      <c r="G2378" t="s">
        <v>64</v>
      </c>
      <c r="H2378" s="41" t="str">
        <f>IFERROR(VLOOKUP(Table2[[#This Row],[Ticket]],Okey!A:B,2,0),"")</f>
        <v/>
      </c>
      <c r="I2378" t="s">
        <v>7632</v>
      </c>
      <c r="J2378" t="str">
        <f>VLOOKUP(Table2[[#This Row],[Author]],People!A:B,2,0)</f>
        <v>LS</v>
      </c>
      <c r="L2378" s="41"/>
      <c r="M2378" s="41" t="s">
        <v>1041</v>
      </c>
    </row>
    <row r="2379" spans="1:13" x14ac:dyDescent="0.25">
      <c r="A2379" s="41">
        <f t="shared" si="45"/>
        <v>2378</v>
      </c>
      <c r="B2379" t="s">
        <v>4852</v>
      </c>
      <c r="C2379" t="s">
        <v>7333</v>
      </c>
      <c r="D2379" t="s">
        <v>7512</v>
      </c>
      <c r="E2379" t="s">
        <v>7574</v>
      </c>
      <c r="G2379" t="s">
        <v>64</v>
      </c>
      <c r="H2379" s="41" t="str">
        <f>IFERROR(VLOOKUP(Table2[[#This Row],[Ticket]],Okey!A:B,2,0),"")</f>
        <v/>
      </c>
      <c r="I2379" t="s">
        <v>7632</v>
      </c>
      <c r="J2379" t="str">
        <f>VLOOKUP(Table2[[#This Row],[Author]],People!A:B,2,0)</f>
        <v>LS</v>
      </c>
      <c r="L2379" s="41"/>
      <c r="M2379" s="41" t="s">
        <v>1041</v>
      </c>
    </row>
    <row r="2380" spans="1:13" x14ac:dyDescent="0.25">
      <c r="A2380" s="41">
        <f t="shared" si="45"/>
        <v>2379</v>
      </c>
      <c r="B2380" t="s">
        <v>4852</v>
      </c>
      <c r="C2380" t="s">
        <v>7333</v>
      </c>
      <c r="D2380" t="s">
        <v>7513</v>
      </c>
      <c r="E2380" t="s">
        <v>7575</v>
      </c>
      <c r="G2380" t="s">
        <v>64</v>
      </c>
      <c r="H2380" s="41" t="str">
        <f>IFERROR(VLOOKUP(Table2[[#This Row],[Ticket]],Okey!A:B,2,0),"")</f>
        <v/>
      </c>
      <c r="I2380" t="s">
        <v>7632</v>
      </c>
      <c r="J2380" t="str">
        <f>VLOOKUP(Table2[[#This Row],[Author]],People!A:B,2,0)</f>
        <v>LS</v>
      </c>
      <c r="L2380" s="41"/>
      <c r="M2380" s="41" t="s">
        <v>1041</v>
      </c>
    </row>
    <row r="2381" spans="1:13" x14ac:dyDescent="0.25">
      <c r="A2381" s="41">
        <f t="shared" si="45"/>
        <v>2380</v>
      </c>
      <c r="B2381" t="s">
        <v>4852</v>
      </c>
      <c r="C2381" t="s">
        <v>7333</v>
      </c>
      <c r="D2381" t="s">
        <v>7514</v>
      </c>
      <c r="E2381" t="s">
        <v>7576</v>
      </c>
      <c r="G2381" t="s">
        <v>64</v>
      </c>
      <c r="H2381" s="41" t="str">
        <f>IFERROR(VLOOKUP(Table2[[#This Row],[Ticket]],Okey!A:B,2,0),"")</f>
        <v/>
      </c>
      <c r="I2381" t="s">
        <v>7632</v>
      </c>
      <c r="J2381" t="str">
        <f>VLOOKUP(Table2[[#This Row],[Author]],People!A:B,2,0)</f>
        <v>LS</v>
      </c>
      <c r="L2381" s="41"/>
      <c r="M2381" s="41" t="s">
        <v>1041</v>
      </c>
    </row>
    <row r="2382" spans="1:13" x14ac:dyDescent="0.25">
      <c r="A2382" s="41">
        <f t="shared" si="45"/>
        <v>2381</v>
      </c>
      <c r="B2382" t="s">
        <v>4852</v>
      </c>
      <c r="C2382" t="s">
        <v>7333</v>
      </c>
      <c r="D2382" t="s">
        <v>7515</v>
      </c>
      <c r="E2382" t="s">
        <v>7577</v>
      </c>
      <c r="G2382" t="s">
        <v>64</v>
      </c>
      <c r="H2382" s="41" t="str">
        <f>IFERROR(VLOOKUP(Table2[[#This Row],[Ticket]],Okey!A:B,2,0),"")</f>
        <v/>
      </c>
      <c r="I2382" t="s">
        <v>7632</v>
      </c>
      <c r="J2382" t="str">
        <f>VLOOKUP(Table2[[#This Row],[Author]],People!A:B,2,0)</f>
        <v>LS</v>
      </c>
      <c r="L2382" s="41"/>
      <c r="M2382" s="41" t="s">
        <v>1041</v>
      </c>
    </row>
    <row r="2383" spans="1:13" x14ac:dyDescent="0.25">
      <c r="A2383" s="41">
        <f t="shared" si="45"/>
        <v>2382</v>
      </c>
      <c r="B2383" t="s">
        <v>4852</v>
      </c>
      <c r="C2383" t="s">
        <v>7333</v>
      </c>
      <c r="D2383" t="s">
        <v>5904</v>
      </c>
      <c r="E2383" t="s">
        <v>7578</v>
      </c>
      <c r="G2383" t="s">
        <v>64</v>
      </c>
      <c r="H2383" s="41" t="str">
        <f>IFERROR(VLOOKUP(Table2[[#This Row],[Ticket]],Okey!A:B,2,0),"")</f>
        <v/>
      </c>
      <c r="I2383" t="s">
        <v>7632</v>
      </c>
      <c r="J2383" t="str">
        <f>VLOOKUP(Table2[[#This Row],[Author]],People!A:B,2,0)</f>
        <v>LS</v>
      </c>
      <c r="L2383" s="41"/>
      <c r="M2383" s="41" t="s">
        <v>1041</v>
      </c>
    </row>
    <row r="2384" spans="1:13" x14ac:dyDescent="0.25">
      <c r="A2384" s="41">
        <f t="shared" si="45"/>
        <v>2383</v>
      </c>
      <c r="B2384" t="s">
        <v>4852</v>
      </c>
      <c r="C2384" t="s">
        <v>7333</v>
      </c>
      <c r="D2384" t="s">
        <v>1309</v>
      </c>
      <c r="E2384" t="s">
        <v>7579</v>
      </c>
      <c r="G2384" t="s">
        <v>64</v>
      </c>
      <c r="H2384" s="41" t="str">
        <f>IFERROR(VLOOKUP(Table2[[#This Row],[Ticket]],Okey!A:B,2,0),"")</f>
        <v/>
      </c>
      <c r="I2384" t="s">
        <v>7632</v>
      </c>
      <c r="J2384" t="str">
        <f>VLOOKUP(Table2[[#This Row],[Author]],People!A:B,2,0)</f>
        <v>LS</v>
      </c>
      <c r="L2384" s="41"/>
      <c r="M2384" s="41" t="s">
        <v>1041</v>
      </c>
    </row>
    <row r="2385" spans="1:13" x14ac:dyDescent="0.25">
      <c r="A2385" s="41">
        <f t="shared" si="45"/>
        <v>2384</v>
      </c>
      <c r="B2385" t="s">
        <v>4852</v>
      </c>
      <c r="C2385" t="s">
        <v>7333</v>
      </c>
      <c r="D2385" t="s">
        <v>1745</v>
      </c>
      <c r="E2385" t="s">
        <v>7580</v>
      </c>
      <c r="G2385" t="s">
        <v>64</v>
      </c>
      <c r="H2385" s="41" t="str">
        <f>IFERROR(VLOOKUP(Table2[[#This Row],[Ticket]],Okey!A:B,2,0),"")</f>
        <v/>
      </c>
      <c r="I2385" t="s">
        <v>7632</v>
      </c>
      <c r="J2385" t="str">
        <f>VLOOKUP(Table2[[#This Row],[Author]],People!A:B,2,0)</f>
        <v>LS</v>
      </c>
      <c r="L2385" s="41"/>
      <c r="M2385" s="41" t="s">
        <v>1041</v>
      </c>
    </row>
    <row r="2386" spans="1:13" x14ac:dyDescent="0.25">
      <c r="A2386" s="41">
        <f t="shared" si="45"/>
        <v>2385</v>
      </c>
      <c r="B2386" t="s">
        <v>4852</v>
      </c>
      <c r="C2386" t="s">
        <v>7333</v>
      </c>
      <c r="D2386" t="s">
        <v>1747</v>
      </c>
      <c r="E2386" t="s">
        <v>7581</v>
      </c>
      <c r="G2386" t="s">
        <v>64</v>
      </c>
      <c r="H2386" s="41" t="str">
        <f>IFERROR(VLOOKUP(Table2[[#This Row],[Ticket]],Okey!A:B,2,0),"")</f>
        <v/>
      </c>
      <c r="I2386" t="s">
        <v>7632</v>
      </c>
      <c r="J2386" t="str">
        <f>VLOOKUP(Table2[[#This Row],[Author]],People!A:B,2,0)</f>
        <v>LS</v>
      </c>
      <c r="L2386" s="41"/>
      <c r="M2386" s="41" t="s">
        <v>1041</v>
      </c>
    </row>
    <row r="2387" spans="1:13" x14ac:dyDescent="0.25">
      <c r="A2387" s="41">
        <f t="shared" si="45"/>
        <v>2386</v>
      </c>
      <c r="B2387" t="s">
        <v>4852</v>
      </c>
      <c r="C2387" t="s">
        <v>7333</v>
      </c>
      <c r="D2387" t="s">
        <v>1296</v>
      </c>
      <c r="E2387" t="s">
        <v>7582</v>
      </c>
      <c r="G2387" t="s">
        <v>64</v>
      </c>
      <c r="H2387" s="41" t="str">
        <f>IFERROR(VLOOKUP(Table2[[#This Row],[Ticket]],Okey!A:B,2,0),"")</f>
        <v/>
      </c>
      <c r="I2387" t="s">
        <v>7632</v>
      </c>
      <c r="J2387" t="str">
        <f>VLOOKUP(Table2[[#This Row],[Author]],People!A:B,2,0)</f>
        <v>LS</v>
      </c>
      <c r="L2387" s="41"/>
      <c r="M2387" s="41" t="s">
        <v>1041</v>
      </c>
    </row>
    <row r="2388" spans="1:13" x14ac:dyDescent="0.25">
      <c r="A2388" s="41">
        <f t="shared" si="45"/>
        <v>2387</v>
      </c>
      <c r="B2388" t="s">
        <v>4852</v>
      </c>
      <c r="C2388" t="s">
        <v>7333</v>
      </c>
      <c r="D2388" t="s">
        <v>7516</v>
      </c>
      <c r="E2388" t="s">
        <v>7583</v>
      </c>
      <c r="G2388" t="s">
        <v>64</v>
      </c>
      <c r="H2388" s="41" t="str">
        <f>IFERROR(VLOOKUP(Table2[[#This Row],[Ticket]],Okey!A:B,2,0),"")</f>
        <v/>
      </c>
      <c r="I2388" t="s">
        <v>7632</v>
      </c>
      <c r="J2388" t="str">
        <f>VLOOKUP(Table2[[#This Row],[Author]],People!A:B,2,0)</f>
        <v>LS</v>
      </c>
      <c r="L2388" s="41"/>
      <c r="M2388" s="41" t="s">
        <v>1041</v>
      </c>
    </row>
    <row r="2389" spans="1:13" x14ac:dyDescent="0.25">
      <c r="A2389" s="41">
        <f t="shared" si="45"/>
        <v>2388</v>
      </c>
      <c r="B2389" t="s">
        <v>4852</v>
      </c>
      <c r="C2389" t="s">
        <v>7333</v>
      </c>
      <c r="D2389" t="s">
        <v>1295</v>
      </c>
      <c r="E2389" t="s">
        <v>7584</v>
      </c>
      <c r="G2389" t="s">
        <v>64</v>
      </c>
      <c r="H2389" s="41" t="str">
        <f>IFERROR(VLOOKUP(Table2[[#This Row],[Ticket]],Okey!A:B,2,0),"")</f>
        <v/>
      </c>
      <c r="I2389" t="s">
        <v>7632</v>
      </c>
      <c r="J2389" t="str">
        <f>VLOOKUP(Table2[[#This Row],[Author]],People!A:B,2,0)</f>
        <v>LS</v>
      </c>
      <c r="L2389" s="41"/>
      <c r="M2389" s="41" t="s">
        <v>1041</v>
      </c>
    </row>
    <row r="2390" spans="1:13" x14ac:dyDescent="0.25">
      <c r="A2390" s="41">
        <f t="shared" si="45"/>
        <v>2389</v>
      </c>
      <c r="B2390" t="s">
        <v>4852</v>
      </c>
      <c r="C2390" t="s">
        <v>7333</v>
      </c>
      <c r="D2390" t="s">
        <v>7360</v>
      </c>
      <c r="E2390" t="s">
        <v>7585</v>
      </c>
      <c r="G2390" t="s">
        <v>64</v>
      </c>
      <c r="H2390" s="41" t="str">
        <f>IFERROR(VLOOKUP(Table2[[#This Row],[Ticket]],Okey!A:B,2,0),"")</f>
        <v/>
      </c>
      <c r="I2390" t="s">
        <v>7632</v>
      </c>
      <c r="J2390" t="str">
        <f>VLOOKUP(Table2[[#This Row],[Author]],People!A:B,2,0)</f>
        <v>LS</v>
      </c>
      <c r="L2390" s="41"/>
      <c r="M2390" s="41" t="s">
        <v>1041</v>
      </c>
    </row>
    <row r="2391" spans="1:13" x14ac:dyDescent="0.25">
      <c r="A2391" s="41">
        <f t="shared" si="45"/>
        <v>2390</v>
      </c>
      <c r="B2391" t="s">
        <v>4852</v>
      </c>
      <c r="C2391" t="s">
        <v>7333</v>
      </c>
      <c r="D2391" t="s">
        <v>7517</v>
      </c>
      <c r="E2391" t="s">
        <v>7586</v>
      </c>
      <c r="G2391" t="s">
        <v>64</v>
      </c>
      <c r="H2391" s="41" t="str">
        <f>IFERROR(VLOOKUP(Table2[[#This Row],[Ticket]],Okey!A:B,2,0),"")</f>
        <v/>
      </c>
      <c r="I2391" t="s">
        <v>7632</v>
      </c>
      <c r="J2391" t="str">
        <f>VLOOKUP(Table2[[#This Row],[Author]],People!A:B,2,0)</f>
        <v>LS</v>
      </c>
      <c r="L2391" s="41"/>
      <c r="M2391" s="41" t="s">
        <v>1041</v>
      </c>
    </row>
    <row r="2392" spans="1:13" x14ac:dyDescent="0.25">
      <c r="A2392" s="41">
        <f t="shared" si="45"/>
        <v>2391</v>
      </c>
      <c r="B2392" t="s">
        <v>4852</v>
      </c>
      <c r="C2392" t="s">
        <v>7333</v>
      </c>
      <c r="D2392" t="s">
        <v>7518</v>
      </c>
      <c r="E2392" t="s">
        <v>7587</v>
      </c>
      <c r="G2392" t="s">
        <v>64</v>
      </c>
      <c r="H2392" s="41" t="str">
        <f>IFERROR(VLOOKUP(Table2[[#This Row],[Ticket]],Okey!A:B,2,0),"")</f>
        <v/>
      </c>
      <c r="I2392" t="s">
        <v>7632</v>
      </c>
      <c r="J2392" t="str">
        <f>VLOOKUP(Table2[[#This Row],[Author]],People!A:B,2,0)</f>
        <v>LS</v>
      </c>
      <c r="L2392" s="41"/>
      <c r="M2392" s="41" t="s">
        <v>1041</v>
      </c>
    </row>
    <row r="2393" spans="1:13" x14ac:dyDescent="0.25">
      <c r="A2393" s="41">
        <f t="shared" si="45"/>
        <v>2392</v>
      </c>
      <c r="B2393" t="s">
        <v>4852</v>
      </c>
      <c r="C2393" t="s">
        <v>7333</v>
      </c>
      <c r="D2393" t="s">
        <v>2434</v>
      </c>
      <c r="E2393" t="s">
        <v>7588</v>
      </c>
      <c r="G2393" t="s">
        <v>64</v>
      </c>
      <c r="H2393" s="41" t="str">
        <f>IFERROR(VLOOKUP(Table2[[#This Row],[Ticket]],Okey!A:B,2,0),"")</f>
        <v/>
      </c>
      <c r="I2393" t="s">
        <v>7632</v>
      </c>
      <c r="J2393" t="str">
        <f>VLOOKUP(Table2[[#This Row],[Author]],People!A:B,2,0)</f>
        <v>LS</v>
      </c>
      <c r="L2393" s="41"/>
      <c r="M2393" s="41" t="s">
        <v>1041</v>
      </c>
    </row>
    <row r="2394" spans="1:13" x14ac:dyDescent="0.25">
      <c r="A2394" s="41">
        <f t="shared" si="45"/>
        <v>2393</v>
      </c>
      <c r="B2394" t="s">
        <v>4852</v>
      </c>
      <c r="C2394" t="s">
        <v>7333</v>
      </c>
      <c r="D2394" t="s">
        <v>7519</v>
      </c>
      <c r="E2394" t="s">
        <v>7589</v>
      </c>
      <c r="G2394" t="s">
        <v>64</v>
      </c>
      <c r="H2394" s="41" t="str">
        <f>IFERROR(VLOOKUP(Table2[[#This Row],[Ticket]],Okey!A:B,2,0),"")</f>
        <v/>
      </c>
      <c r="I2394" t="s">
        <v>7632</v>
      </c>
      <c r="J2394" t="str">
        <f>VLOOKUP(Table2[[#This Row],[Author]],People!A:B,2,0)</f>
        <v>LS</v>
      </c>
      <c r="L2394" s="41"/>
      <c r="M2394" s="41" t="s">
        <v>1041</v>
      </c>
    </row>
    <row r="2395" spans="1:13" x14ac:dyDescent="0.25">
      <c r="A2395" s="41">
        <f t="shared" si="45"/>
        <v>2394</v>
      </c>
      <c r="B2395" t="s">
        <v>4852</v>
      </c>
      <c r="C2395" t="s">
        <v>7333</v>
      </c>
      <c r="D2395" t="s">
        <v>7520</v>
      </c>
      <c r="E2395" t="s">
        <v>7590</v>
      </c>
      <c r="G2395" t="s">
        <v>64</v>
      </c>
      <c r="H2395" s="41" t="str">
        <f>IFERROR(VLOOKUP(Table2[[#This Row],[Ticket]],Okey!A:B,2,0),"")</f>
        <v/>
      </c>
      <c r="I2395" t="s">
        <v>7632</v>
      </c>
      <c r="J2395" t="str">
        <f>VLOOKUP(Table2[[#This Row],[Author]],People!A:B,2,0)</f>
        <v>LS</v>
      </c>
      <c r="L2395" s="41"/>
      <c r="M2395" s="41" t="s">
        <v>1041</v>
      </c>
    </row>
    <row r="2396" spans="1:13" x14ac:dyDescent="0.25">
      <c r="A2396" s="41">
        <f t="shared" si="45"/>
        <v>2395</v>
      </c>
      <c r="B2396" t="s">
        <v>4852</v>
      </c>
      <c r="C2396" t="s">
        <v>7333</v>
      </c>
      <c r="D2396" t="s">
        <v>7521</v>
      </c>
      <c r="E2396" t="s">
        <v>7591</v>
      </c>
      <c r="G2396" t="s">
        <v>64</v>
      </c>
      <c r="H2396" s="41" t="str">
        <f>IFERROR(VLOOKUP(Table2[[#This Row],[Ticket]],Okey!A:B,2,0),"")</f>
        <v/>
      </c>
      <c r="I2396" t="s">
        <v>7632</v>
      </c>
      <c r="J2396" t="str">
        <f>VLOOKUP(Table2[[#This Row],[Author]],People!A:B,2,0)</f>
        <v>LS</v>
      </c>
      <c r="L2396" s="41"/>
      <c r="M2396" s="41" t="s">
        <v>1041</v>
      </c>
    </row>
    <row r="2397" spans="1:13" x14ac:dyDescent="0.25">
      <c r="A2397" s="41">
        <f t="shared" si="45"/>
        <v>2396</v>
      </c>
      <c r="B2397" t="s">
        <v>4852</v>
      </c>
      <c r="C2397" t="s">
        <v>7333</v>
      </c>
      <c r="D2397" t="s">
        <v>2540</v>
      </c>
      <c r="E2397" t="s">
        <v>7592</v>
      </c>
      <c r="G2397" t="s">
        <v>64</v>
      </c>
      <c r="H2397" s="41" t="str">
        <f>IFERROR(VLOOKUP(Table2[[#This Row],[Ticket]],Okey!A:B,2,0),"")</f>
        <v/>
      </c>
      <c r="I2397" t="s">
        <v>7632</v>
      </c>
      <c r="J2397" t="str">
        <f>VLOOKUP(Table2[[#This Row],[Author]],People!A:B,2,0)</f>
        <v>LS</v>
      </c>
      <c r="L2397" s="41"/>
      <c r="M2397" s="41" t="s">
        <v>1041</v>
      </c>
    </row>
    <row r="2398" spans="1:13" x14ac:dyDescent="0.25">
      <c r="A2398" s="41">
        <f t="shared" si="45"/>
        <v>2397</v>
      </c>
      <c r="B2398" t="s">
        <v>4852</v>
      </c>
      <c r="C2398" t="s">
        <v>7333</v>
      </c>
      <c r="D2398" t="s">
        <v>2504</v>
      </c>
      <c r="E2398" t="s">
        <v>7593</v>
      </c>
      <c r="G2398" t="s">
        <v>64</v>
      </c>
      <c r="H2398" s="41" t="str">
        <f>IFERROR(VLOOKUP(Table2[[#This Row],[Ticket]],Okey!A:B,2,0),"")</f>
        <v/>
      </c>
      <c r="I2398" t="s">
        <v>7632</v>
      </c>
      <c r="J2398" t="str">
        <f>VLOOKUP(Table2[[#This Row],[Author]],People!A:B,2,0)</f>
        <v>LS</v>
      </c>
      <c r="L2398" s="41"/>
      <c r="M2398" s="41" t="s">
        <v>1041</v>
      </c>
    </row>
    <row r="2399" spans="1:13" x14ac:dyDescent="0.25">
      <c r="A2399" s="41">
        <f t="shared" si="45"/>
        <v>2398</v>
      </c>
      <c r="B2399" t="s">
        <v>4852</v>
      </c>
      <c r="C2399" t="s">
        <v>7333</v>
      </c>
      <c r="D2399" t="s">
        <v>1094</v>
      </c>
      <c r="E2399" t="s">
        <v>7594</v>
      </c>
      <c r="G2399" t="s">
        <v>64</v>
      </c>
      <c r="H2399" s="41" t="str">
        <f>IFERROR(VLOOKUP(Table2[[#This Row],[Ticket]],Okey!A:B,2,0),"")</f>
        <v/>
      </c>
      <c r="I2399" t="s">
        <v>7632</v>
      </c>
      <c r="J2399" t="str">
        <f>VLOOKUP(Table2[[#This Row],[Author]],People!A:B,2,0)</f>
        <v>LS</v>
      </c>
      <c r="L2399" s="41"/>
      <c r="M2399" s="41" t="s">
        <v>1041</v>
      </c>
    </row>
    <row r="2400" spans="1:13" x14ac:dyDescent="0.25">
      <c r="A2400" s="41">
        <f t="shared" ref="A2400:A2417" si="46">1+A2399</f>
        <v>2399</v>
      </c>
      <c r="B2400" t="s">
        <v>4852</v>
      </c>
      <c r="C2400" t="s">
        <v>7333</v>
      </c>
      <c r="D2400" t="s">
        <v>1097</v>
      </c>
      <c r="E2400" t="s">
        <v>7595</v>
      </c>
      <c r="G2400" t="s">
        <v>64</v>
      </c>
      <c r="H2400" s="41" t="str">
        <f>IFERROR(VLOOKUP(Table2[[#This Row],[Ticket]],Okey!A:B,2,0),"")</f>
        <v/>
      </c>
      <c r="I2400" t="s">
        <v>7632</v>
      </c>
      <c r="J2400" t="str">
        <f>VLOOKUP(Table2[[#This Row],[Author]],People!A:B,2,0)</f>
        <v>LS</v>
      </c>
      <c r="L2400" s="41"/>
      <c r="M2400" s="41" t="s">
        <v>1041</v>
      </c>
    </row>
    <row r="2401" spans="1:13" x14ac:dyDescent="0.25">
      <c r="A2401" s="41">
        <f t="shared" si="46"/>
        <v>2400</v>
      </c>
      <c r="B2401" t="s">
        <v>4852</v>
      </c>
      <c r="C2401" t="s">
        <v>7333</v>
      </c>
      <c r="D2401" t="s">
        <v>7391</v>
      </c>
      <c r="E2401" t="s">
        <v>7596</v>
      </c>
      <c r="G2401" t="s">
        <v>64</v>
      </c>
      <c r="H2401" s="41" t="str">
        <f>IFERROR(VLOOKUP(Table2[[#This Row],[Ticket]],Okey!A:B,2,0),"")</f>
        <v/>
      </c>
      <c r="I2401" t="s">
        <v>7632</v>
      </c>
      <c r="J2401" t="str">
        <f>VLOOKUP(Table2[[#This Row],[Author]],People!A:B,2,0)</f>
        <v>LS</v>
      </c>
      <c r="L2401" s="41"/>
      <c r="M2401" s="41" t="s">
        <v>1041</v>
      </c>
    </row>
    <row r="2402" spans="1:13" x14ac:dyDescent="0.25">
      <c r="A2402" s="41">
        <f t="shared" si="46"/>
        <v>2401</v>
      </c>
      <c r="B2402" t="s">
        <v>4852</v>
      </c>
      <c r="C2402" t="s">
        <v>7333</v>
      </c>
      <c r="D2402" t="s">
        <v>7522</v>
      </c>
      <c r="E2402" t="s">
        <v>7597</v>
      </c>
      <c r="G2402" t="s">
        <v>64</v>
      </c>
      <c r="H2402" s="41" t="str">
        <f>IFERROR(VLOOKUP(Table2[[#This Row],[Ticket]],Okey!A:B,2,0),"")</f>
        <v/>
      </c>
      <c r="I2402" t="s">
        <v>7632</v>
      </c>
      <c r="J2402" t="str">
        <f>VLOOKUP(Table2[[#This Row],[Author]],People!A:B,2,0)</f>
        <v>LS</v>
      </c>
      <c r="L2402" s="41"/>
      <c r="M2402" s="41" t="s">
        <v>1041</v>
      </c>
    </row>
    <row r="2403" spans="1:13" x14ac:dyDescent="0.25">
      <c r="A2403" s="41">
        <f t="shared" si="46"/>
        <v>2402</v>
      </c>
      <c r="B2403" t="s">
        <v>4852</v>
      </c>
      <c r="C2403" t="s">
        <v>7333</v>
      </c>
      <c r="D2403" t="s">
        <v>7523</v>
      </c>
      <c r="E2403" t="s">
        <v>7598</v>
      </c>
      <c r="G2403" t="s">
        <v>64</v>
      </c>
      <c r="H2403" s="41" t="str">
        <f>IFERROR(VLOOKUP(Table2[[#This Row],[Ticket]],Okey!A:B,2,0),"")</f>
        <v/>
      </c>
      <c r="I2403" t="s">
        <v>7632</v>
      </c>
      <c r="J2403" t="str">
        <f>VLOOKUP(Table2[[#This Row],[Author]],People!A:B,2,0)</f>
        <v>LS</v>
      </c>
      <c r="L2403" s="41"/>
      <c r="M2403" s="41" t="s">
        <v>1041</v>
      </c>
    </row>
    <row r="2404" spans="1:13" x14ac:dyDescent="0.25">
      <c r="A2404" s="41">
        <f t="shared" si="46"/>
        <v>2403</v>
      </c>
      <c r="B2404" t="s">
        <v>4852</v>
      </c>
      <c r="C2404" t="s">
        <v>7333</v>
      </c>
      <c r="D2404" t="s">
        <v>7524</v>
      </c>
      <c r="E2404" t="s">
        <v>7599</v>
      </c>
      <c r="G2404" t="s">
        <v>64</v>
      </c>
      <c r="H2404" s="41" t="str">
        <f>IFERROR(VLOOKUP(Table2[[#This Row],[Ticket]],Okey!A:B,2,0),"")</f>
        <v/>
      </c>
      <c r="I2404" t="s">
        <v>7632</v>
      </c>
      <c r="J2404" t="str">
        <f>VLOOKUP(Table2[[#This Row],[Author]],People!A:B,2,0)</f>
        <v>LS</v>
      </c>
      <c r="L2404" s="41"/>
      <c r="M2404" s="41" t="s">
        <v>1041</v>
      </c>
    </row>
    <row r="2405" spans="1:13" x14ac:dyDescent="0.25">
      <c r="A2405" s="41">
        <f t="shared" si="46"/>
        <v>2404</v>
      </c>
      <c r="B2405" t="s">
        <v>4852</v>
      </c>
      <c r="C2405" t="s">
        <v>7333</v>
      </c>
      <c r="D2405" t="s">
        <v>7525</v>
      </c>
      <c r="E2405" t="s">
        <v>7600</v>
      </c>
      <c r="G2405" t="s">
        <v>64</v>
      </c>
      <c r="H2405" s="41" t="str">
        <f>IFERROR(VLOOKUP(Table2[[#This Row],[Ticket]],Okey!A:B,2,0),"")</f>
        <v/>
      </c>
      <c r="I2405" t="s">
        <v>7632</v>
      </c>
      <c r="J2405" t="str">
        <f>VLOOKUP(Table2[[#This Row],[Author]],People!A:B,2,0)</f>
        <v>LS</v>
      </c>
      <c r="L2405" s="41"/>
      <c r="M2405" s="41" t="s">
        <v>1041</v>
      </c>
    </row>
    <row r="2406" spans="1:13" x14ac:dyDescent="0.25">
      <c r="A2406" s="41">
        <f t="shared" si="46"/>
        <v>2405</v>
      </c>
      <c r="B2406" t="s">
        <v>4852</v>
      </c>
      <c r="C2406" t="s">
        <v>7333</v>
      </c>
      <c r="D2406" t="s">
        <v>1102</v>
      </c>
      <c r="E2406" t="s">
        <v>7601</v>
      </c>
      <c r="G2406" t="s">
        <v>64</v>
      </c>
      <c r="H2406" s="41" t="str">
        <f>IFERROR(VLOOKUP(Table2[[#This Row],[Ticket]],Okey!A:B,2,0),"")</f>
        <v/>
      </c>
      <c r="I2406" t="s">
        <v>7632</v>
      </c>
      <c r="J2406" t="str">
        <f>VLOOKUP(Table2[[#This Row],[Author]],People!A:B,2,0)</f>
        <v>LS</v>
      </c>
      <c r="L2406" s="41"/>
      <c r="M2406" s="41" t="s">
        <v>1041</v>
      </c>
    </row>
    <row r="2407" spans="1:13" x14ac:dyDescent="0.25">
      <c r="A2407" s="41">
        <f t="shared" si="46"/>
        <v>2406</v>
      </c>
      <c r="B2407" t="s">
        <v>4852</v>
      </c>
      <c r="C2407" t="s">
        <v>7333</v>
      </c>
      <c r="D2407" t="s">
        <v>6013</v>
      </c>
      <c r="E2407" t="s">
        <v>7602</v>
      </c>
      <c r="G2407" t="s">
        <v>64</v>
      </c>
      <c r="H2407" s="41" t="str">
        <f>IFERROR(VLOOKUP(Table2[[#This Row],[Ticket]],Okey!A:B,2,0),"")</f>
        <v/>
      </c>
      <c r="I2407" t="s">
        <v>7632</v>
      </c>
      <c r="J2407" t="str">
        <f>VLOOKUP(Table2[[#This Row],[Author]],People!A:B,2,0)</f>
        <v>LS</v>
      </c>
      <c r="L2407" s="41"/>
      <c r="M2407" s="41" t="s">
        <v>1041</v>
      </c>
    </row>
    <row r="2408" spans="1:13" x14ac:dyDescent="0.25">
      <c r="A2408" s="41">
        <f t="shared" si="46"/>
        <v>2407</v>
      </c>
      <c r="B2408" t="s">
        <v>4852</v>
      </c>
      <c r="C2408" t="s">
        <v>7333</v>
      </c>
      <c r="D2408" t="s">
        <v>1346</v>
      </c>
      <c r="E2408" t="s">
        <v>7603</v>
      </c>
      <c r="G2408" t="s">
        <v>64</v>
      </c>
      <c r="H2408" s="41" t="str">
        <f>IFERROR(VLOOKUP(Table2[[#This Row],[Ticket]],Okey!A:B,2,0),"")</f>
        <v/>
      </c>
      <c r="I2408" t="s">
        <v>7632</v>
      </c>
      <c r="J2408" t="str">
        <f>VLOOKUP(Table2[[#This Row],[Author]],People!A:B,2,0)</f>
        <v>LS</v>
      </c>
      <c r="L2408" s="41"/>
      <c r="M2408" s="41" t="s">
        <v>1041</v>
      </c>
    </row>
    <row r="2409" spans="1:13" x14ac:dyDescent="0.25">
      <c r="A2409" s="41">
        <f t="shared" si="46"/>
        <v>2408</v>
      </c>
      <c r="B2409" t="s">
        <v>4852</v>
      </c>
      <c r="C2409" t="s">
        <v>7333</v>
      </c>
      <c r="D2409" t="s">
        <v>7526</v>
      </c>
      <c r="E2409" t="s">
        <v>7604</v>
      </c>
      <c r="G2409" t="s">
        <v>64</v>
      </c>
      <c r="H2409" s="41" t="str">
        <f>IFERROR(VLOOKUP(Table2[[#This Row],[Ticket]],Okey!A:B,2,0),"")</f>
        <v/>
      </c>
      <c r="I2409" t="s">
        <v>7632</v>
      </c>
      <c r="J2409" t="str">
        <f>VLOOKUP(Table2[[#This Row],[Author]],People!A:B,2,0)</f>
        <v>LS</v>
      </c>
      <c r="L2409" s="41"/>
      <c r="M2409" s="41" t="s">
        <v>1041</v>
      </c>
    </row>
    <row r="2410" spans="1:13" x14ac:dyDescent="0.25">
      <c r="A2410" s="41">
        <f t="shared" si="46"/>
        <v>2409</v>
      </c>
      <c r="B2410" t="s">
        <v>4852</v>
      </c>
      <c r="C2410" t="s">
        <v>7333</v>
      </c>
      <c r="D2410" t="s">
        <v>7527</v>
      </c>
      <c r="E2410" t="s">
        <v>7605</v>
      </c>
      <c r="G2410" t="s">
        <v>64</v>
      </c>
      <c r="H2410" s="41" t="str">
        <f>IFERROR(VLOOKUP(Table2[[#This Row],[Ticket]],Okey!A:B,2,0),"")</f>
        <v/>
      </c>
      <c r="I2410" t="s">
        <v>7632</v>
      </c>
      <c r="J2410" t="str">
        <f>VLOOKUP(Table2[[#This Row],[Author]],People!A:B,2,0)</f>
        <v>LS</v>
      </c>
      <c r="L2410" s="41"/>
      <c r="M2410" s="41" t="s">
        <v>1041</v>
      </c>
    </row>
    <row r="2411" spans="1:13" x14ac:dyDescent="0.25">
      <c r="A2411" s="41">
        <f t="shared" si="46"/>
        <v>2410</v>
      </c>
      <c r="B2411" t="s">
        <v>4852</v>
      </c>
      <c r="C2411" t="s">
        <v>7333</v>
      </c>
      <c r="D2411" t="s">
        <v>5113</v>
      </c>
      <c r="E2411" t="s">
        <v>7606</v>
      </c>
      <c r="G2411" t="s">
        <v>64</v>
      </c>
      <c r="H2411" s="41" t="str">
        <f>IFERROR(VLOOKUP(Table2[[#This Row],[Ticket]],Okey!A:B,2,0),"")</f>
        <v/>
      </c>
      <c r="I2411" t="s">
        <v>7632</v>
      </c>
      <c r="J2411" t="str">
        <f>VLOOKUP(Table2[[#This Row],[Author]],People!A:B,2,0)</f>
        <v>LS</v>
      </c>
      <c r="L2411" s="41"/>
      <c r="M2411" s="41" t="s">
        <v>1041</v>
      </c>
    </row>
    <row r="2412" spans="1:13" x14ac:dyDescent="0.25">
      <c r="A2412" s="41">
        <f t="shared" si="46"/>
        <v>2411</v>
      </c>
      <c r="B2412" t="s">
        <v>4852</v>
      </c>
      <c r="C2412" t="s">
        <v>7333</v>
      </c>
      <c r="D2412" t="s">
        <v>7348</v>
      </c>
      <c r="E2412" t="s">
        <v>7607</v>
      </c>
      <c r="G2412" t="s">
        <v>64</v>
      </c>
      <c r="H2412" s="41" t="str">
        <f>IFERROR(VLOOKUP(Table2[[#This Row],[Ticket]],Okey!A:B,2,0),"")</f>
        <v/>
      </c>
      <c r="I2412" t="s">
        <v>7632</v>
      </c>
      <c r="J2412" t="str">
        <f>VLOOKUP(Table2[[#This Row],[Author]],People!A:B,2,0)</f>
        <v>LS</v>
      </c>
      <c r="L2412" s="41"/>
      <c r="M2412" s="41" t="s">
        <v>1041</v>
      </c>
    </row>
    <row r="2413" spans="1:13" x14ac:dyDescent="0.25">
      <c r="A2413" s="41">
        <f t="shared" si="46"/>
        <v>2412</v>
      </c>
      <c r="B2413" t="s">
        <v>4852</v>
      </c>
      <c r="C2413" t="s">
        <v>7333</v>
      </c>
      <c r="D2413" t="s">
        <v>7528</v>
      </c>
      <c r="E2413" t="s">
        <v>7608</v>
      </c>
      <c r="G2413" t="s">
        <v>64</v>
      </c>
      <c r="H2413" s="41" t="str">
        <f>IFERROR(VLOOKUP(Table2[[#This Row],[Ticket]],Okey!A:B,2,0),"")</f>
        <v/>
      </c>
      <c r="I2413" t="s">
        <v>7632</v>
      </c>
      <c r="J2413" t="str">
        <f>VLOOKUP(Table2[[#This Row],[Author]],People!A:B,2,0)</f>
        <v>LS</v>
      </c>
      <c r="L2413" s="41"/>
      <c r="M2413" s="41" t="s">
        <v>1041</v>
      </c>
    </row>
    <row r="2414" spans="1:13" x14ac:dyDescent="0.25">
      <c r="A2414" s="41">
        <f t="shared" si="46"/>
        <v>2413</v>
      </c>
      <c r="B2414" t="s">
        <v>4852</v>
      </c>
      <c r="C2414" t="s">
        <v>7333</v>
      </c>
      <c r="D2414" t="s">
        <v>7529</v>
      </c>
      <c r="E2414" t="s">
        <v>7609</v>
      </c>
      <c r="G2414" t="s">
        <v>64</v>
      </c>
      <c r="H2414" s="41" t="str">
        <f>IFERROR(VLOOKUP(Table2[[#This Row],[Ticket]],Okey!A:B,2,0),"")</f>
        <v/>
      </c>
      <c r="I2414" t="s">
        <v>7632</v>
      </c>
      <c r="J2414" t="str">
        <f>VLOOKUP(Table2[[#This Row],[Author]],People!A:B,2,0)</f>
        <v>LS</v>
      </c>
      <c r="L2414" s="41"/>
      <c r="M2414" s="41" t="s">
        <v>1041</v>
      </c>
    </row>
    <row r="2415" spans="1:13" x14ac:dyDescent="0.25">
      <c r="A2415" s="41">
        <f t="shared" si="46"/>
        <v>2414</v>
      </c>
      <c r="B2415" t="s">
        <v>4852</v>
      </c>
      <c r="C2415" t="s">
        <v>7333</v>
      </c>
      <c r="D2415" t="s">
        <v>7530</v>
      </c>
      <c r="E2415" t="s">
        <v>7610</v>
      </c>
      <c r="G2415" t="s">
        <v>64</v>
      </c>
      <c r="H2415" s="41" t="str">
        <f>IFERROR(VLOOKUP(Table2[[#This Row],[Ticket]],Okey!A:B,2,0),"")</f>
        <v/>
      </c>
      <c r="I2415" t="s">
        <v>7632</v>
      </c>
      <c r="J2415" t="str">
        <f>VLOOKUP(Table2[[#This Row],[Author]],People!A:B,2,0)</f>
        <v>LS</v>
      </c>
      <c r="L2415" s="41"/>
      <c r="M2415" s="41" t="s">
        <v>1041</v>
      </c>
    </row>
    <row r="2416" spans="1:13" x14ac:dyDescent="0.25">
      <c r="A2416" s="41">
        <f t="shared" si="46"/>
        <v>2415</v>
      </c>
      <c r="B2416" t="s">
        <v>4852</v>
      </c>
      <c r="C2416" t="s">
        <v>7333</v>
      </c>
      <c r="D2416" t="s">
        <v>7531</v>
      </c>
      <c r="E2416" t="s">
        <v>7611</v>
      </c>
      <c r="G2416" t="s">
        <v>64</v>
      </c>
      <c r="H2416" s="41" t="str">
        <f>IFERROR(VLOOKUP(Table2[[#This Row],[Ticket]],Okey!A:B,2,0),"")</f>
        <v/>
      </c>
      <c r="I2416" t="s">
        <v>7632</v>
      </c>
      <c r="J2416" t="str">
        <f>VLOOKUP(Table2[[#This Row],[Author]],People!A:B,2,0)</f>
        <v>LS</v>
      </c>
      <c r="L2416" s="41"/>
      <c r="M2416" s="41" t="s">
        <v>1041</v>
      </c>
    </row>
    <row r="2417" spans="1:13" x14ac:dyDescent="0.25">
      <c r="A2417" s="41">
        <f t="shared" si="46"/>
        <v>2416</v>
      </c>
      <c r="B2417" t="s">
        <v>4852</v>
      </c>
      <c r="C2417" t="s">
        <v>7333</v>
      </c>
      <c r="D2417" t="s">
        <v>6017</v>
      </c>
      <c r="E2417" t="s">
        <v>7612</v>
      </c>
      <c r="G2417" t="s">
        <v>64</v>
      </c>
      <c r="H2417" s="41" t="str">
        <f>IFERROR(VLOOKUP(Table2[[#This Row],[Ticket]],Okey!A:B,2,0),"")</f>
        <v/>
      </c>
      <c r="I2417" t="s">
        <v>7632</v>
      </c>
      <c r="J2417" t="str">
        <f>VLOOKUP(Table2[[#This Row],[Author]],People!A:B,2,0)</f>
        <v>LS</v>
      </c>
      <c r="L2417" s="41"/>
      <c r="M2417" s="41" t="s">
        <v>1041</v>
      </c>
    </row>
    <row r="2418" spans="1:13" x14ac:dyDescent="0.25">
      <c r="A2418" s="41">
        <f>1+A2417</f>
        <v>2417</v>
      </c>
      <c r="C2418" t="s">
        <v>7633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/>
      </c>
      <c r="J2418" t="str">
        <f>VLOOKUP(Table2[[#This Row],[Author]],People!A:B,2,0)</f>
        <v>LS</v>
      </c>
      <c r="L2418" s="41"/>
      <c r="M2418" s="41" t="s">
        <v>1041</v>
      </c>
    </row>
    <row r="2419" spans="1:13" x14ac:dyDescent="0.25">
      <c r="A2419" s="41">
        <f t="shared" ref="A2419:A2482" si="47">1+A2418</f>
        <v>2418</v>
      </c>
      <c r="C2419" t="s">
        <v>7633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/>
      </c>
      <c r="J2419" t="str">
        <f>VLOOKUP(Table2[[#This Row],[Author]],People!A:B,2,0)</f>
        <v>LS</v>
      </c>
      <c r="L2419" s="41"/>
      <c r="M2419" s="41" t="s">
        <v>1041</v>
      </c>
    </row>
    <row r="2420" spans="1:13" x14ac:dyDescent="0.25">
      <c r="A2420" s="41">
        <f t="shared" si="47"/>
        <v>2419</v>
      </c>
      <c r="C2420" t="s">
        <v>7633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/>
      </c>
      <c r="J2420" t="str">
        <f>VLOOKUP(Table2[[#This Row],[Author]],People!A:B,2,0)</f>
        <v>LS</v>
      </c>
      <c r="L2420" s="41"/>
      <c r="M2420" s="41" t="s">
        <v>1041</v>
      </c>
    </row>
    <row r="2421" spans="1:13" x14ac:dyDescent="0.25">
      <c r="A2421" s="41">
        <f t="shared" si="47"/>
        <v>2420</v>
      </c>
      <c r="C2421" t="s">
        <v>7633</v>
      </c>
      <c r="D2421" t="s">
        <v>7634</v>
      </c>
      <c r="F2421" t="s">
        <v>2539</v>
      </c>
      <c r="G2421" t="s">
        <v>25</v>
      </c>
      <c r="H2421" s="41" t="str">
        <f>IFERROR(VLOOKUP(Table2[[#This Row],[Ticket]],Okey!A:B,2,0),"")</f>
        <v/>
      </c>
      <c r="J2421" t="str">
        <f>VLOOKUP(Table2[[#This Row],[Author]],People!A:B,2,0)</f>
        <v>LS</v>
      </c>
      <c r="L2421" s="41"/>
      <c r="M2421" s="41" t="s">
        <v>1041</v>
      </c>
    </row>
    <row r="2422" spans="1:13" x14ac:dyDescent="0.25">
      <c r="A2422" s="41">
        <f t="shared" si="47"/>
        <v>2421</v>
      </c>
      <c r="C2422" t="s">
        <v>7633</v>
      </c>
      <c r="D2422" t="s">
        <v>7635</v>
      </c>
      <c r="F2422" t="s">
        <v>2539</v>
      </c>
      <c r="G2422" t="s">
        <v>25</v>
      </c>
      <c r="H2422" s="41" t="str">
        <f>IFERROR(VLOOKUP(Table2[[#This Row],[Ticket]],Okey!A:B,2,0),"")</f>
        <v/>
      </c>
      <c r="J2422" t="str">
        <f>VLOOKUP(Table2[[#This Row],[Author]],People!A:B,2,0)</f>
        <v>LS</v>
      </c>
      <c r="L2422" s="41"/>
      <c r="M2422" s="41" t="s">
        <v>1041</v>
      </c>
    </row>
    <row r="2423" spans="1:13" x14ac:dyDescent="0.25">
      <c r="A2423" s="41">
        <f t="shared" si="47"/>
        <v>2422</v>
      </c>
      <c r="C2423" t="s">
        <v>7633</v>
      </c>
      <c r="D2423" t="s">
        <v>7636</v>
      </c>
      <c r="F2423" t="s">
        <v>2539</v>
      </c>
      <c r="G2423" t="s">
        <v>25</v>
      </c>
      <c r="H2423" s="41" t="str">
        <f>IFERROR(VLOOKUP(Table2[[#This Row],[Ticket]],Okey!A:B,2,0),"")</f>
        <v/>
      </c>
      <c r="J2423" t="str">
        <f>VLOOKUP(Table2[[#This Row],[Author]],People!A:B,2,0)</f>
        <v>LS</v>
      </c>
      <c r="L2423" s="41"/>
      <c r="M2423" s="41" t="s">
        <v>1041</v>
      </c>
    </row>
    <row r="2424" spans="1:13" x14ac:dyDescent="0.25">
      <c r="A2424" s="41">
        <f t="shared" si="47"/>
        <v>2423</v>
      </c>
      <c r="C2424" t="s">
        <v>7633</v>
      </c>
      <c r="D2424" t="s">
        <v>7637</v>
      </c>
      <c r="F2424" t="s">
        <v>7435</v>
      </c>
      <c r="G2424" t="s">
        <v>25</v>
      </c>
      <c r="H2424" s="41" t="str">
        <f>IFERROR(VLOOKUP(Table2[[#This Row],[Ticket]],Okey!A:B,2,0),"")</f>
        <v/>
      </c>
      <c r="J2424" t="str">
        <f>VLOOKUP(Table2[[#This Row],[Author]],People!A:B,2,0)</f>
        <v>LS</v>
      </c>
      <c r="L2424" s="41"/>
      <c r="M2424" s="41" t="s">
        <v>1041</v>
      </c>
    </row>
    <row r="2425" spans="1:13" x14ac:dyDescent="0.25">
      <c r="A2425" s="41">
        <f t="shared" si="47"/>
        <v>2424</v>
      </c>
      <c r="C2425" t="s">
        <v>7633</v>
      </c>
      <c r="D2425" t="s">
        <v>7638</v>
      </c>
      <c r="F2425" t="s">
        <v>7434</v>
      </c>
      <c r="G2425" t="s">
        <v>25</v>
      </c>
      <c r="H2425" s="41" t="str">
        <f>IFERROR(VLOOKUP(Table2[[#This Row],[Ticket]],Okey!A:B,2,0),"")</f>
        <v/>
      </c>
      <c r="J2425" t="str">
        <f>VLOOKUP(Table2[[#This Row],[Author]],People!A:B,2,0)</f>
        <v>LS</v>
      </c>
      <c r="L2425" s="41"/>
      <c r="M2425" s="41" t="s">
        <v>1041</v>
      </c>
    </row>
    <row r="2426" spans="1:13" x14ac:dyDescent="0.25">
      <c r="A2426" s="41">
        <f t="shared" si="47"/>
        <v>2425</v>
      </c>
      <c r="C2426" t="s">
        <v>7633</v>
      </c>
      <c r="D2426" t="s">
        <v>7639</v>
      </c>
      <c r="F2426" t="s">
        <v>7434</v>
      </c>
      <c r="G2426" t="s">
        <v>25</v>
      </c>
      <c r="H2426" s="41" t="str">
        <f>IFERROR(VLOOKUP(Table2[[#This Row],[Ticket]],Okey!A:B,2,0),"")</f>
        <v/>
      </c>
      <c r="J2426" t="str">
        <f>VLOOKUP(Table2[[#This Row],[Author]],People!A:B,2,0)</f>
        <v>LS</v>
      </c>
      <c r="L2426" s="41"/>
      <c r="M2426" s="41" t="s">
        <v>1041</v>
      </c>
    </row>
    <row r="2427" spans="1:13" x14ac:dyDescent="0.25">
      <c r="A2427" s="41">
        <f t="shared" si="47"/>
        <v>2426</v>
      </c>
      <c r="C2427" t="s">
        <v>7633</v>
      </c>
      <c r="D2427" t="s">
        <v>7640</v>
      </c>
      <c r="F2427" t="s">
        <v>7434</v>
      </c>
      <c r="G2427" t="s">
        <v>25</v>
      </c>
      <c r="H2427" s="41" t="str">
        <f>IFERROR(VLOOKUP(Table2[[#This Row],[Ticket]],Okey!A:B,2,0),"")</f>
        <v/>
      </c>
      <c r="J2427" t="str">
        <f>VLOOKUP(Table2[[#This Row],[Author]],People!A:B,2,0)</f>
        <v>LS</v>
      </c>
      <c r="L2427" s="41"/>
      <c r="M2427" s="41" t="s">
        <v>1041</v>
      </c>
    </row>
    <row r="2428" spans="1:13" x14ac:dyDescent="0.25">
      <c r="A2428" s="41">
        <f t="shared" si="47"/>
        <v>2427</v>
      </c>
      <c r="C2428" t="s">
        <v>7633</v>
      </c>
      <c r="D2428" t="s">
        <v>7641</v>
      </c>
      <c r="F2428" t="s">
        <v>7434</v>
      </c>
      <c r="G2428" t="s">
        <v>25</v>
      </c>
      <c r="H2428" s="41" t="str">
        <f>IFERROR(VLOOKUP(Table2[[#This Row],[Ticket]],Okey!A:B,2,0),"")</f>
        <v/>
      </c>
      <c r="J2428" t="str">
        <f>VLOOKUP(Table2[[#This Row],[Author]],People!A:B,2,0)</f>
        <v>LS</v>
      </c>
      <c r="L2428" s="41"/>
      <c r="M2428" s="41" t="s">
        <v>1041</v>
      </c>
    </row>
    <row r="2429" spans="1:13" x14ac:dyDescent="0.25">
      <c r="A2429" s="41">
        <f t="shared" si="47"/>
        <v>2428</v>
      </c>
      <c r="C2429" t="s">
        <v>7633</v>
      </c>
      <c r="D2429" t="s">
        <v>7642</v>
      </c>
      <c r="F2429" t="s">
        <v>7434</v>
      </c>
      <c r="G2429" t="s">
        <v>25</v>
      </c>
      <c r="H2429" s="41" t="str">
        <f>IFERROR(VLOOKUP(Table2[[#This Row],[Ticket]],Okey!A:B,2,0),"")</f>
        <v/>
      </c>
      <c r="J2429" t="str">
        <f>VLOOKUP(Table2[[#This Row],[Author]],People!A:B,2,0)</f>
        <v>LS</v>
      </c>
      <c r="L2429" s="41"/>
      <c r="M2429" s="41" t="s">
        <v>1041</v>
      </c>
    </row>
    <row r="2430" spans="1:13" x14ac:dyDescent="0.25">
      <c r="A2430" s="41">
        <f t="shared" si="47"/>
        <v>2429</v>
      </c>
      <c r="C2430" t="s">
        <v>7633</v>
      </c>
      <c r="D2430" t="s">
        <v>7643</v>
      </c>
      <c r="F2430" t="s">
        <v>7434</v>
      </c>
      <c r="G2430" t="s">
        <v>25</v>
      </c>
      <c r="H2430" s="41" t="str">
        <f>IFERROR(VLOOKUP(Table2[[#This Row],[Ticket]],Okey!A:B,2,0),"")</f>
        <v/>
      </c>
      <c r="J2430" t="str">
        <f>VLOOKUP(Table2[[#This Row],[Author]],People!A:B,2,0)</f>
        <v>LS</v>
      </c>
      <c r="L2430" s="41"/>
      <c r="M2430" s="41" t="s">
        <v>1041</v>
      </c>
    </row>
    <row r="2431" spans="1:13" x14ac:dyDescent="0.25">
      <c r="A2431" s="41">
        <f t="shared" si="47"/>
        <v>2430</v>
      </c>
      <c r="C2431" t="s">
        <v>7633</v>
      </c>
      <c r="D2431" t="s">
        <v>7644</v>
      </c>
      <c r="F2431" t="s">
        <v>7434</v>
      </c>
      <c r="G2431" t="s">
        <v>25</v>
      </c>
      <c r="H2431" s="41" t="str">
        <f>IFERROR(VLOOKUP(Table2[[#This Row],[Ticket]],Okey!A:B,2,0),"")</f>
        <v/>
      </c>
      <c r="J2431" t="str">
        <f>VLOOKUP(Table2[[#This Row],[Author]],People!A:B,2,0)</f>
        <v>LS</v>
      </c>
      <c r="L2431" s="41"/>
      <c r="M2431" s="41" t="s">
        <v>1041</v>
      </c>
    </row>
    <row r="2432" spans="1:13" x14ac:dyDescent="0.25">
      <c r="A2432" s="41">
        <f t="shared" si="47"/>
        <v>2431</v>
      </c>
      <c r="C2432" t="s">
        <v>7633</v>
      </c>
      <c r="D2432" t="s">
        <v>7645</v>
      </c>
      <c r="F2432" t="s">
        <v>7434</v>
      </c>
      <c r="G2432" t="s">
        <v>25</v>
      </c>
      <c r="H2432" s="41" t="str">
        <f>IFERROR(VLOOKUP(Table2[[#This Row],[Ticket]],Okey!A:B,2,0),"")</f>
        <v/>
      </c>
      <c r="J2432" t="str">
        <f>VLOOKUP(Table2[[#This Row],[Author]],People!A:B,2,0)</f>
        <v>LS</v>
      </c>
      <c r="L2432" s="41"/>
      <c r="M2432" s="41" t="s">
        <v>1041</v>
      </c>
    </row>
    <row r="2433" spans="1:13" x14ac:dyDescent="0.25">
      <c r="A2433" s="41">
        <f t="shared" si="47"/>
        <v>2432</v>
      </c>
      <c r="C2433" t="s">
        <v>7633</v>
      </c>
      <c r="D2433" t="s">
        <v>7646</v>
      </c>
      <c r="F2433" t="s">
        <v>7434</v>
      </c>
      <c r="G2433" t="s">
        <v>25</v>
      </c>
      <c r="H2433" s="41" t="str">
        <f>IFERROR(VLOOKUP(Table2[[#This Row],[Ticket]],Okey!A:B,2,0),"")</f>
        <v/>
      </c>
      <c r="J2433" t="str">
        <f>VLOOKUP(Table2[[#This Row],[Author]],People!A:B,2,0)</f>
        <v>LS</v>
      </c>
      <c r="L2433" s="41"/>
      <c r="M2433" s="41" t="s">
        <v>1041</v>
      </c>
    </row>
    <row r="2434" spans="1:13" x14ac:dyDescent="0.25">
      <c r="A2434" s="41">
        <f t="shared" si="47"/>
        <v>2433</v>
      </c>
      <c r="C2434" t="s">
        <v>7633</v>
      </c>
      <c r="D2434" t="s">
        <v>7647</v>
      </c>
      <c r="F2434" t="s">
        <v>7433</v>
      </c>
      <c r="G2434" t="s">
        <v>25</v>
      </c>
      <c r="H2434" s="41" t="str">
        <f>IFERROR(VLOOKUP(Table2[[#This Row],[Ticket]],Okey!A:B,2,0),"")</f>
        <v/>
      </c>
      <c r="J2434" t="str">
        <f>VLOOKUP(Table2[[#This Row],[Author]],People!A:B,2,0)</f>
        <v>LS</v>
      </c>
      <c r="L2434" s="41"/>
      <c r="M2434" s="41" t="s">
        <v>1041</v>
      </c>
    </row>
    <row r="2435" spans="1:13" x14ac:dyDescent="0.25">
      <c r="A2435" s="41">
        <f t="shared" si="47"/>
        <v>2434</v>
      </c>
      <c r="C2435" t="s">
        <v>7633</v>
      </c>
      <c r="D2435" t="s">
        <v>7648</v>
      </c>
      <c r="F2435" t="s">
        <v>7811</v>
      </c>
      <c r="G2435" t="s">
        <v>25</v>
      </c>
      <c r="H2435" s="41" t="str">
        <f>IFERROR(VLOOKUP(Table2[[#This Row],[Ticket]],Okey!A:B,2,0),"")</f>
        <v/>
      </c>
      <c r="J2435" t="str">
        <f>VLOOKUP(Table2[[#This Row],[Author]],People!A:B,2,0)</f>
        <v>LS</v>
      </c>
      <c r="L2435" s="41"/>
      <c r="M2435" s="41" t="s">
        <v>1041</v>
      </c>
    </row>
    <row r="2436" spans="1:13" x14ac:dyDescent="0.25">
      <c r="A2436" s="41">
        <f t="shared" si="47"/>
        <v>2435</v>
      </c>
      <c r="C2436" t="s">
        <v>7633</v>
      </c>
      <c r="D2436" t="s">
        <v>7649</v>
      </c>
      <c r="F2436" t="s">
        <v>7439</v>
      </c>
      <c r="G2436" t="s">
        <v>25</v>
      </c>
      <c r="H2436" s="41" t="str">
        <f>IFERROR(VLOOKUP(Table2[[#This Row],[Ticket]],Okey!A:B,2,0),"")</f>
        <v/>
      </c>
      <c r="J2436" t="str">
        <f>VLOOKUP(Table2[[#This Row],[Author]],People!A:B,2,0)</f>
        <v>LS</v>
      </c>
      <c r="L2436" s="41"/>
      <c r="M2436" s="41" t="s">
        <v>1041</v>
      </c>
    </row>
    <row r="2437" spans="1:13" x14ac:dyDescent="0.25">
      <c r="A2437" s="41">
        <f t="shared" si="47"/>
        <v>2436</v>
      </c>
      <c r="C2437" t="s">
        <v>7633</v>
      </c>
      <c r="D2437" t="s">
        <v>7650</v>
      </c>
      <c r="F2437" t="s">
        <v>7439</v>
      </c>
      <c r="G2437" t="s">
        <v>25</v>
      </c>
      <c r="H2437" s="41" t="str">
        <f>IFERROR(VLOOKUP(Table2[[#This Row],[Ticket]],Okey!A:B,2,0),"")</f>
        <v/>
      </c>
      <c r="J2437" t="str">
        <f>VLOOKUP(Table2[[#This Row],[Author]],People!A:B,2,0)</f>
        <v>LS</v>
      </c>
      <c r="L2437" s="41"/>
      <c r="M2437" s="41" t="s">
        <v>1041</v>
      </c>
    </row>
    <row r="2438" spans="1:13" x14ac:dyDescent="0.25">
      <c r="A2438" s="41">
        <f t="shared" si="47"/>
        <v>2437</v>
      </c>
      <c r="C2438" t="s">
        <v>7633</v>
      </c>
      <c r="D2438" t="s">
        <v>7651</v>
      </c>
      <c r="F2438" t="s">
        <v>7439</v>
      </c>
      <c r="G2438" t="s">
        <v>25</v>
      </c>
      <c r="H2438" s="41" t="str">
        <f>IFERROR(VLOOKUP(Table2[[#This Row],[Ticket]],Okey!A:B,2,0),"")</f>
        <v/>
      </c>
      <c r="J2438" t="str">
        <f>VLOOKUP(Table2[[#This Row],[Author]],People!A:B,2,0)</f>
        <v>LS</v>
      </c>
      <c r="L2438" s="41"/>
      <c r="M2438" s="41" t="s">
        <v>1041</v>
      </c>
    </row>
    <row r="2439" spans="1:13" x14ac:dyDescent="0.25">
      <c r="A2439" s="41">
        <f t="shared" si="47"/>
        <v>2438</v>
      </c>
      <c r="C2439" t="s">
        <v>7633</v>
      </c>
      <c r="D2439" t="s">
        <v>7652</v>
      </c>
      <c r="F2439" t="s">
        <v>7439</v>
      </c>
      <c r="G2439" t="s">
        <v>25</v>
      </c>
      <c r="H2439" s="41" t="str">
        <f>IFERROR(VLOOKUP(Table2[[#This Row],[Ticket]],Okey!A:B,2,0),"")</f>
        <v/>
      </c>
      <c r="J2439" t="str">
        <f>VLOOKUP(Table2[[#This Row],[Author]],People!A:B,2,0)</f>
        <v>LS</v>
      </c>
      <c r="L2439" s="41"/>
      <c r="M2439" s="41" t="s">
        <v>1041</v>
      </c>
    </row>
    <row r="2440" spans="1:13" x14ac:dyDescent="0.25">
      <c r="A2440" s="41">
        <f t="shared" si="47"/>
        <v>2439</v>
      </c>
      <c r="C2440" t="s">
        <v>7633</v>
      </c>
      <c r="D2440" t="s">
        <v>7653</v>
      </c>
      <c r="F2440" t="s">
        <v>7509</v>
      </c>
      <c r="G2440" t="s">
        <v>25</v>
      </c>
      <c r="H2440" s="41" t="str">
        <f>IFERROR(VLOOKUP(Table2[[#This Row],[Ticket]],Okey!A:B,2,0),"")</f>
        <v/>
      </c>
      <c r="J2440" t="str">
        <f>VLOOKUP(Table2[[#This Row],[Author]],People!A:B,2,0)</f>
        <v>LS</v>
      </c>
      <c r="L2440" s="41"/>
      <c r="M2440" s="41" t="s">
        <v>1041</v>
      </c>
    </row>
    <row r="2441" spans="1:13" x14ac:dyDescent="0.25">
      <c r="A2441" s="41">
        <f t="shared" si="47"/>
        <v>2440</v>
      </c>
      <c r="C2441" t="s">
        <v>7633</v>
      </c>
      <c r="D2441" t="s">
        <v>7654</v>
      </c>
      <c r="F2441" t="s">
        <v>7509</v>
      </c>
      <c r="G2441" t="s">
        <v>25</v>
      </c>
      <c r="H2441" s="41" t="str">
        <f>IFERROR(VLOOKUP(Table2[[#This Row],[Ticket]],Okey!A:B,2,0),"")</f>
        <v/>
      </c>
      <c r="J2441" t="str">
        <f>VLOOKUP(Table2[[#This Row],[Author]],People!A:B,2,0)</f>
        <v>LS</v>
      </c>
      <c r="L2441" s="41"/>
      <c r="M2441" s="41" t="s">
        <v>1041</v>
      </c>
    </row>
    <row r="2442" spans="1:13" x14ac:dyDescent="0.25">
      <c r="A2442" s="41">
        <f t="shared" si="47"/>
        <v>2441</v>
      </c>
      <c r="C2442" t="s">
        <v>7633</v>
      </c>
      <c r="D2442" t="s">
        <v>7655</v>
      </c>
      <c r="F2442" t="s">
        <v>7439</v>
      </c>
      <c r="G2442" t="s">
        <v>25</v>
      </c>
      <c r="H2442" s="41" t="str">
        <f>IFERROR(VLOOKUP(Table2[[#This Row],[Ticket]],Okey!A:B,2,0),"")</f>
        <v/>
      </c>
      <c r="J2442" t="str">
        <f>VLOOKUP(Table2[[#This Row],[Author]],People!A:B,2,0)</f>
        <v>LS</v>
      </c>
      <c r="L2442" s="41"/>
      <c r="M2442" s="41" t="s">
        <v>1041</v>
      </c>
    </row>
    <row r="2443" spans="1:13" x14ac:dyDescent="0.25">
      <c r="A2443" s="41">
        <f t="shared" si="47"/>
        <v>2442</v>
      </c>
      <c r="C2443" t="s">
        <v>7633</v>
      </c>
      <c r="D2443" t="s">
        <v>7656</v>
      </c>
      <c r="F2443" t="s">
        <v>7438</v>
      </c>
      <c r="G2443" t="s">
        <v>25</v>
      </c>
      <c r="H2443" s="41" t="str">
        <f>IFERROR(VLOOKUP(Table2[[#This Row],[Ticket]],Okey!A:B,2,0),"")</f>
        <v/>
      </c>
      <c r="J2443" t="str">
        <f>VLOOKUP(Table2[[#This Row],[Author]],People!A:B,2,0)</f>
        <v>LS</v>
      </c>
      <c r="L2443" s="41"/>
      <c r="M2443" s="41" t="s">
        <v>1041</v>
      </c>
    </row>
    <row r="2444" spans="1:13" x14ac:dyDescent="0.25">
      <c r="A2444" s="41">
        <f t="shared" si="47"/>
        <v>2443</v>
      </c>
      <c r="C2444" t="s">
        <v>7633</v>
      </c>
      <c r="D2444" t="s">
        <v>7657</v>
      </c>
      <c r="F2444" t="s">
        <v>7438</v>
      </c>
      <c r="G2444" t="s">
        <v>25</v>
      </c>
      <c r="H2444" s="41" t="str">
        <f>IFERROR(VLOOKUP(Table2[[#This Row],[Ticket]],Okey!A:B,2,0),"")</f>
        <v/>
      </c>
      <c r="J2444" t="str">
        <f>VLOOKUP(Table2[[#This Row],[Author]],People!A:B,2,0)</f>
        <v>LS</v>
      </c>
      <c r="L2444" s="41"/>
      <c r="M2444" s="41" t="s">
        <v>1041</v>
      </c>
    </row>
    <row r="2445" spans="1:13" x14ac:dyDescent="0.25">
      <c r="A2445" s="41">
        <f t="shared" si="47"/>
        <v>2444</v>
      </c>
      <c r="C2445" t="s">
        <v>7633</v>
      </c>
      <c r="D2445" t="s">
        <v>7658</v>
      </c>
      <c r="F2445" t="s">
        <v>7438</v>
      </c>
      <c r="G2445" t="s">
        <v>25</v>
      </c>
      <c r="H2445" s="41" t="str">
        <f>IFERROR(VLOOKUP(Table2[[#This Row],[Ticket]],Okey!A:B,2,0),"")</f>
        <v/>
      </c>
      <c r="J2445" t="str">
        <f>VLOOKUP(Table2[[#This Row],[Author]],People!A:B,2,0)</f>
        <v>LS</v>
      </c>
      <c r="L2445" s="41"/>
      <c r="M2445" s="41" t="s">
        <v>1041</v>
      </c>
    </row>
    <row r="2446" spans="1:13" x14ac:dyDescent="0.25">
      <c r="A2446" s="41">
        <f t="shared" si="47"/>
        <v>2445</v>
      </c>
      <c r="C2446" t="s">
        <v>7633</v>
      </c>
      <c r="D2446" t="s">
        <v>7659</v>
      </c>
      <c r="F2446" t="s">
        <v>7438</v>
      </c>
      <c r="G2446" t="s">
        <v>25</v>
      </c>
      <c r="H2446" s="41" t="str">
        <f>IFERROR(VLOOKUP(Table2[[#This Row],[Ticket]],Okey!A:B,2,0),"")</f>
        <v/>
      </c>
      <c r="J2446" t="str">
        <f>VLOOKUP(Table2[[#This Row],[Author]],People!A:B,2,0)</f>
        <v>LS</v>
      </c>
      <c r="L2446" s="41"/>
      <c r="M2446" s="41" t="s">
        <v>1041</v>
      </c>
    </row>
    <row r="2447" spans="1:13" x14ac:dyDescent="0.25">
      <c r="A2447" s="41">
        <f t="shared" si="47"/>
        <v>2446</v>
      </c>
      <c r="C2447" t="s">
        <v>7633</v>
      </c>
      <c r="D2447" t="s">
        <v>7660</v>
      </c>
      <c r="F2447" t="s">
        <v>7438</v>
      </c>
      <c r="G2447" t="s">
        <v>25</v>
      </c>
      <c r="H2447" s="41" t="str">
        <f>IFERROR(VLOOKUP(Table2[[#This Row],[Ticket]],Okey!A:B,2,0),"")</f>
        <v/>
      </c>
      <c r="J2447" t="str">
        <f>VLOOKUP(Table2[[#This Row],[Author]],People!A:B,2,0)</f>
        <v>LS</v>
      </c>
      <c r="L2447" s="41"/>
      <c r="M2447" s="41" t="s">
        <v>1041</v>
      </c>
    </row>
    <row r="2448" spans="1:13" x14ac:dyDescent="0.25">
      <c r="A2448" s="41">
        <f t="shared" si="47"/>
        <v>2447</v>
      </c>
      <c r="C2448" t="s">
        <v>7633</v>
      </c>
      <c r="D2448" t="s">
        <v>7661</v>
      </c>
      <c r="F2448" t="s">
        <v>7438</v>
      </c>
      <c r="G2448" t="s">
        <v>25</v>
      </c>
      <c r="H2448" s="41" t="str">
        <f>IFERROR(VLOOKUP(Table2[[#This Row],[Ticket]],Okey!A:B,2,0),"")</f>
        <v/>
      </c>
      <c r="J2448" t="str">
        <f>VLOOKUP(Table2[[#This Row],[Author]],People!A:B,2,0)</f>
        <v>LS</v>
      </c>
      <c r="L2448" s="41"/>
      <c r="M2448" s="41" t="s">
        <v>1041</v>
      </c>
    </row>
    <row r="2449" spans="1:13" x14ac:dyDescent="0.25">
      <c r="A2449" s="41">
        <f t="shared" si="47"/>
        <v>2448</v>
      </c>
      <c r="C2449" t="s">
        <v>7633</v>
      </c>
      <c r="D2449" t="s">
        <v>7662</v>
      </c>
      <c r="F2449" t="s">
        <v>7438</v>
      </c>
      <c r="G2449" t="s">
        <v>25</v>
      </c>
      <c r="H2449" s="41" t="str">
        <f>IFERROR(VLOOKUP(Table2[[#This Row],[Ticket]],Okey!A:B,2,0),"")</f>
        <v/>
      </c>
      <c r="J2449" t="str">
        <f>VLOOKUP(Table2[[#This Row],[Author]],People!A:B,2,0)</f>
        <v>LS</v>
      </c>
      <c r="L2449" s="41"/>
      <c r="M2449" s="41" t="s">
        <v>1041</v>
      </c>
    </row>
    <row r="2450" spans="1:13" x14ac:dyDescent="0.25">
      <c r="A2450" s="41">
        <f t="shared" si="47"/>
        <v>2449</v>
      </c>
      <c r="C2450" t="s">
        <v>7633</v>
      </c>
      <c r="D2450" t="s">
        <v>7663</v>
      </c>
      <c r="F2450" t="s">
        <v>7438</v>
      </c>
      <c r="G2450" t="s">
        <v>25</v>
      </c>
      <c r="H2450" s="41" t="str">
        <f>IFERROR(VLOOKUP(Table2[[#This Row],[Ticket]],Okey!A:B,2,0),"")</f>
        <v/>
      </c>
      <c r="J2450" t="str">
        <f>VLOOKUP(Table2[[#This Row],[Author]],People!A:B,2,0)</f>
        <v>LS</v>
      </c>
      <c r="L2450" s="41"/>
      <c r="M2450" s="41" t="s">
        <v>1041</v>
      </c>
    </row>
    <row r="2451" spans="1:13" x14ac:dyDescent="0.25">
      <c r="A2451" s="41">
        <f t="shared" si="47"/>
        <v>2450</v>
      </c>
      <c r="C2451" t="s">
        <v>7633</v>
      </c>
      <c r="D2451" t="s">
        <v>7664</v>
      </c>
      <c r="F2451" t="s">
        <v>7437</v>
      </c>
      <c r="G2451" t="s">
        <v>25</v>
      </c>
      <c r="H2451" s="41" t="str">
        <f>IFERROR(VLOOKUP(Table2[[#This Row],[Ticket]],Okey!A:B,2,0),"")</f>
        <v/>
      </c>
      <c r="J2451" t="str">
        <f>VLOOKUP(Table2[[#This Row],[Author]],People!A:B,2,0)</f>
        <v>LS</v>
      </c>
      <c r="L2451" s="41"/>
      <c r="M2451" s="41" t="s">
        <v>1041</v>
      </c>
    </row>
    <row r="2452" spans="1:13" x14ac:dyDescent="0.25">
      <c r="A2452" s="41">
        <f t="shared" si="47"/>
        <v>2451</v>
      </c>
      <c r="C2452" t="s">
        <v>7633</v>
      </c>
      <c r="D2452" t="s">
        <v>7665</v>
      </c>
      <c r="F2452" t="s">
        <v>7437</v>
      </c>
      <c r="G2452" t="s">
        <v>25</v>
      </c>
      <c r="H2452" s="41" t="str">
        <f>IFERROR(VLOOKUP(Table2[[#This Row],[Ticket]],Okey!A:B,2,0),"")</f>
        <v/>
      </c>
      <c r="J2452" t="str">
        <f>VLOOKUP(Table2[[#This Row],[Author]],People!A:B,2,0)</f>
        <v>LS</v>
      </c>
      <c r="L2452" s="41"/>
      <c r="M2452" s="41" t="s">
        <v>1041</v>
      </c>
    </row>
    <row r="2453" spans="1:13" x14ac:dyDescent="0.25">
      <c r="A2453" s="41">
        <f t="shared" si="47"/>
        <v>2452</v>
      </c>
      <c r="C2453" t="s">
        <v>7633</v>
      </c>
      <c r="D2453" t="s">
        <v>7666</v>
      </c>
      <c r="F2453" t="s">
        <v>7509</v>
      </c>
      <c r="G2453" t="s">
        <v>25</v>
      </c>
      <c r="H2453" s="41" t="str">
        <f>IFERROR(VLOOKUP(Table2[[#This Row],[Ticket]],Okey!A:B,2,0),"")</f>
        <v/>
      </c>
      <c r="J2453" t="str">
        <f>VLOOKUP(Table2[[#This Row],[Author]],People!A:B,2,0)</f>
        <v>LS</v>
      </c>
      <c r="L2453" s="41"/>
      <c r="M2453" s="41" t="s">
        <v>1041</v>
      </c>
    </row>
    <row r="2454" spans="1:13" x14ac:dyDescent="0.25">
      <c r="A2454" s="41">
        <f t="shared" si="47"/>
        <v>2453</v>
      </c>
      <c r="C2454" t="s">
        <v>7633</v>
      </c>
      <c r="D2454" t="s">
        <v>7667</v>
      </c>
      <c r="F2454" t="s">
        <v>7509</v>
      </c>
      <c r="G2454" t="s">
        <v>25</v>
      </c>
      <c r="H2454" s="41" t="str">
        <f>IFERROR(VLOOKUP(Table2[[#This Row],[Ticket]],Okey!A:B,2,0),"")</f>
        <v/>
      </c>
      <c r="J2454" t="str">
        <f>VLOOKUP(Table2[[#This Row],[Author]],People!A:B,2,0)</f>
        <v>LS</v>
      </c>
      <c r="L2454" s="41"/>
      <c r="M2454" s="41" t="s">
        <v>1041</v>
      </c>
    </row>
    <row r="2455" spans="1:13" x14ac:dyDescent="0.25">
      <c r="A2455" s="41">
        <f t="shared" si="47"/>
        <v>2454</v>
      </c>
      <c r="C2455" t="s">
        <v>7633</v>
      </c>
      <c r="D2455" t="s">
        <v>7668</v>
      </c>
      <c r="F2455" t="s">
        <v>7509</v>
      </c>
      <c r="G2455" t="s">
        <v>25</v>
      </c>
      <c r="H2455" s="41" t="str">
        <f>IFERROR(VLOOKUP(Table2[[#This Row],[Ticket]],Okey!A:B,2,0),"")</f>
        <v/>
      </c>
      <c r="J2455" t="str">
        <f>VLOOKUP(Table2[[#This Row],[Author]],People!A:B,2,0)</f>
        <v>LS</v>
      </c>
      <c r="L2455" s="41"/>
      <c r="M2455" s="41" t="s">
        <v>1041</v>
      </c>
    </row>
    <row r="2456" spans="1:13" x14ac:dyDescent="0.25">
      <c r="A2456" s="41">
        <f t="shared" si="47"/>
        <v>2455</v>
      </c>
      <c r="C2456" t="s">
        <v>7633</v>
      </c>
      <c r="D2456" t="s">
        <v>7669</v>
      </c>
      <c r="F2456" t="s">
        <v>7509</v>
      </c>
      <c r="G2456" t="s">
        <v>25</v>
      </c>
      <c r="H2456" s="41" t="str">
        <f>IFERROR(VLOOKUP(Table2[[#This Row],[Ticket]],Okey!A:B,2,0),"")</f>
        <v/>
      </c>
      <c r="J2456" t="str">
        <f>VLOOKUP(Table2[[#This Row],[Author]],People!A:B,2,0)</f>
        <v>LS</v>
      </c>
      <c r="L2456" s="41"/>
      <c r="M2456" s="41" t="s">
        <v>1041</v>
      </c>
    </row>
    <row r="2457" spans="1:13" x14ac:dyDescent="0.25">
      <c r="A2457" s="41">
        <f t="shared" si="47"/>
        <v>2456</v>
      </c>
      <c r="C2457" t="s">
        <v>7633</v>
      </c>
      <c r="D2457" t="s">
        <v>7670</v>
      </c>
      <c r="F2457" t="s">
        <v>7509</v>
      </c>
      <c r="G2457" t="s">
        <v>25</v>
      </c>
      <c r="H2457" s="41" t="str">
        <f>IFERROR(VLOOKUP(Table2[[#This Row],[Ticket]],Okey!A:B,2,0),"")</f>
        <v/>
      </c>
      <c r="J2457" t="str">
        <f>VLOOKUP(Table2[[#This Row],[Author]],People!A:B,2,0)</f>
        <v>LS</v>
      </c>
      <c r="L2457" s="41"/>
      <c r="M2457" s="41" t="s">
        <v>1041</v>
      </c>
    </row>
    <row r="2458" spans="1:13" x14ac:dyDescent="0.25">
      <c r="A2458" s="41">
        <f t="shared" si="47"/>
        <v>2457</v>
      </c>
      <c r="C2458" t="s">
        <v>7633</v>
      </c>
      <c r="D2458" t="s">
        <v>7671</v>
      </c>
      <c r="F2458" t="s">
        <v>7509</v>
      </c>
      <c r="G2458" t="s">
        <v>25</v>
      </c>
      <c r="H2458" s="41" t="str">
        <f>IFERROR(VLOOKUP(Table2[[#This Row],[Ticket]],Okey!A:B,2,0),"")</f>
        <v/>
      </c>
      <c r="J2458" t="str">
        <f>VLOOKUP(Table2[[#This Row],[Author]],People!A:B,2,0)</f>
        <v>LS</v>
      </c>
      <c r="L2458" s="41"/>
      <c r="M2458" s="41" t="s">
        <v>1041</v>
      </c>
    </row>
    <row r="2459" spans="1:13" x14ac:dyDescent="0.25">
      <c r="A2459" s="41">
        <f t="shared" si="47"/>
        <v>2458</v>
      </c>
      <c r="C2459" t="s">
        <v>7633</v>
      </c>
      <c r="D2459" t="s">
        <v>7672</v>
      </c>
      <c r="F2459" t="s">
        <v>7509</v>
      </c>
      <c r="G2459" t="s">
        <v>25</v>
      </c>
      <c r="H2459" s="41" t="str">
        <f>IFERROR(VLOOKUP(Table2[[#This Row],[Ticket]],Okey!A:B,2,0),"")</f>
        <v/>
      </c>
      <c r="J2459" t="str">
        <f>VLOOKUP(Table2[[#This Row],[Author]],People!A:B,2,0)</f>
        <v>LS</v>
      </c>
      <c r="L2459" s="41"/>
      <c r="M2459" s="41" t="s">
        <v>1041</v>
      </c>
    </row>
    <row r="2460" spans="1:13" x14ac:dyDescent="0.25">
      <c r="A2460" s="41">
        <f t="shared" si="47"/>
        <v>2459</v>
      </c>
      <c r="C2460" t="s">
        <v>7633</v>
      </c>
      <c r="D2460" t="s">
        <v>5112</v>
      </c>
      <c r="F2460" t="s">
        <v>7436</v>
      </c>
      <c r="G2460" t="s">
        <v>25</v>
      </c>
      <c r="H2460" s="41" t="str">
        <f>IFERROR(VLOOKUP(Table2[[#This Row],[Ticket]],Okey!A:B,2,0),"")</f>
        <v/>
      </c>
      <c r="J2460" t="str">
        <f>VLOOKUP(Table2[[#This Row],[Author]],People!A:B,2,0)</f>
        <v>LS</v>
      </c>
      <c r="L2460" s="41"/>
      <c r="M2460" s="41" t="s">
        <v>1041</v>
      </c>
    </row>
    <row r="2461" spans="1:13" x14ac:dyDescent="0.25">
      <c r="A2461" s="41">
        <f t="shared" si="47"/>
        <v>2460</v>
      </c>
      <c r="C2461" t="s">
        <v>7633</v>
      </c>
      <c r="D2461" t="s">
        <v>7673</v>
      </c>
      <c r="F2461" t="s">
        <v>7436</v>
      </c>
      <c r="G2461" t="s">
        <v>25</v>
      </c>
      <c r="H2461" s="41" t="str">
        <f>IFERROR(VLOOKUP(Table2[[#This Row],[Ticket]],Okey!A:B,2,0),"")</f>
        <v/>
      </c>
      <c r="J2461" t="str">
        <f>VLOOKUP(Table2[[#This Row],[Author]],People!A:B,2,0)</f>
        <v>LS</v>
      </c>
      <c r="L2461" s="41"/>
      <c r="M2461" s="41" t="s">
        <v>1041</v>
      </c>
    </row>
    <row r="2462" spans="1:13" x14ac:dyDescent="0.25">
      <c r="A2462" s="41">
        <f t="shared" si="47"/>
        <v>2461</v>
      </c>
      <c r="C2462" t="s">
        <v>7633</v>
      </c>
      <c r="D2462" t="s">
        <v>7674</v>
      </c>
      <c r="F2462" t="s">
        <v>7439</v>
      </c>
      <c r="G2462" t="s">
        <v>25</v>
      </c>
      <c r="H2462" s="41" t="str">
        <f>IFERROR(VLOOKUP(Table2[[#This Row],[Ticket]],Okey!A:B,2,0),"")</f>
        <v/>
      </c>
      <c r="J2462" t="str">
        <f>VLOOKUP(Table2[[#This Row],[Author]],People!A:B,2,0)</f>
        <v>LS</v>
      </c>
      <c r="L2462" s="41"/>
      <c r="M2462" s="41" t="s">
        <v>1041</v>
      </c>
    </row>
    <row r="2463" spans="1:13" x14ac:dyDescent="0.25">
      <c r="A2463" s="41">
        <f t="shared" si="47"/>
        <v>2462</v>
      </c>
      <c r="C2463" t="s">
        <v>7633</v>
      </c>
      <c r="D2463" t="s">
        <v>7675</v>
      </c>
      <c r="F2463" t="s">
        <v>7439</v>
      </c>
      <c r="G2463" t="s">
        <v>25</v>
      </c>
      <c r="H2463" s="41" t="str">
        <f>IFERROR(VLOOKUP(Table2[[#This Row],[Ticket]],Okey!A:B,2,0),"")</f>
        <v/>
      </c>
      <c r="J2463" t="str">
        <f>VLOOKUP(Table2[[#This Row],[Author]],People!A:B,2,0)</f>
        <v>LS</v>
      </c>
      <c r="L2463" s="41"/>
      <c r="M2463" s="41" t="s">
        <v>1041</v>
      </c>
    </row>
    <row r="2464" spans="1:13" x14ac:dyDescent="0.25">
      <c r="A2464" s="41">
        <f t="shared" si="47"/>
        <v>2463</v>
      </c>
      <c r="C2464" t="s">
        <v>7633</v>
      </c>
      <c r="D2464" t="s">
        <v>7676</v>
      </c>
      <c r="F2464" t="s">
        <v>7439</v>
      </c>
      <c r="G2464" t="s">
        <v>25</v>
      </c>
      <c r="H2464" s="41" t="str">
        <f>IFERROR(VLOOKUP(Table2[[#This Row],[Ticket]],Okey!A:B,2,0),"")</f>
        <v/>
      </c>
      <c r="J2464" t="str">
        <f>VLOOKUP(Table2[[#This Row],[Author]],People!A:B,2,0)</f>
        <v>LS</v>
      </c>
      <c r="L2464" s="41"/>
      <c r="M2464" s="41" t="s">
        <v>1041</v>
      </c>
    </row>
    <row r="2465" spans="1:13" x14ac:dyDescent="0.25">
      <c r="A2465" s="41">
        <f t="shared" si="47"/>
        <v>2464</v>
      </c>
      <c r="C2465" t="s">
        <v>7633</v>
      </c>
      <c r="D2465" t="s">
        <v>7677</v>
      </c>
      <c r="F2465" t="s">
        <v>7439</v>
      </c>
      <c r="G2465" t="s">
        <v>25</v>
      </c>
      <c r="H2465" s="41" t="str">
        <f>IFERROR(VLOOKUP(Table2[[#This Row],[Ticket]],Okey!A:B,2,0),"")</f>
        <v/>
      </c>
      <c r="J2465" t="str">
        <f>VLOOKUP(Table2[[#This Row],[Author]],People!A:B,2,0)</f>
        <v>LS</v>
      </c>
      <c r="L2465" s="41"/>
      <c r="M2465" s="41" t="s">
        <v>1041</v>
      </c>
    </row>
    <row r="2466" spans="1:13" x14ac:dyDescent="0.25">
      <c r="A2466" s="41">
        <f t="shared" si="47"/>
        <v>2465</v>
      </c>
      <c r="C2466" t="s">
        <v>7633</v>
      </c>
      <c r="D2466" t="s">
        <v>7678</v>
      </c>
      <c r="F2466" t="s">
        <v>7439</v>
      </c>
      <c r="G2466" t="s">
        <v>25</v>
      </c>
      <c r="H2466" s="41" t="str">
        <f>IFERROR(VLOOKUP(Table2[[#This Row],[Ticket]],Okey!A:B,2,0),"")</f>
        <v/>
      </c>
      <c r="J2466" t="str">
        <f>VLOOKUP(Table2[[#This Row],[Author]],People!A:B,2,0)</f>
        <v>LS</v>
      </c>
      <c r="L2466" s="41"/>
      <c r="M2466" s="41" t="s">
        <v>1041</v>
      </c>
    </row>
    <row r="2467" spans="1:13" x14ac:dyDescent="0.25">
      <c r="A2467" s="41">
        <f t="shared" si="47"/>
        <v>2466</v>
      </c>
      <c r="C2467" t="s">
        <v>7633</v>
      </c>
      <c r="D2467" t="s">
        <v>7679</v>
      </c>
      <c r="F2467" t="s">
        <v>7439</v>
      </c>
      <c r="G2467" t="s">
        <v>25</v>
      </c>
      <c r="H2467" s="41" t="str">
        <f>IFERROR(VLOOKUP(Table2[[#This Row],[Ticket]],Okey!A:B,2,0),"")</f>
        <v/>
      </c>
      <c r="J2467" t="str">
        <f>VLOOKUP(Table2[[#This Row],[Author]],People!A:B,2,0)</f>
        <v>LS</v>
      </c>
      <c r="L2467" s="41"/>
      <c r="M2467" s="41" t="s">
        <v>1041</v>
      </c>
    </row>
    <row r="2468" spans="1:13" x14ac:dyDescent="0.25">
      <c r="A2468" s="41">
        <f t="shared" si="47"/>
        <v>2467</v>
      </c>
      <c r="C2468" t="s">
        <v>7633</v>
      </c>
      <c r="D2468" t="s">
        <v>7680</v>
      </c>
      <c r="F2468" t="s">
        <v>7439</v>
      </c>
      <c r="G2468" t="s">
        <v>25</v>
      </c>
      <c r="H2468" s="41" t="str">
        <f>IFERROR(VLOOKUP(Table2[[#This Row],[Ticket]],Okey!A:B,2,0),"")</f>
        <v/>
      </c>
      <c r="J2468" t="str">
        <f>VLOOKUP(Table2[[#This Row],[Author]],People!A:B,2,0)</f>
        <v>LS</v>
      </c>
      <c r="L2468" s="41"/>
      <c r="M2468" s="41" t="s">
        <v>1041</v>
      </c>
    </row>
    <row r="2469" spans="1:13" x14ac:dyDescent="0.25">
      <c r="A2469" s="41">
        <f t="shared" si="47"/>
        <v>2468</v>
      </c>
      <c r="C2469" t="s">
        <v>7633</v>
      </c>
      <c r="D2469" t="s">
        <v>7681</v>
      </c>
      <c r="F2469" t="s">
        <v>7439</v>
      </c>
      <c r="G2469" t="s">
        <v>25</v>
      </c>
      <c r="H2469" s="41" t="str">
        <f>IFERROR(VLOOKUP(Table2[[#This Row],[Ticket]],Okey!A:B,2,0),"")</f>
        <v/>
      </c>
      <c r="J2469" t="str">
        <f>VLOOKUP(Table2[[#This Row],[Author]],People!A:B,2,0)</f>
        <v>LS</v>
      </c>
      <c r="L2469" s="41"/>
      <c r="M2469" s="41" t="s">
        <v>1041</v>
      </c>
    </row>
    <row r="2470" spans="1:13" x14ac:dyDescent="0.25">
      <c r="A2470" s="41">
        <f t="shared" si="47"/>
        <v>2469</v>
      </c>
      <c r="C2470" t="s">
        <v>7633</v>
      </c>
      <c r="D2470" t="s">
        <v>7682</v>
      </c>
      <c r="F2470" t="s">
        <v>7438</v>
      </c>
      <c r="G2470" t="s">
        <v>25</v>
      </c>
      <c r="H2470" s="41" t="str">
        <f>IFERROR(VLOOKUP(Table2[[#This Row],[Ticket]],Okey!A:B,2,0),"")</f>
        <v/>
      </c>
      <c r="J2470" t="str">
        <f>VLOOKUP(Table2[[#This Row],[Author]],People!A:B,2,0)</f>
        <v>LS</v>
      </c>
      <c r="L2470" s="41"/>
      <c r="M2470" s="41" t="s">
        <v>1041</v>
      </c>
    </row>
    <row r="2471" spans="1:13" x14ac:dyDescent="0.25">
      <c r="A2471" s="41">
        <f t="shared" si="47"/>
        <v>2470</v>
      </c>
      <c r="C2471" t="s">
        <v>7633</v>
      </c>
      <c r="D2471" t="s">
        <v>7683</v>
      </c>
      <c r="F2471" t="s">
        <v>7438</v>
      </c>
      <c r="G2471" t="s">
        <v>25</v>
      </c>
      <c r="H2471" s="41" t="str">
        <f>IFERROR(VLOOKUP(Table2[[#This Row],[Ticket]],Okey!A:B,2,0),"")</f>
        <v/>
      </c>
      <c r="J2471" t="str">
        <f>VLOOKUP(Table2[[#This Row],[Author]],People!A:B,2,0)</f>
        <v>LS</v>
      </c>
      <c r="L2471" s="41"/>
      <c r="M2471" s="41" t="s">
        <v>1041</v>
      </c>
    </row>
    <row r="2472" spans="1:13" x14ac:dyDescent="0.25">
      <c r="A2472" s="41">
        <f t="shared" si="47"/>
        <v>2471</v>
      </c>
      <c r="C2472" t="s">
        <v>7633</v>
      </c>
      <c r="D2472" t="s">
        <v>7684</v>
      </c>
      <c r="F2472" t="s">
        <v>7438</v>
      </c>
      <c r="G2472" t="s">
        <v>25</v>
      </c>
      <c r="H2472" s="41" t="str">
        <f>IFERROR(VLOOKUP(Table2[[#This Row],[Ticket]],Okey!A:B,2,0),"")</f>
        <v/>
      </c>
      <c r="J2472" t="str">
        <f>VLOOKUP(Table2[[#This Row],[Author]],People!A:B,2,0)</f>
        <v>LS</v>
      </c>
      <c r="L2472" s="41"/>
      <c r="M2472" s="41" t="s">
        <v>1041</v>
      </c>
    </row>
    <row r="2473" spans="1:13" x14ac:dyDescent="0.25">
      <c r="A2473" s="41">
        <f t="shared" si="47"/>
        <v>2472</v>
      </c>
      <c r="C2473" t="s">
        <v>7633</v>
      </c>
      <c r="D2473" t="s">
        <v>7685</v>
      </c>
      <c r="F2473" t="s">
        <v>7438</v>
      </c>
      <c r="G2473" t="s">
        <v>25</v>
      </c>
      <c r="H2473" s="41" t="str">
        <f>IFERROR(VLOOKUP(Table2[[#This Row],[Ticket]],Okey!A:B,2,0),"")</f>
        <v/>
      </c>
      <c r="J2473" t="str">
        <f>VLOOKUP(Table2[[#This Row],[Author]],People!A:B,2,0)</f>
        <v>LS</v>
      </c>
      <c r="L2473" s="41"/>
      <c r="M2473" s="41" t="s">
        <v>1041</v>
      </c>
    </row>
    <row r="2474" spans="1:13" x14ac:dyDescent="0.25">
      <c r="A2474" s="41">
        <f t="shared" si="47"/>
        <v>2473</v>
      </c>
      <c r="C2474" t="s">
        <v>7633</v>
      </c>
      <c r="D2474" t="s">
        <v>7686</v>
      </c>
      <c r="F2474" t="s">
        <v>7438</v>
      </c>
      <c r="G2474" t="s">
        <v>25</v>
      </c>
      <c r="H2474" s="41" t="str">
        <f>IFERROR(VLOOKUP(Table2[[#This Row],[Ticket]],Okey!A:B,2,0),"")</f>
        <v/>
      </c>
      <c r="J2474" t="str">
        <f>VLOOKUP(Table2[[#This Row],[Author]],People!A:B,2,0)</f>
        <v>LS</v>
      </c>
      <c r="L2474" s="41"/>
      <c r="M2474" s="41" t="s">
        <v>1041</v>
      </c>
    </row>
    <row r="2475" spans="1:13" x14ac:dyDescent="0.25">
      <c r="A2475" s="41">
        <f t="shared" si="47"/>
        <v>2474</v>
      </c>
      <c r="C2475" t="s">
        <v>7633</v>
      </c>
      <c r="D2475" t="s">
        <v>7687</v>
      </c>
      <c r="F2475" t="s">
        <v>7438</v>
      </c>
      <c r="G2475" t="s">
        <v>25</v>
      </c>
      <c r="H2475" s="41" t="str">
        <f>IFERROR(VLOOKUP(Table2[[#This Row],[Ticket]],Okey!A:B,2,0),"")</f>
        <v/>
      </c>
      <c r="J2475" t="str">
        <f>VLOOKUP(Table2[[#This Row],[Author]],People!A:B,2,0)</f>
        <v>LS</v>
      </c>
      <c r="L2475" s="41"/>
      <c r="M2475" s="41" t="s">
        <v>1041</v>
      </c>
    </row>
    <row r="2476" spans="1:13" x14ac:dyDescent="0.25">
      <c r="A2476" s="41">
        <f t="shared" si="47"/>
        <v>2475</v>
      </c>
      <c r="C2476" t="s">
        <v>7633</v>
      </c>
      <c r="D2476" t="s">
        <v>7688</v>
      </c>
      <c r="F2476" t="s">
        <v>7438</v>
      </c>
      <c r="G2476" t="s">
        <v>25</v>
      </c>
      <c r="H2476" s="41" t="str">
        <f>IFERROR(VLOOKUP(Table2[[#This Row],[Ticket]],Okey!A:B,2,0),"")</f>
        <v/>
      </c>
      <c r="J2476" t="str">
        <f>VLOOKUP(Table2[[#This Row],[Author]],People!A:B,2,0)</f>
        <v>LS</v>
      </c>
      <c r="L2476" s="41"/>
      <c r="M2476" s="41" t="s">
        <v>1041</v>
      </c>
    </row>
    <row r="2477" spans="1:13" x14ac:dyDescent="0.25">
      <c r="A2477" s="41">
        <f t="shared" si="47"/>
        <v>2476</v>
      </c>
      <c r="C2477" t="s">
        <v>7633</v>
      </c>
      <c r="D2477" t="s">
        <v>7689</v>
      </c>
      <c r="F2477" t="s">
        <v>7438</v>
      </c>
      <c r="G2477" t="s">
        <v>25</v>
      </c>
      <c r="H2477" s="41" t="str">
        <f>IFERROR(VLOOKUP(Table2[[#This Row],[Ticket]],Okey!A:B,2,0),"")</f>
        <v/>
      </c>
      <c r="J2477" t="str">
        <f>VLOOKUP(Table2[[#This Row],[Author]],People!A:B,2,0)</f>
        <v>LS</v>
      </c>
      <c r="L2477" s="41"/>
      <c r="M2477" s="41" t="s">
        <v>1041</v>
      </c>
    </row>
    <row r="2478" spans="1:13" x14ac:dyDescent="0.25">
      <c r="A2478" s="41">
        <f t="shared" si="47"/>
        <v>2477</v>
      </c>
      <c r="C2478" t="s">
        <v>7633</v>
      </c>
      <c r="D2478" t="s">
        <v>7690</v>
      </c>
      <c r="F2478" t="s">
        <v>7438</v>
      </c>
      <c r="G2478" t="s">
        <v>25</v>
      </c>
      <c r="H2478" s="41" t="str">
        <f>IFERROR(VLOOKUP(Table2[[#This Row],[Ticket]],Okey!A:B,2,0),"")</f>
        <v/>
      </c>
      <c r="J2478" t="str">
        <f>VLOOKUP(Table2[[#This Row],[Author]],People!A:B,2,0)</f>
        <v>LS</v>
      </c>
      <c r="L2478" s="41"/>
      <c r="M2478" s="41" t="s">
        <v>1041</v>
      </c>
    </row>
    <row r="2479" spans="1:13" x14ac:dyDescent="0.25">
      <c r="A2479" s="41">
        <f t="shared" si="47"/>
        <v>2478</v>
      </c>
      <c r="C2479" t="s">
        <v>7633</v>
      </c>
      <c r="D2479" t="s">
        <v>7691</v>
      </c>
      <c r="F2479" t="s">
        <v>7438</v>
      </c>
      <c r="G2479" t="s">
        <v>25</v>
      </c>
      <c r="H2479" s="41" t="str">
        <f>IFERROR(VLOOKUP(Table2[[#This Row],[Ticket]],Okey!A:B,2,0),"")</f>
        <v/>
      </c>
      <c r="J2479" t="str">
        <f>VLOOKUP(Table2[[#This Row],[Author]],People!A:B,2,0)</f>
        <v>LS</v>
      </c>
      <c r="L2479" s="41"/>
      <c r="M2479" s="41" t="s">
        <v>1041</v>
      </c>
    </row>
    <row r="2480" spans="1:13" x14ac:dyDescent="0.25">
      <c r="A2480" s="41">
        <f t="shared" si="47"/>
        <v>2479</v>
      </c>
      <c r="C2480" t="s">
        <v>7633</v>
      </c>
      <c r="D2480" t="s">
        <v>7692</v>
      </c>
      <c r="F2480" t="s">
        <v>7438</v>
      </c>
      <c r="G2480" t="s">
        <v>25</v>
      </c>
      <c r="H2480" s="41" t="str">
        <f>IFERROR(VLOOKUP(Table2[[#This Row],[Ticket]],Okey!A:B,2,0),"")</f>
        <v/>
      </c>
      <c r="J2480" t="str">
        <f>VLOOKUP(Table2[[#This Row],[Author]],People!A:B,2,0)</f>
        <v>LS</v>
      </c>
      <c r="L2480" s="41"/>
      <c r="M2480" s="41" t="s">
        <v>1041</v>
      </c>
    </row>
    <row r="2481" spans="1:13" x14ac:dyDescent="0.25">
      <c r="A2481" s="41">
        <f t="shared" si="47"/>
        <v>2480</v>
      </c>
      <c r="C2481" t="s">
        <v>7633</v>
      </c>
      <c r="D2481" t="s">
        <v>7693</v>
      </c>
      <c r="F2481" t="s">
        <v>7438</v>
      </c>
      <c r="G2481" t="s">
        <v>25</v>
      </c>
      <c r="H2481" s="41" t="str">
        <f>IFERROR(VLOOKUP(Table2[[#This Row],[Ticket]],Okey!A:B,2,0),"")</f>
        <v/>
      </c>
      <c r="J2481" t="str">
        <f>VLOOKUP(Table2[[#This Row],[Author]],People!A:B,2,0)</f>
        <v>LS</v>
      </c>
      <c r="L2481" s="41"/>
      <c r="M2481" s="41" t="s">
        <v>1041</v>
      </c>
    </row>
    <row r="2482" spans="1:13" x14ac:dyDescent="0.25">
      <c r="A2482" s="41">
        <f t="shared" si="47"/>
        <v>2481</v>
      </c>
      <c r="C2482" t="s">
        <v>7633</v>
      </c>
      <c r="D2482" t="s">
        <v>7694</v>
      </c>
      <c r="F2482" t="s">
        <v>7437</v>
      </c>
      <c r="G2482" t="s">
        <v>25</v>
      </c>
      <c r="H2482" s="41" t="str">
        <f>IFERROR(VLOOKUP(Table2[[#This Row],[Ticket]],Okey!A:B,2,0),"")</f>
        <v/>
      </c>
      <c r="J2482" t="str">
        <f>VLOOKUP(Table2[[#This Row],[Author]],People!A:B,2,0)</f>
        <v>LS</v>
      </c>
      <c r="L2482" s="41"/>
      <c r="M2482" s="41" t="s">
        <v>1041</v>
      </c>
    </row>
    <row r="2483" spans="1:13" x14ac:dyDescent="0.25">
      <c r="A2483" s="41">
        <f t="shared" ref="A2483:A2546" si="48">1+A2482</f>
        <v>2482</v>
      </c>
      <c r="C2483" t="s">
        <v>7633</v>
      </c>
      <c r="D2483" t="s">
        <v>7695</v>
      </c>
      <c r="F2483" t="s">
        <v>7438</v>
      </c>
      <c r="G2483" t="s">
        <v>25</v>
      </c>
      <c r="H2483" s="41" t="str">
        <f>IFERROR(VLOOKUP(Table2[[#This Row],[Ticket]],Okey!A:B,2,0),"")</f>
        <v/>
      </c>
      <c r="J2483" t="str">
        <f>VLOOKUP(Table2[[#This Row],[Author]],People!A:B,2,0)</f>
        <v>LS</v>
      </c>
      <c r="L2483" s="41"/>
      <c r="M2483" s="41" t="s">
        <v>1041</v>
      </c>
    </row>
    <row r="2484" spans="1:13" x14ac:dyDescent="0.25">
      <c r="A2484" s="41">
        <f t="shared" si="48"/>
        <v>2483</v>
      </c>
      <c r="C2484" t="s">
        <v>7633</v>
      </c>
      <c r="D2484" t="s">
        <v>7696</v>
      </c>
      <c r="F2484" t="s">
        <v>7438</v>
      </c>
      <c r="G2484" t="s">
        <v>25</v>
      </c>
      <c r="H2484" s="41" t="str">
        <f>IFERROR(VLOOKUP(Table2[[#This Row],[Ticket]],Okey!A:B,2,0),"")</f>
        <v/>
      </c>
      <c r="J2484" t="str">
        <f>VLOOKUP(Table2[[#This Row],[Author]],People!A:B,2,0)</f>
        <v>LS</v>
      </c>
      <c r="L2484" s="41"/>
      <c r="M2484" s="41" t="s">
        <v>1041</v>
      </c>
    </row>
    <row r="2485" spans="1:13" x14ac:dyDescent="0.25">
      <c r="A2485" s="41">
        <f t="shared" si="48"/>
        <v>2484</v>
      </c>
      <c r="C2485" t="s">
        <v>7633</v>
      </c>
      <c r="D2485" t="s">
        <v>7697</v>
      </c>
      <c r="F2485" t="s">
        <v>7438</v>
      </c>
      <c r="G2485" t="s">
        <v>25</v>
      </c>
      <c r="H2485" s="41" t="str">
        <f>IFERROR(VLOOKUP(Table2[[#This Row],[Ticket]],Okey!A:B,2,0),"")</f>
        <v/>
      </c>
      <c r="J2485" t="str">
        <f>VLOOKUP(Table2[[#This Row],[Author]],People!A:B,2,0)</f>
        <v>LS</v>
      </c>
      <c r="L2485" s="41"/>
      <c r="M2485" s="41" t="s">
        <v>1041</v>
      </c>
    </row>
    <row r="2486" spans="1:13" x14ac:dyDescent="0.25">
      <c r="A2486" s="41">
        <f t="shared" si="48"/>
        <v>2485</v>
      </c>
      <c r="C2486" t="s">
        <v>7633</v>
      </c>
      <c r="D2486" t="s">
        <v>7698</v>
      </c>
      <c r="F2486" t="s">
        <v>7438</v>
      </c>
      <c r="G2486" t="s">
        <v>25</v>
      </c>
      <c r="H2486" s="41" t="str">
        <f>IFERROR(VLOOKUP(Table2[[#This Row],[Ticket]],Okey!A:B,2,0),"")</f>
        <v/>
      </c>
      <c r="J2486" t="str">
        <f>VLOOKUP(Table2[[#This Row],[Author]],People!A:B,2,0)</f>
        <v>LS</v>
      </c>
      <c r="L2486" s="41"/>
      <c r="M2486" s="41" t="s">
        <v>1041</v>
      </c>
    </row>
    <row r="2487" spans="1:13" x14ac:dyDescent="0.25">
      <c r="A2487" s="41">
        <f t="shared" si="48"/>
        <v>2486</v>
      </c>
      <c r="C2487" t="s">
        <v>7633</v>
      </c>
      <c r="D2487" t="s">
        <v>7699</v>
      </c>
      <c r="F2487" t="s">
        <v>7438</v>
      </c>
      <c r="G2487" t="s">
        <v>25</v>
      </c>
      <c r="H2487" s="41" t="str">
        <f>IFERROR(VLOOKUP(Table2[[#This Row],[Ticket]],Okey!A:B,2,0),"")</f>
        <v/>
      </c>
      <c r="J2487" t="str">
        <f>VLOOKUP(Table2[[#This Row],[Author]],People!A:B,2,0)</f>
        <v>LS</v>
      </c>
      <c r="L2487" s="41"/>
      <c r="M2487" s="41" t="s">
        <v>1041</v>
      </c>
    </row>
    <row r="2488" spans="1:13" x14ac:dyDescent="0.25">
      <c r="A2488" s="41">
        <f t="shared" si="48"/>
        <v>2487</v>
      </c>
      <c r="C2488" t="s">
        <v>7633</v>
      </c>
      <c r="D2488" t="s">
        <v>7700</v>
      </c>
      <c r="F2488" t="s">
        <v>7438</v>
      </c>
      <c r="G2488" t="s">
        <v>25</v>
      </c>
      <c r="H2488" s="41" t="str">
        <f>IFERROR(VLOOKUP(Table2[[#This Row],[Ticket]],Okey!A:B,2,0),"")</f>
        <v/>
      </c>
      <c r="J2488" t="str">
        <f>VLOOKUP(Table2[[#This Row],[Author]],People!A:B,2,0)</f>
        <v>LS</v>
      </c>
      <c r="L2488" s="41"/>
      <c r="M2488" s="41" t="s">
        <v>1041</v>
      </c>
    </row>
    <row r="2489" spans="1:13" x14ac:dyDescent="0.25">
      <c r="A2489" s="41">
        <f t="shared" si="48"/>
        <v>2488</v>
      </c>
      <c r="C2489" t="s">
        <v>7633</v>
      </c>
      <c r="D2489" t="s">
        <v>7701</v>
      </c>
      <c r="F2489" t="s">
        <v>7438</v>
      </c>
      <c r="G2489" t="s">
        <v>25</v>
      </c>
      <c r="H2489" s="41" t="str">
        <f>IFERROR(VLOOKUP(Table2[[#This Row],[Ticket]],Okey!A:B,2,0),"")</f>
        <v/>
      </c>
      <c r="J2489" t="str">
        <f>VLOOKUP(Table2[[#This Row],[Author]],People!A:B,2,0)</f>
        <v>LS</v>
      </c>
      <c r="L2489" s="41"/>
      <c r="M2489" s="41" t="s">
        <v>1041</v>
      </c>
    </row>
    <row r="2490" spans="1:13" x14ac:dyDescent="0.25">
      <c r="A2490" s="41">
        <f t="shared" si="48"/>
        <v>2489</v>
      </c>
      <c r="C2490" t="s">
        <v>7633</v>
      </c>
      <c r="D2490" t="s">
        <v>7702</v>
      </c>
      <c r="F2490" t="s">
        <v>7438</v>
      </c>
      <c r="G2490" t="s">
        <v>25</v>
      </c>
      <c r="H2490" s="41" t="str">
        <f>IFERROR(VLOOKUP(Table2[[#This Row],[Ticket]],Okey!A:B,2,0),"")</f>
        <v/>
      </c>
      <c r="J2490" t="str">
        <f>VLOOKUP(Table2[[#This Row],[Author]],People!A:B,2,0)</f>
        <v>LS</v>
      </c>
      <c r="L2490" s="41"/>
      <c r="M2490" s="41" t="s">
        <v>1041</v>
      </c>
    </row>
    <row r="2491" spans="1:13" x14ac:dyDescent="0.25">
      <c r="A2491" s="41">
        <f t="shared" si="48"/>
        <v>2490</v>
      </c>
      <c r="C2491" t="s">
        <v>7633</v>
      </c>
      <c r="D2491" t="s">
        <v>7703</v>
      </c>
      <c r="F2491" t="s">
        <v>7438</v>
      </c>
      <c r="G2491" t="s">
        <v>25</v>
      </c>
      <c r="H2491" s="41" t="str">
        <f>IFERROR(VLOOKUP(Table2[[#This Row],[Ticket]],Okey!A:B,2,0),"")</f>
        <v/>
      </c>
      <c r="J2491" t="str">
        <f>VLOOKUP(Table2[[#This Row],[Author]],People!A:B,2,0)</f>
        <v>LS</v>
      </c>
      <c r="L2491" s="41"/>
      <c r="M2491" s="41" t="s">
        <v>1041</v>
      </c>
    </row>
    <row r="2492" spans="1:13" x14ac:dyDescent="0.25">
      <c r="A2492" s="41">
        <f t="shared" si="48"/>
        <v>2491</v>
      </c>
      <c r="C2492" t="s">
        <v>7633</v>
      </c>
      <c r="D2492" t="s">
        <v>7704</v>
      </c>
      <c r="F2492" t="s">
        <v>7438</v>
      </c>
      <c r="G2492" t="s">
        <v>25</v>
      </c>
      <c r="H2492" s="41" t="str">
        <f>IFERROR(VLOOKUP(Table2[[#This Row],[Ticket]],Okey!A:B,2,0),"")</f>
        <v/>
      </c>
      <c r="J2492" t="str">
        <f>VLOOKUP(Table2[[#This Row],[Author]],People!A:B,2,0)</f>
        <v>LS</v>
      </c>
      <c r="L2492" s="41"/>
      <c r="M2492" s="41" t="s">
        <v>1041</v>
      </c>
    </row>
    <row r="2493" spans="1:13" x14ac:dyDescent="0.25">
      <c r="A2493" s="41">
        <f t="shared" si="48"/>
        <v>2492</v>
      </c>
      <c r="C2493" t="s">
        <v>7633</v>
      </c>
      <c r="D2493" t="s">
        <v>7705</v>
      </c>
      <c r="F2493" t="s">
        <v>7438</v>
      </c>
      <c r="G2493" t="s">
        <v>25</v>
      </c>
      <c r="H2493" s="41" t="str">
        <f>IFERROR(VLOOKUP(Table2[[#This Row],[Ticket]],Okey!A:B,2,0),"")</f>
        <v/>
      </c>
      <c r="J2493" t="str">
        <f>VLOOKUP(Table2[[#This Row],[Author]],People!A:B,2,0)</f>
        <v>LS</v>
      </c>
      <c r="L2493" s="41"/>
      <c r="M2493" s="41" t="s">
        <v>1041</v>
      </c>
    </row>
    <row r="2494" spans="1:13" x14ac:dyDescent="0.25">
      <c r="A2494" s="41">
        <f t="shared" si="48"/>
        <v>2493</v>
      </c>
      <c r="C2494" t="s">
        <v>7633</v>
      </c>
      <c r="D2494" t="s">
        <v>7706</v>
      </c>
      <c r="F2494" t="s">
        <v>7438</v>
      </c>
      <c r="G2494" t="s">
        <v>25</v>
      </c>
      <c r="H2494" s="41" t="str">
        <f>IFERROR(VLOOKUP(Table2[[#This Row],[Ticket]],Okey!A:B,2,0),"")</f>
        <v/>
      </c>
      <c r="J2494" t="str">
        <f>VLOOKUP(Table2[[#This Row],[Author]],People!A:B,2,0)</f>
        <v>LS</v>
      </c>
      <c r="L2494" s="41"/>
      <c r="M2494" s="41" t="s">
        <v>1041</v>
      </c>
    </row>
    <row r="2495" spans="1:13" x14ac:dyDescent="0.25">
      <c r="A2495" s="41">
        <f t="shared" si="48"/>
        <v>2494</v>
      </c>
      <c r="C2495" t="s">
        <v>7633</v>
      </c>
      <c r="D2495" t="s">
        <v>7352</v>
      </c>
      <c r="F2495" t="s">
        <v>7440</v>
      </c>
      <c r="G2495" t="s">
        <v>25</v>
      </c>
      <c r="H2495" s="41" t="str">
        <f>IFERROR(VLOOKUP(Table2[[#This Row],[Ticket]],Okey!A:B,2,0),"")</f>
        <v/>
      </c>
      <c r="J2495" t="str">
        <f>VLOOKUP(Table2[[#This Row],[Author]],People!A:B,2,0)</f>
        <v>LS</v>
      </c>
      <c r="L2495" s="41"/>
      <c r="M2495" s="41" t="s">
        <v>1041</v>
      </c>
    </row>
    <row r="2496" spans="1:13" x14ac:dyDescent="0.25">
      <c r="A2496" s="41">
        <f t="shared" si="48"/>
        <v>2495</v>
      </c>
      <c r="C2496" t="s">
        <v>7633</v>
      </c>
      <c r="D2496" t="s">
        <v>7707</v>
      </c>
      <c r="F2496" t="s">
        <v>7441</v>
      </c>
      <c r="G2496" t="s">
        <v>25</v>
      </c>
      <c r="H2496" s="41" t="str">
        <f>IFERROR(VLOOKUP(Table2[[#This Row],[Ticket]],Okey!A:B,2,0),"")</f>
        <v/>
      </c>
      <c r="J2496" t="str">
        <f>VLOOKUP(Table2[[#This Row],[Author]],People!A:B,2,0)</f>
        <v>LS</v>
      </c>
      <c r="L2496" s="41"/>
      <c r="M2496" s="41" t="s">
        <v>1041</v>
      </c>
    </row>
    <row r="2497" spans="1:13" x14ac:dyDescent="0.25">
      <c r="A2497" s="41">
        <f t="shared" si="48"/>
        <v>2496</v>
      </c>
      <c r="C2497" t="s">
        <v>7633</v>
      </c>
      <c r="D2497" t="s">
        <v>7708</v>
      </c>
      <c r="F2497" t="s">
        <v>7441</v>
      </c>
      <c r="G2497" t="s">
        <v>25</v>
      </c>
      <c r="H2497" s="41" t="str">
        <f>IFERROR(VLOOKUP(Table2[[#This Row],[Ticket]],Okey!A:B,2,0),"")</f>
        <v/>
      </c>
      <c r="J2497" t="str">
        <f>VLOOKUP(Table2[[#This Row],[Author]],People!A:B,2,0)</f>
        <v>LS</v>
      </c>
      <c r="L2497" s="41"/>
      <c r="M2497" s="41" t="s">
        <v>1041</v>
      </c>
    </row>
    <row r="2498" spans="1:13" x14ac:dyDescent="0.25">
      <c r="A2498" s="41">
        <f t="shared" si="48"/>
        <v>2497</v>
      </c>
      <c r="C2498" t="s">
        <v>7633</v>
      </c>
      <c r="D2498" t="s">
        <v>7709</v>
      </c>
      <c r="F2498" t="s">
        <v>7435</v>
      </c>
      <c r="G2498" t="s">
        <v>25</v>
      </c>
      <c r="H2498" s="41" t="str">
        <f>IFERROR(VLOOKUP(Table2[[#This Row],[Ticket]],Okey!A:B,2,0),"")</f>
        <v/>
      </c>
      <c r="J2498" t="str">
        <f>VLOOKUP(Table2[[#This Row],[Author]],People!A:B,2,0)</f>
        <v>LS</v>
      </c>
      <c r="L2498" s="41"/>
      <c r="M2498" s="41" t="s">
        <v>1041</v>
      </c>
    </row>
    <row r="2499" spans="1:13" x14ac:dyDescent="0.25">
      <c r="A2499" s="41">
        <f t="shared" si="48"/>
        <v>2498</v>
      </c>
      <c r="C2499" t="s">
        <v>7633</v>
      </c>
      <c r="D2499" t="s">
        <v>7355</v>
      </c>
      <c r="F2499" t="s">
        <v>7442</v>
      </c>
      <c r="G2499" t="s">
        <v>25</v>
      </c>
      <c r="H2499" s="41" t="str">
        <f>IFERROR(VLOOKUP(Table2[[#This Row],[Ticket]],Okey!A:B,2,0),"")</f>
        <v/>
      </c>
      <c r="J2499" t="str">
        <f>VLOOKUP(Table2[[#This Row],[Author]],People!A:B,2,0)</f>
        <v>LS</v>
      </c>
      <c r="L2499" s="41"/>
      <c r="M2499" s="41" t="s">
        <v>1041</v>
      </c>
    </row>
    <row r="2500" spans="1:13" x14ac:dyDescent="0.25">
      <c r="A2500" s="41">
        <f t="shared" si="48"/>
        <v>2499</v>
      </c>
      <c r="C2500" t="s">
        <v>7633</v>
      </c>
      <c r="D2500" t="s">
        <v>7710</v>
      </c>
      <c r="F2500" t="s">
        <v>7440</v>
      </c>
      <c r="G2500" t="s">
        <v>25</v>
      </c>
      <c r="H2500" s="41" t="str">
        <f>IFERROR(VLOOKUP(Table2[[#This Row],[Ticket]],Okey!A:B,2,0),"")</f>
        <v/>
      </c>
      <c r="J2500" t="str">
        <f>VLOOKUP(Table2[[#This Row],[Author]],People!A:B,2,0)</f>
        <v>LS</v>
      </c>
      <c r="L2500" s="41"/>
      <c r="M2500" s="41" t="s">
        <v>1041</v>
      </c>
    </row>
    <row r="2501" spans="1:13" x14ac:dyDescent="0.25">
      <c r="A2501" s="41">
        <f t="shared" si="48"/>
        <v>2500</v>
      </c>
      <c r="C2501" t="s">
        <v>7633</v>
      </c>
      <c r="D2501" t="s">
        <v>1068</v>
      </c>
      <c r="F2501" t="s">
        <v>7444</v>
      </c>
      <c r="G2501" t="s">
        <v>25</v>
      </c>
      <c r="H2501" s="41" t="str">
        <f>IFERROR(VLOOKUP(Table2[[#This Row],[Ticket]],Okey!A:B,2,0),"")</f>
        <v/>
      </c>
      <c r="J2501" t="str">
        <f>VLOOKUP(Table2[[#This Row],[Author]],People!A:B,2,0)</f>
        <v>LS</v>
      </c>
      <c r="L2501" s="41"/>
      <c r="M2501" s="41" t="s">
        <v>1041</v>
      </c>
    </row>
    <row r="2502" spans="1:13" x14ac:dyDescent="0.25">
      <c r="A2502" s="41">
        <f t="shared" si="48"/>
        <v>2501</v>
      </c>
      <c r="C2502" t="s">
        <v>7633</v>
      </c>
      <c r="D2502" t="s">
        <v>7711</v>
      </c>
      <c r="F2502" t="s">
        <v>7445</v>
      </c>
      <c r="G2502" t="s">
        <v>25</v>
      </c>
      <c r="H2502" s="41" t="str">
        <f>IFERROR(VLOOKUP(Table2[[#This Row],[Ticket]],Okey!A:B,2,0),"")</f>
        <v/>
      </c>
      <c r="J2502" t="str">
        <f>VLOOKUP(Table2[[#This Row],[Author]],People!A:B,2,0)</f>
        <v>LS</v>
      </c>
      <c r="L2502" s="41"/>
      <c r="M2502" s="41" t="s">
        <v>1041</v>
      </c>
    </row>
    <row r="2503" spans="1:13" x14ac:dyDescent="0.25">
      <c r="A2503" s="41">
        <f t="shared" si="48"/>
        <v>2502</v>
      </c>
      <c r="C2503" t="s">
        <v>7633</v>
      </c>
      <c r="D2503" t="s">
        <v>7712</v>
      </c>
      <c r="F2503" t="s">
        <v>7445</v>
      </c>
      <c r="G2503" t="s">
        <v>25</v>
      </c>
      <c r="H2503" s="41" t="str">
        <f>IFERROR(VLOOKUP(Table2[[#This Row],[Ticket]],Okey!A:B,2,0),"")</f>
        <v/>
      </c>
      <c r="J2503" t="str">
        <f>VLOOKUP(Table2[[#This Row],[Author]],People!A:B,2,0)</f>
        <v>LS</v>
      </c>
      <c r="L2503" s="41"/>
      <c r="M2503" s="41" t="s">
        <v>1041</v>
      </c>
    </row>
    <row r="2504" spans="1:13" x14ac:dyDescent="0.25">
      <c r="A2504" s="41">
        <f t="shared" si="48"/>
        <v>2503</v>
      </c>
      <c r="C2504" t="s">
        <v>7633</v>
      </c>
      <c r="D2504" t="s">
        <v>6023</v>
      </c>
      <c r="F2504" t="s">
        <v>7444</v>
      </c>
      <c r="G2504" t="s">
        <v>25</v>
      </c>
      <c r="H2504" s="41" t="str">
        <f>IFERROR(VLOOKUP(Table2[[#This Row],[Ticket]],Okey!A:B,2,0),"")</f>
        <v/>
      </c>
      <c r="J2504" t="str">
        <f>VLOOKUP(Table2[[#This Row],[Author]],People!A:B,2,0)</f>
        <v>LS</v>
      </c>
      <c r="L2504" s="41"/>
      <c r="M2504" s="41" t="s">
        <v>1041</v>
      </c>
    </row>
    <row r="2505" spans="1:13" x14ac:dyDescent="0.25">
      <c r="A2505" s="41">
        <f t="shared" si="48"/>
        <v>2504</v>
      </c>
      <c r="C2505" t="s">
        <v>7633</v>
      </c>
      <c r="D2505" t="s">
        <v>7713</v>
      </c>
      <c r="F2505" t="s">
        <v>7514</v>
      </c>
      <c r="G2505" t="s">
        <v>25</v>
      </c>
      <c r="H2505" s="41" t="str">
        <f>IFERROR(VLOOKUP(Table2[[#This Row],[Ticket]],Okey!A:B,2,0),"")</f>
        <v/>
      </c>
      <c r="J2505" t="str">
        <f>VLOOKUP(Table2[[#This Row],[Author]],People!A:B,2,0)</f>
        <v>LS</v>
      </c>
      <c r="L2505" s="41"/>
      <c r="M2505" s="41" t="s">
        <v>1041</v>
      </c>
    </row>
    <row r="2506" spans="1:13" x14ac:dyDescent="0.25">
      <c r="A2506" s="41">
        <f t="shared" si="48"/>
        <v>2505</v>
      </c>
      <c r="C2506" t="s">
        <v>7633</v>
      </c>
      <c r="D2506" t="s">
        <v>7714</v>
      </c>
      <c r="F2506" t="s">
        <v>7447</v>
      </c>
      <c r="G2506" t="s">
        <v>25</v>
      </c>
      <c r="H2506" s="41" t="str">
        <f>IFERROR(VLOOKUP(Table2[[#This Row],[Ticket]],Okey!A:B,2,0),"")</f>
        <v/>
      </c>
      <c r="J2506" t="str">
        <f>VLOOKUP(Table2[[#This Row],[Author]],People!A:B,2,0)</f>
        <v>LS</v>
      </c>
      <c r="L2506" s="41"/>
      <c r="M2506" s="41" t="s">
        <v>1041</v>
      </c>
    </row>
    <row r="2507" spans="1:13" x14ac:dyDescent="0.25">
      <c r="A2507" s="41">
        <f t="shared" si="48"/>
        <v>2506</v>
      </c>
      <c r="C2507" t="s">
        <v>7633</v>
      </c>
      <c r="D2507" t="s">
        <v>7715</v>
      </c>
      <c r="F2507" t="s">
        <v>7447</v>
      </c>
      <c r="G2507" t="s">
        <v>25</v>
      </c>
      <c r="H2507" s="41" t="str">
        <f>IFERROR(VLOOKUP(Table2[[#This Row],[Ticket]],Okey!A:B,2,0),"")</f>
        <v/>
      </c>
      <c r="J2507" t="str">
        <f>VLOOKUP(Table2[[#This Row],[Author]],People!A:B,2,0)</f>
        <v>LS</v>
      </c>
      <c r="L2507" s="41"/>
      <c r="M2507" s="41" t="s">
        <v>1041</v>
      </c>
    </row>
    <row r="2508" spans="1:13" x14ac:dyDescent="0.25">
      <c r="A2508" s="41">
        <f t="shared" si="48"/>
        <v>2507</v>
      </c>
      <c r="C2508" t="s">
        <v>7633</v>
      </c>
      <c r="D2508" t="s">
        <v>7716</v>
      </c>
      <c r="F2508" t="s">
        <v>7447</v>
      </c>
      <c r="G2508" t="s">
        <v>25</v>
      </c>
      <c r="H2508" s="41" t="str">
        <f>IFERROR(VLOOKUP(Table2[[#This Row],[Ticket]],Okey!A:B,2,0),"")</f>
        <v/>
      </c>
      <c r="J2508" t="str">
        <f>VLOOKUP(Table2[[#This Row],[Author]],People!A:B,2,0)</f>
        <v>LS</v>
      </c>
      <c r="L2508" s="41"/>
      <c r="M2508" s="41" t="s">
        <v>1041</v>
      </c>
    </row>
    <row r="2509" spans="1:13" x14ac:dyDescent="0.25">
      <c r="A2509" s="41">
        <f t="shared" si="48"/>
        <v>2508</v>
      </c>
      <c r="C2509" t="s">
        <v>7633</v>
      </c>
      <c r="D2509" t="s">
        <v>7717</v>
      </c>
      <c r="F2509" t="s">
        <v>7447</v>
      </c>
      <c r="G2509" t="s">
        <v>25</v>
      </c>
      <c r="H2509" s="41" t="str">
        <f>IFERROR(VLOOKUP(Table2[[#This Row],[Ticket]],Okey!A:B,2,0),"")</f>
        <v/>
      </c>
      <c r="J2509" t="str">
        <f>VLOOKUP(Table2[[#This Row],[Author]],People!A:B,2,0)</f>
        <v>LS</v>
      </c>
      <c r="L2509" s="41"/>
      <c r="M2509" s="41" t="s">
        <v>1041</v>
      </c>
    </row>
    <row r="2510" spans="1:13" x14ac:dyDescent="0.25">
      <c r="A2510" s="41">
        <f t="shared" si="48"/>
        <v>2509</v>
      </c>
      <c r="C2510" t="s">
        <v>7633</v>
      </c>
      <c r="D2510" t="s">
        <v>7718</v>
      </c>
      <c r="F2510" t="s">
        <v>7447</v>
      </c>
      <c r="G2510" t="s">
        <v>25</v>
      </c>
      <c r="H2510" s="41" t="str">
        <f>IFERROR(VLOOKUP(Table2[[#This Row],[Ticket]],Okey!A:B,2,0),"")</f>
        <v/>
      </c>
      <c r="J2510" t="str">
        <f>VLOOKUP(Table2[[#This Row],[Author]],People!A:B,2,0)</f>
        <v>LS</v>
      </c>
      <c r="L2510" s="41"/>
      <c r="M2510" s="41" t="s">
        <v>1041</v>
      </c>
    </row>
    <row r="2511" spans="1:13" x14ac:dyDescent="0.25">
      <c r="A2511" s="41">
        <f t="shared" si="48"/>
        <v>2510</v>
      </c>
      <c r="C2511" t="s">
        <v>7633</v>
      </c>
      <c r="D2511" t="s">
        <v>7719</v>
      </c>
      <c r="F2511" t="s">
        <v>7447</v>
      </c>
      <c r="G2511" t="s">
        <v>25</v>
      </c>
      <c r="H2511" s="41" t="str">
        <f>IFERROR(VLOOKUP(Table2[[#This Row],[Ticket]],Okey!A:B,2,0),"")</f>
        <v/>
      </c>
      <c r="J2511" t="str">
        <f>VLOOKUP(Table2[[#This Row],[Author]],People!A:B,2,0)</f>
        <v>LS</v>
      </c>
      <c r="L2511" s="41"/>
      <c r="M2511" s="41" t="s">
        <v>1041</v>
      </c>
    </row>
    <row r="2512" spans="1:13" x14ac:dyDescent="0.25">
      <c r="A2512" s="41">
        <f t="shared" si="48"/>
        <v>2511</v>
      </c>
      <c r="C2512" t="s">
        <v>7633</v>
      </c>
      <c r="D2512" t="s">
        <v>7720</v>
      </c>
      <c r="F2512" t="s">
        <v>7447</v>
      </c>
      <c r="G2512" t="s">
        <v>25</v>
      </c>
      <c r="H2512" s="41" t="str">
        <f>IFERROR(VLOOKUP(Table2[[#This Row],[Ticket]],Okey!A:B,2,0),"")</f>
        <v/>
      </c>
      <c r="J2512" t="str">
        <f>VLOOKUP(Table2[[#This Row],[Author]],People!A:B,2,0)</f>
        <v>LS</v>
      </c>
      <c r="L2512" s="41"/>
      <c r="M2512" s="41" t="s">
        <v>1041</v>
      </c>
    </row>
    <row r="2513" spans="1:13" x14ac:dyDescent="0.25">
      <c r="A2513" s="41">
        <f t="shared" si="48"/>
        <v>2512</v>
      </c>
      <c r="C2513" t="s">
        <v>7633</v>
      </c>
      <c r="D2513" t="s">
        <v>7721</v>
      </c>
      <c r="F2513" t="s">
        <v>1747</v>
      </c>
      <c r="G2513" t="s">
        <v>25</v>
      </c>
      <c r="H2513" s="41" t="str">
        <f>IFERROR(VLOOKUP(Table2[[#This Row],[Ticket]],Okey!A:B,2,0),"")</f>
        <v/>
      </c>
      <c r="J2513" t="str">
        <f>VLOOKUP(Table2[[#This Row],[Author]],People!A:B,2,0)</f>
        <v>LS</v>
      </c>
      <c r="L2513" s="41"/>
      <c r="M2513" s="41" t="s">
        <v>1041</v>
      </c>
    </row>
    <row r="2514" spans="1:13" x14ac:dyDescent="0.25">
      <c r="A2514" s="41">
        <f t="shared" si="48"/>
        <v>2513</v>
      </c>
      <c r="C2514" t="s">
        <v>7633</v>
      </c>
      <c r="D2514" t="s">
        <v>7722</v>
      </c>
      <c r="F2514" t="s">
        <v>7446</v>
      </c>
      <c r="G2514" t="s">
        <v>25</v>
      </c>
      <c r="H2514" s="41" t="str">
        <f>IFERROR(VLOOKUP(Table2[[#This Row],[Ticket]],Okey!A:B,2,0),"")</f>
        <v/>
      </c>
      <c r="J2514" t="str">
        <f>VLOOKUP(Table2[[#This Row],[Author]],People!A:B,2,0)</f>
        <v>LS</v>
      </c>
      <c r="L2514" s="41"/>
      <c r="M2514" s="41" t="s">
        <v>1041</v>
      </c>
    </row>
    <row r="2515" spans="1:13" x14ac:dyDescent="0.25">
      <c r="A2515" s="41">
        <f t="shared" si="48"/>
        <v>2514</v>
      </c>
      <c r="C2515" t="s">
        <v>7633</v>
      </c>
      <c r="D2515" t="s">
        <v>7723</v>
      </c>
      <c r="F2515" t="s">
        <v>7812</v>
      </c>
      <c r="G2515" t="s">
        <v>25</v>
      </c>
      <c r="H2515" s="41" t="str">
        <f>IFERROR(VLOOKUP(Table2[[#This Row],[Ticket]],Okey!A:B,2,0),"")</f>
        <v/>
      </c>
      <c r="J2515" t="str">
        <f>VLOOKUP(Table2[[#This Row],[Author]],People!A:B,2,0)</f>
        <v>LS</v>
      </c>
      <c r="L2515" s="41"/>
      <c r="M2515" s="41" t="s">
        <v>1041</v>
      </c>
    </row>
    <row r="2516" spans="1:13" x14ac:dyDescent="0.25">
      <c r="A2516" s="41">
        <f t="shared" si="48"/>
        <v>2515</v>
      </c>
      <c r="C2516" t="s">
        <v>7633</v>
      </c>
      <c r="D2516" t="s">
        <v>7724</v>
      </c>
      <c r="F2516" t="s">
        <v>7446</v>
      </c>
      <c r="G2516" t="s">
        <v>25</v>
      </c>
      <c r="H2516" s="41" t="str">
        <f>IFERROR(VLOOKUP(Table2[[#This Row],[Ticket]],Okey!A:B,2,0),"")</f>
        <v/>
      </c>
      <c r="J2516" t="str">
        <f>VLOOKUP(Table2[[#This Row],[Author]],People!A:B,2,0)</f>
        <v>LS</v>
      </c>
      <c r="L2516" s="41"/>
      <c r="M2516" s="41" t="s">
        <v>1041</v>
      </c>
    </row>
    <row r="2517" spans="1:13" x14ac:dyDescent="0.25">
      <c r="A2517" s="41">
        <f t="shared" si="48"/>
        <v>2516</v>
      </c>
      <c r="C2517" t="s">
        <v>7633</v>
      </c>
      <c r="D2517" t="s">
        <v>7725</v>
      </c>
      <c r="F2517" t="s">
        <v>7812</v>
      </c>
      <c r="G2517" t="s">
        <v>25</v>
      </c>
      <c r="H2517" s="41" t="str">
        <f>IFERROR(VLOOKUP(Table2[[#This Row],[Ticket]],Okey!A:B,2,0),"")</f>
        <v/>
      </c>
      <c r="J2517" t="str">
        <f>VLOOKUP(Table2[[#This Row],[Author]],People!A:B,2,0)</f>
        <v>LS</v>
      </c>
      <c r="L2517" s="41"/>
      <c r="M2517" s="41" t="s">
        <v>1041</v>
      </c>
    </row>
    <row r="2518" spans="1:13" x14ac:dyDescent="0.25">
      <c r="A2518" s="41">
        <f t="shared" si="48"/>
        <v>2517</v>
      </c>
      <c r="C2518" t="s">
        <v>7633</v>
      </c>
      <c r="D2518" t="s">
        <v>7726</v>
      </c>
      <c r="F2518" t="s">
        <v>7813</v>
      </c>
      <c r="G2518" t="s">
        <v>25</v>
      </c>
      <c r="H2518" s="41" t="str">
        <f>IFERROR(VLOOKUP(Table2[[#This Row],[Ticket]],Okey!A:B,2,0),"")</f>
        <v/>
      </c>
      <c r="J2518" t="str">
        <f>VLOOKUP(Table2[[#This Row],[Author]],People!A:B,2,0)</f>
        <v>LS</v>
      </c>
      <c r="L2518" s="41"/>
      <c r="M2518" s="41" t="s">
        <v>1041</v>
      </c>
    </row>
    <row r="2519" spans="1:13" x14ac:dyDescent="0.25">
      <c r="A2519" s="41">
        <f t="shared" si="48"/>
        <v>2518</v>
      </c>
      <c r="C2519" t="s">
        <v>7633</v>
      </c>
      <c r="D2519" t="s">
        <v>7727</v>
      </c>
      <c r="F2519" t="s">
        <v>7813</v>
      </c>
      <c r="G2519" t="s">
        <v>25</v>
      </c>
      <c r="H2519" s="41" t="str">
        <f>IFERROR(VLOOKUP(Table2[[#This Row],[Ticket]],Okey!A:B,2,0),"")</f>
        <v/>
      </c>
      <c r="J2519" t="str">
        <f>VLOOKUP(Table2[[#This Row],[Author]],People!A:B,2,0)</f>
        <v>LS</v>
      </c>
      <c r="L2519" s="41"/>
      <c r="M2519" s="41" t="s">
        <v>1041</v>
      </c>
    </row>
    <row r="2520" spans="1:13" x14ac:dyDescent="0.25">
      <c r="A2520" s="41">
        <f t="shared" si="48"/>
        <v>2519</v>
      </c>
      <c r="C2520" t="s">
        <v>7633</v>
      </c>
      <c r="D2520" t="s">
        <v>7728</v>
      </c>
      <c r="F2520" t="s">
        <v>7446</v>
      </c>
      <c r="G2520" t="s">
        <v>25</v>
      </c>
      <c r="H2520" s="41" t="str">
        <f>IFERROR(VLOOKUP(Table2[[#This Row],[Ticket]],Okey!A:B,2,0),"")</f>
        <v/>
      </c>
      <c r="J2520" t="str">
        <f>VLOOKUP(Table2[[#This Row],[Author]],People!A:B,2,0)</f>
        <v>LS</v>
      </c>
      <c r="L2520" s="41"/>
      <c r="M2520" s="41" t="s">
        <v>1041</v>
      </c>
    </row>
    <row r="2521" spans="1:13" x14ac:dyDescent="0.25">
      <c r="A2521" s="41">
        <f t="shared" si="48"/>
        <v>2520</v>
      </c>
      <c r="C2521" t="s">
        <v>7633</v>
      </c>
      <c r="D2521" t="s">
        <v>7729</v>
      </c>
      <c r="F2521" t="s">
        <v>7814</v>
      </c>
      <c r="G2521" t="s">
        <v>25</v>
      </c>
      <c r="H2521" s="41" t="str">
        <f>IFERROR(VLOOKUP(Table2[[#This Row],[Ticket]],Okey!A:B,2,0),"")</f>
        <v/>
      </c>
      <c r="J2521" t="str">
        <f>VLOOKUP(Table2[[#This Row],[Author]],People!A:B,2,0)</f>
        <v>LS</v>
      </c>
      <c r="L2521" s="41"/>
      <c r="M2521" s="41" t="s">
        <v>1041</v>
      </c>
    </row>
    <row r="2522" spans="1:13" x14ac:dyDescent="0.25">
      <c r="A2522" s="41">
        <f t="shared" si="48"/>
        <v>2521</v>
      </c>
      <c r="C2522" t="s">
        <v>7633</v>
      </c>
      <c r="D2522" t="s">
        <v>7730</v>
      </c>
      <c r="F2522" t="s">
        <v>7446</v>
      </c>
      <c r="G2522" t="s">
        <v>25</v>
      </c>
      <c r="H2522" s="41" t="str">
        <f>IFERROR(VLOOKUP(Table2[[#This Row],[Ticket]],Okey!A:B,2,0),"")</f>
        <v/>
      </c>
      <c r="J2522" t="str">
        <f>VLOOKUP(Table2[[#This Row],[Author]],People!A:B,2,0)</f>
        <v>LS</v>
      </c>
      <c r="L2522" s="41"/>
      <c r="M2522" s="41" t="s">
        <v>1041</v>
      </c>
    </row>
    <row r="2523" spans="1:13" x14ac:dyDescent="0.25">
      <c r="A2523" s="41">
        <f t="shared" si="48"/>
        <v>2522</v>
      </c>
      <c r="C2523" t="s">
        <v>7633</v>
      </c>
      <c r="D2523" t="s">
        <v>7731</v>
      </c>
      <c r="F2523" t="s">
        <v>7814</v>
      </c>
      <c r="G2523" t="s">
        <v>25</v>
      </c>
      <c r="H2523" s="41" t="str">
        <f>IFERROR(VLOOKUP(Table2[[#This Row],[Ticket]],Okey!A:B,2,0),"")</f>
        <v/>
      </c>
      <c r="J2523" t="str">
        <f>VLOOKUP(Table2[[#This Row],[Author]],People!A:B,2,0)</f>
        <v>LS</v>
      </c>
      <c r="L2523" s="41"/>
      <c r="M2523" s="41" t="s">
        <v>1041</v>
      </c>
    </row>
    <row r="2524" spans="1:13" x14ac:dyDescent="0.25">
      <c r="A2524" s="41">
        <f t="shared" si="48"/>
        <v>2523</v>
      </c>
      <c r="C2524" t="s">
        <v>7633</v>
      </c>
      <c r="D2524" t="s">
        <v>7732</v>
      </c>
      <c r="F2524" t="s">
        <v>7815</v>
      </c>
      <c r="G2524" t="s">
        <v>25</v>
      </c>
      <c r="H2524" s="41" t="str">
        <f>IFERROR(VLOOKUP(Table2[[#This Row],[Ticket]],Okey!A:B,2,0),"")</f>
        <v/>
      </c>
      <c r="J2524" t="str">
        <f>VLOOKUP(Table2[[#This Row],[Author]],People!A:B,2,0)</f>
        <v>LS</v>
      </c>
      <c r="L2524" s="41"/>
      <c r="M2524" s="41" t="s">
        <v>1041</v>
      </c>
    </row>
    <row r="2525" spans="1:13" x14ac:dyDescent="0.25">
      <c r="A2525" s="41">
        <f t="shared" si="48"/>
        <v>2524</v>
      </c>
      <c r="C2525" t="s">
        <v>7633</v>
      </c>
      <c r="D2525" t="s">
        <v>7733</v>
      </c>
      <c r="F2525" t="s">
        <v>7815</v>
      </c>
      <c r="G2525" t="s">
        <v>25</v>
      </c>
      <c r="H2525" s="41" t="str">
        <f>IFERROR(VLOOKUP(Table2[[#This Row],[Ticket]],Okey!A:B,2,0),"")</f>
        <v/>
      </c>
      <c r="J2525" t="str">
        <f>VLOOKUP(Table2[[#This Row],[Author]],People!A:B,2,0)</f>
        <v>LS</v>
      </c>
      <c r="L2525" s="41"/>
      <c r="M2525" s="41" t="s">
        <v>1041</v>
      </c>
    </row>
    <row r="2526" spans="1:13" x14ac:dyDescent="0.25">
      <c r="A2526" s="41">
        <f t="shared" si="48"/>
        <v>2525</v>
      </c>
      <c r="C2526" t="s">
        <v>7633</v>
      </c>
      <c r="D2526" t="s">
        <v>7734</v>
      </c>
      <c r="F2526" t="s">
        <v>7446</v>
      </c>
      <c r="G2526" t="s">
        <v>25</v>
      </c>
      <c r="H2526" s="41" t="str">
        <f>IFERROR(VLOOKUP(Table2[[#This Row],[Ticket]],Okey!A:B,2,0),"")</f>
        <v/>
      </c>
      <c r="J2526" t="str">
        <f>VLOOKUP(Table2[[#This Row],[Author]],People!A:B,2,0)</f>
        <v>LS</v>
      </c>
      <c r="L2526" s="41"/>
      <c r="M2526" s="41" t="s">
        <v>1041</v>
      </c>
    </row>
    <row r="2527" spans="1:13" x14ac:dyDescent="0.25">
      <c r="A2527" s="41">
        <f t="shared" si="48"/>
        <v>2526</v>
      </c>
      <c r="C2527" t="s">
        <v>7633</v>
      </c>
      <c r="D2527" t="s">
        <v>1048</v>
      </c>
      <c r="F2527" t="s">
        <v>7360</v>
      </c>
      <c r="G2527" t="s">
        <v>25</v>
      </c>
      <c r="H2527" s="41" t="str">
        <f>IFERROR(VLOOKUP(Table2[[#This Row],[Ticket]],Okey!A:B,2,0),"")</f>
        <v/>
      </c>
      <c r="J2527" t="str">
        <f>VLOOKUP(Table2[[#This Row],[Author]],People!A:B,2,0)</f>
        <v>LS</v>
      </c>
      <c r="L2527" s="41"/>
      <c r="M2527" s="41" t="s">
        <v>1041</v>
      </c>
    </row>
    <row r="2528" spans="1:13" x14ac:dyDescent="0.25">
      <c r="A2528" s="41">
        <f t="shared" si="48"/>
        <v>2527</v>
      </c>
      <c r="C2528" t="s">
        <v>7633</v>
      </c>
      <c r="D2528" t="s">
        <v>7735</v>
      </c>
      <c r="F2528" t="s">
        <v>7466</v>
      </c>
      <c r="G2528" t="s">
        <v>25</v>
      </c>
      <c r="H2528" s="41" t="str">
        <f>IFERROR(VLOOKUP(Table2[[#This Row],[Ticket]],Okey!A:B,2,0),"")</f>
        <v/>
      </c>
      <c r="J2528" t="str">
        <f>VLOOKUP(Table2[[#This Row],[Author]],People!A:B,2,0)</f>
        <v>LS</v>
      </c>
      <c r="L2528" s="41"/>
      <c r="M2528" s="41" t="s">
        <v>1041</v>
      </c>
    </row>
    <row r="2529" spans="1:13" x14ac:dyDescent="0.25">
      <c r="A2529" s="41">
        <f t="shared" si="48"/>
        <v>2528</v>
      </c>
      <c r="C2529" t="s">
        <v>7633</v>
      </c>
      <c r="D2529" t="s">
        <v>7736</v>
      </c>
      <c r="F2529" t="s">
        <v>7466</v>
      </c>
      <c r="G2529" t="s">
        <v>25</v>
      </c>
      <c r="H2529" s="41" t="str">
        <f>IFERROR(VLOOKUP(Table2[[#This Row],[Ticket]],Okey!A:B,2,0),"")</f>
        <v/>
      </c>
      <c r="J2529" t="str">
        <f>VLOOKUP(Table2[[#This Row],[Author]],People!A:B,2,0)</f>
        <v>LS</v>
      </c>
      <c r="L2529" s="41"/>
      <c r="M2529" s="41" t="s">
        <v>1041</v>
      </c>
    </row>
    <row r="2530" spans="1:13" x14ac:dyDescent="0.25">
      <c r="A2530" s="41">
        <f t="shared" si="48"/>
        <v>2529</v>
      </c>
      <c r="C2530" t="s">
        <v>7633</v>
      </c>
      <c r="D2530" t="s">
        <v>7737</v>
      </c>
      <c r="F2530" t="s">
        <v>7466</v>
      </c>
      <c r="G2530" t="s">
        <v>25</v>
      </c>
      <c r="H2530" s="41" t="str">
        <f>IFERROR(VLOOKUP(Table2[[#This Row],[Ticket]],Okey!A:B,2,0),"")</f>
        <v/>
      </c>
      <c r="J2530" t="str">
        <f>VLOOKUP(Table2[[#This Row],[Author]],People!A:B,2,0)</f>
        <v>LS</v>
      </c>
      <c r="L2530" s="41"/>
      <c r="M2530" s="41" t="s">
        <v>1041</v>
      </c>
    </row>
    <row r="2531" spans="1:13" x14ac:dyDescent="0.25">
      <c r="A2531" s="41">
        <f t="shared" si="48"/>
        <v>2530</v>
      </c>
      <c r="C2531" t="s">
        <v>7633</v>
      </c>
      <c r="D2531" t="s">
        <v>7738</v>
      </c>
      <c r="F2531" t="s">
        <v>7466</v>
      </c>
      <c r="G2531" t="s">
        <v>25</v>
      </c>
      <c r="H2531" s="41" t="str">
        <f>IFERROR(VLOOKUP(Table2[[#This Row],[Ticket]],Okey!A:B,2,0),"")</f>
        <v/>
      </c>
      <c r="J2531" t="str">
        <f>VLOOKUP(Table2[[#This Row],[Author]],People!A:B,2,0)</f>
        <v>LS</v>
      </c>
      <c r="L2531" s="41"/>
      <c r="M2531" s="41" t="s">
        <v>1041</v>
      </c>
    </row>
    <row r="2532" spans="1:13" x14ac:dyDescent="0.25">
      <c r="A2532" s="41">
        <f t="shared" si="48"/>
        <v>2531</v>
      </c>
      <c r="C2532" t="s">
        <v>7633</v>
      </c>
      <c r="D2532" t="s">
        <v>7739</v>
      </c>
      <c r="F2532" t="s">
        <v>7465</v>
      </c>
      <c r="G2532" t="s">
        <v>25</v>
      </c>
      <c r="H2532" s="41" t="str">
        <f>IFERROR(VLOOKUP(Table2[[#This Row],[Ticket]],Okey!A:B,2,0),"")</f>
        <v/>
      </c>
      <c r="J2532" t="str">
        <f>VLOOKUP(Table2[[#This Row],[Author]],People!A:B,2,0)</f>
        <v>LS</v>
      </c>
      <c r="L2532" s="41"/>
      <c r="M2532" s="41" t="s">
        <v>1041</v>
      </c>
    </row>
    <row r="2533" spans="1:13" x14ac:dyDescent="0.25">
      <c r="A2533" s="41">
        <f t="shared" si="48"/>
        <v>2532</v>
      </c>
      <c r="C2533" t="s">
        <v>7633</v>
      </c>
      <c r="D2533" t="s">
        <v>7740</v>
      </c>
      <c r="F2533" t="s">
        <v>7465</v>
      </c>
      <c r="G2533" t="s">
        <v>25</v>
      </c>
      <c r="H2533" s="41" t="str">
        <f>IFERROR(VLOOKUP(Table2[[#This Row],[Ticket]],Okey!A:B,2,0),"")</f>
        <v/>
      </c>
      <c r="J2533" t="str">
        <f>VLOOKUP(Table2[[#This Row],[Author]],People!A:B,2,0)</f>
        <v>LS</v>
      </c>
      <c r="L2533" s="41"/>
      <c r="M2533" s="41" t="s">
        <v>1041</v>
      </c>
    </row>
    <row r="2534" spans="1:13" x14ac:dyDescent="0.25">
      <c r="A2534" s="41">
        <f t="shared" si="48"/>
        <v>2533</v>
      </c>
      <c r="C2534" t="s">
        <v>7633</v>
      </c>
      <c r="D2534" t="s">
        <v>7741</v>
      </c>
      <c r="F2534" t="s">
        <v>7466</v>
      </c>
      <c r="G2534" t="s">
        <v>25</v>
      </c>
      <c r="H2534" s="41" t="str">
        <f>IFERROR(VLOOKUP(Table2[[#This Row],[Ticket]],Okey!A:B,2,0),"")</f>
        <v/>
      </c>
      <c r="J2534" t="str">
        <f>VLOOKUP(Table2[[#This Row],[Author]],People!A:B,2,0)</f>
        <v>LS</v>
      </c>
      <c r="L2534" s="41"/>
      <c r="M2534" s="41" t="s">
        <v>1041</v>
      </c>
    </row>
    <row r="2535" spans="1:13" x14ac:dyDescent="0.25">
      <c r="A2535" s="41">
        <f t="shared" si="48"/>
        <v>2534</v>
      </c>
      <c r="C2535" t="s">
        <v>7633</v>
      </c>
      <c r="D2535" t="s">
        <v>7742</v>
      </c>
      <c r="F2535" t="s">
        <v>7466</v>
      </c>
      <c r="G2535" t="s">
        <v>25</v>
      </c>
      <c r="H2535" s="41" t="str">
        <f>IFERROR(VLOOKUP(Table2[[#This Row],[Ticket]],Okey!A:B,2,0),"")</f>
        <v/>
      </c>
      <c r="J2535" t="str">
        <f>VLOOKUP(Table2[[#This Row],[Author]],People!A:B,2,0)</f>
        <v>LS</v>
      </c>
      <c r="L2535" s="41"/>
      <c r="M2535" s="41" t="s">
        <v>1041</v>
      </c>
    </row>
    <row r="2536" spans="1:13" x14ac:dyDescent="0.25">
      <c r="A2536" s="41">
        <f t="shared" si="48"/>
        <v>2535</v>
      </c>
      <c r="C2536" t="s">
        <v>7633</v>
      </c>
      <c r="D2536" t="s">
        <v>7743</v>
      </c>
      <c r="F2536" t="s">
        <v>7466</v>
      </c>
      <c r="G2536" t="s">
        <v>25</v>
      </c>
      <c r="H2536" s="41" t="str">
        <f>IFERROR(VLOOKUP(Table2[[#This Row],[Ticket]],Okey!A:B,2,0),"")</f>
        <v/>
      </c>
      <c r="J2536" t="str">
        <f>VLOOKUP(Table2[[#This Row],[Author]],People!A:B,2,0)</f>
        <v>LS</v>
      </c>
      <c r="L2536" s="41"/>
      <c r="M2536" s="41" t="s">
        <v>1041</v>
      </c>
    </row>
    <row r="2537" spans="1:13" x14ac:dyDescent="0.25">
      <c r="A2537" s="41">
        <f t="shared" si="48"/>
        <v>2536</v>
      </c>
      <c r="C2537" t="s">
        <v>7633</v>
      </c>
      <c r="D2537" t="s">
        <v>7744</v>
      </c>
      <c r="F2537" t="s">
        <v>7466</v>
      </c>
      <c r="G2537" t="s">
        <v>25</v>
      </c>
      <c r="H2537" s="41" t="str">
        <f>IFERROR(VLOOKUP(Table2[[#This Row],[Ticket]],Okey!A:B,2,0),"")</f>
        <v/>
      </c>
      <c r="J2537" t="str">
        <f>VLOOKUP(Table2[[#This Row],[Author]],People!A:B,2,0)</f>
        <v>LS</v>
      </c>
      <c r="L2537" s="41"/>
      <c r="M2537" s="41" t="s">
        <v>1041</v>
      </c>
    </row>
    <row r="2538" spans="1:13" x14ac:dyDescent="0.25">
      <c r="A2538" s="41">
        <f t="shared" si="48"/>
        <v>2537</v>
      </c>
      <c r="C2538" t="s">
        <v>7633</v>
      </c>
      <c r="D2538" t="s">
        <v>7745</v>
      </c>
      <c r="F2538" t="s">
        <v>7466</v>
      </c>
      <c r="G2538" t="s">
        <v>25</v>
      </c>
      <c r="H2538" s="41" t="str">
        <f>IFERROR(VLOOKUP(Table2[[#This Row],[Ticket]],Okey!A:B,2,0),"")</f>
        <v/>
      </c>
      <c r="J2538" t="str">
        <f>VLOOKUP(Table2[[#This Row],[Author]],People!A:B,2,0)</f>
        <v>LS</v>
      </c>
      <c r="L2538" s="41"/>
      <c r="M2538" s="41" t="s">
        <v>1041</v>
      </c>
    </row>
    <row r="2539" spans="1:13" x14ac:dyDescent="0.25">
      <c r="A2539" s="41">
        <f t="shared" si="48"/>
        <v>2538</v>
      </c>
      <c r="C2539" t="s">
        <v>7633</v>
      </c>
      <c r="D2539" t="s">
        <v>7746</v>
      </c>
      <c r="F2539" t="s">
        <v>7466</v>
      </c>
      <c r="G2539" t="s">
        <v>25</v>
      </c>
      <c r="H2539" s="41" t="str">
        <f>IFERROR(VLOOKUP(Table2[[#This Row],[Ticket]],Okey!A:B,2,0),"")</f>
        <v/>
      </c>
      <c r="J2539" t="str">
        <f>VLOOKUP(Table2[[#This Row],[Author]],People!A:B,2,0)</f>
        <v>LS</v>
      </c>
      <c r="L2539" s="41"/>
      <c r="M2539" s="41" t="s">
        <v>1041</v>
      </c>
    </row>
    <row r="2540" spans="1:13" x14ac:dyDescent="0.25">
      <c r="A2540" s="41">
        <f t="shared" si="48"/>
        <v>2539</v>
      </c>
      <c r="C2540" t="s">
        <v>7633</v>
      </c>
      <c r="D2540" t="s">
        <v>7747</v>
      </c>
      <c r="F2540" t="s">
        <v>7466</v>
      </c>
      <c r="G2540" t="s">
        <v>25</v>
      </c>
      <c r="H2540" s="41" t="str">
        <f>IFERROR(VLOOKUP(Table2[[#This Row],[Ticket]],Okey!A:B,2,0),"")</f>
        <v/>
      </c>
      <c r="J2540" t="str">
        <f>VLOOKUP(Table2[[#This Row],[Author]],People!A:B,2,0)</f>
        <v>LS</v>
      </c>
      <c r="L2540" s="41"/>
      <c r="M2540" s="41" t="s">
        <v>1041</v>
      </c>
    </row>
    <row r="2541" spans="1:13" x14ac:dyDescent="0.25">
      <c r="A2541" s="41">
        <f t="shared" si="48"/>
        <v>2540</v>
      </c>
      <c r="C2541" t="s">
        <v>7633</v>
      </c>
      <c r="D2541" t="s">
        <v>7748</v>
      </c>
      <c r="F2541" t="s">
        <v>7466</v>
      </c>
      <c r="G2541" t="s">
        <v>25</v>
      </c>
      <c r="H2541" s="41" t="str">
        <f>IFERROR(VLOOKUP(Table2[[#This Row],[Ticket]],Okey!A:B,2,0),"")</f>
        <v/>
      </c>
      <c r="J2541" t="str">
        <f>VLOOKUP(Table2[[#This Row],[Author]],People!A:B,2,0)</f>
        <v>LS</v>
      </c>
      <c r="L2541" s="41"/>
      <c r="M2541" s="41" t="s">
        <v>1041</v>
      </c>
    </row>
    <row r="2542" spans="1:13" x14ac:dyDescent="0.25">
      <c r="A2542" s="41">
        <f t="shared" si="48"/>
        <v>2541</v>
      </c>
      <c r="C2542" t="s">
        <v>7633</v>
      </c>
      <c r="D2542" t="s">
        <v>7749</v>
      </c>
      <c r="F2542" t="s">
        <v>7466</v>
      </c>
      <c r="G2542" t="s">
        <v>25</v>
      </c>
      <c r="H2542" s="41" t="str">
        <f>IFERROR(VLOOKUP(Table2[[#This Row],[Ticket]],Okey!A:B,2,0),"")</f>
        <v/>
      </c>
      <c r="J2542" t="str">
        <f>VLOOKUP(Table2[[#This Row],[Author]],People!A:B,2,0)</f>
        <v>LS</v>
      </c>
      <c r="L2542" s="41"/>
      <c r="M2542" s="41" t="s">
        <v>1041</v>
      </c>
    </row>
    <row r="2543" spans="1:13" x14ac:dyDescent="0.25">
      <c r="A2543" s="41">
        <f t="shared" si="48"/>
        <v>2542</v>
      </c>
      <c r="C2543" t="s">
        <v>7633</v>
      </c>
      <c r="D2543" t="s">
        <v>7750</v>
      </c>
      <c r="F2543" t="s">
        <v>7466</v>
      </c>
      <c r="G2543" t="s">
        <v>25</v>
      </c>
      <c r="H2543" s="41" t="str">
        <f>IFERROR(VLOOKUP(Table2[[#This Row],[Ticket]],Okey!A:B,2,0),"")</f>
        <v/>
      </c>
      <c r="J2543" t="str">
        <f>VLOOKUP(Table2[[#This Row],[Author]],People!A:B,2,0)</f>
        <v>LS</v>
      </c>
      <c r="L2543" s="41"/>
      <c r="M2543" s="41" t="s">
        <v>1041</v>
      </c>
    </row>
    <row r="2544" spans="1:13" x14ac:dyDescent="0.25">
      <c r="A2544" s="41">
        <f t="shared" si="48"/>
        <v>2543</v>
      </c>
      <c r="C2544" t="s">
        <v>7633</v>
      </c>
      <c r="D2544" t="s">
        <v>7751</v>
      </c>
      <c r="F2544" t="s">
        <v>7466</v>
      </c>
      <c r="G2544" t="s">
        <v>25</v>
      </c>
      <c r="H2544" s="41" t="str">
        <f>IFERROR(VLOOKUP(Table2[[#This Row],[Ticket]],Okey!A:B,2,0),"")</f>
        <v/>
      </c>
      <c r="J2544" t="str">
        <f>VLOOKUP(Table2[[#This Row],[Author]],People!A:B,2,0)</f>
        <v>LS</v>
      </c>
      <c r="L2544" s="41"/>
      <c r="M2544" s="41" t="s">
        <v>1041</v>
      </c>
    </row>
    <row r="2545" spans="1:13" x14ac:dyDescent="0.25">
      <c r="A2545" s="41">
        <f t="shared" si="48"/>
        <v>2544</v>
      </c>
      <c r="C2545" t="s">
        <v>7633</v>
      </c>
      <c r="D2545" t="s">
        <v>7752</v>
      </c>
      <c r="F2545" t="s">
        <v>7466</v>
      </c>
      <c r="G2545" t="s">
        <v>25</v>
      </c>
      <c r="H2545" s="41" t="str">
        <f>IFERROR(VLOOKUP(Table2[[#This Row],[Ticket]],Okey!A:B,2,0),"")</f>
        <v/>
      </c>
      <c r="J2545" t="str">
        <f>VLOOKUP(Table2[[#This Row],[Author]],People!A:B,2,0)</f>
        <v>LS</v>
      </c>
      <c r="L2545" s="41"/>
      <c r="M2545" s="41" t="s">
        <v>1041</v>
      </c>
    </row>
    <row r="2546" spans="1:13" x14ac:dyDescent="0.25">
      <c r="A2546" s="41">
        <f t="shared" si="48"/>
        <v>2545</v>
      </c>
      <c r="C2546" t="s">
        <v>7633</v>
      </c>
      <c r="D2546" t="s">
        <v>7753</v>
      </c>
      <c r="F2546" t="s">
        <v>7466</v>
      </c>
      <c r="G2546" t="s">
        <v>25</v>
      </c>
      <c r="H2546" s="41" t="str">
        <f>IFERROR(VLOOKUP(Table2[[#This Row],[Ticket]],Okey!A:B,2,0),"")</f>
        <v/>
      </c>
      <c r="J2546" t="str">
        <f>VLOOKUP(Table2[[#This Row],[Author]],People!A:B,2,0)</f>
        <v>LS</v>
      </c>
      <c r="L2546" s="41"/>
      <c r="M2546" s="41" t="s">
        <v>1041</v>
      </c>
    </row>
    <row r="2547" spans="1:13" x14ac:dyDescent="0.25">
      <c r="A2547" s="41">
        <f t="shared" ref="A2547:A2610" si="49">1+A2546</f>
        <v>2546</v>
      </c>
      <c r="C2547" t="s">
        <v>7633</v>
      </c>
      <c r="D2547" t="s">
        <v>7754</v>
      </c>
      <c r="F2547" t="s">
        <v>7466</v>
      </c>
      <c r="G2547" t="s">
        <v>25</v>
      </c>
      <c r="H2547" s="41" t="str">
        <f>IFERROR(VLOOKUP(Table2[[#This Row],[Ticket]],Okey!A:B,2,0),"")</f>
        <v/>
      </c>
      <c r="J2547" t="str">
        <f>VLOOKUP(Table2[[#This Row],[Author]],People!A:B,2,0)</f>
        <v>LS</v>
      </c>
      <c r="L2547" s="41"/>
      <c r="M2547" s="41" t="s">
        <v>1041</v>
      </c>
    </row>
    <row r="2548" spans="1:13" x14ac:dyDescent="0.25">
      <c r="A2548" s="41">
        <f t="shared" si="49"/>
        <v>2547</v>
      </c>
      <c r="C2548" t="s">
        <v>7633</v>
      </c>
      <c r="D2548" t="s">
        <v>7755</v>
      </c>
      <c r="F2548" t="s">
        <v>7466</v>
      </c>
      <c r="G2548" t="s">
        <v>25</v>
      </c>
      <c r="H2548" s="41" t="str">
        <f>IFERROR(VLOOKUP(Table2[[#This Row],[Ticket]],Okey!A:B,2,0),"")</f>
        <v/>
      </c>
      <c r="J2548" t="str">
        <f>VLOOKUP(Table2[[#This Row],[Author]],People!A:B,2,0)</f>
        <v>LS</v>
      </c>
      <c r="L2548" s="41"/>
      <c r="M2548" s="41" t="s">
        <v>1041</v>
      </c>
    </row>
    <row r="2549" spans="1:13" x14ac:dyDescent="0.25">
      <c r="A2549" s="41">
        <f t="shared" si="49"/>
        <v>2548</v>
      </c>
      <c r="C2549" t="s">
        <v>7633</v>
      </c>
      <c r="D2549" t="s">
        <v>7756</v>
      </c>
      <c r="F2549" t="s">
        <v>7466</v>
      </c>
      <c r="G2549" t="s">
        <v>25</v>
      </c>
      <c r="H2549" s="41" t="str">
        <f>IFERROR(VLOOKUP(Table2[[#This Row],[Ticket]],Okey!A:B,2,0),"")</f>
        <v/>
      </c>
      <c r="J2549" t="str">
        <f>VLOOKUP(Table2[[#This Row],[Author]],People!A:B,2,0)</f>
        <v>LS</v>
      </c>
      <c r="L2549" s="41"/>
      <c r="M2549" s="41" t="s">
        <v>1041</v>
      </c>
    </row>
    <row r="2550" spans="1:13" x14ac:dyDescent="0.25">
      <c r="A2550" s="41">
        <f t="shared" si="49"/>
        <v>2549</v>
      </c>
      <c r="C2550" t="s">
        <v>7633</v>
      </c>
      <c r="D2550" t="s">
        <v>7757</v>
      </c>
      <c r="F2550" t="s">
        <v>7466</v>
      </c>
      <c r="G2550" t="s">
        <v>25</v>
      </c>
      <c r="H2550" s="41" t="str">
        <f>IFERROR(VLOOKUP(Table2[[#This Row],[Ticket]],Okey!A:B,2,0),"")</f>
        <v/>
      </c>
      <c r="J2550" t="str">
        <f>VLOOKUP(Table2[[#This Row],[Author]],People!A:B,2,0)</f>
        <v>LS</v>
      </c>
      <c r="L2550" s="41"/>
      <c r="M2550" s="41" t="s">
        <v>1041</v>
      </c>
    </row>
    <row r="2551" spans="1:13" x14ac:dyDescent="0.25">
      <c r="A2551" s="41">
        <f t="shared" si="49"/>
        <v>2550</v>
      </c>
      <c r="C2551" t="s">
        <v>7633</v>
      </c>
      <c r="D2551" t="s">
        <v>7758</v>
      </c>
      <c r="F2551" t="s">
        <v>7466</v>
      </c>
      <c r="G2551" t="s">
        <v>25</v>
      </c>
      <c r="H2551" s="41" t="str">
        <f>IFERROR(VLOOKUP(Table2[[#This Row],[Ticket]],Okey!A:B,2,0),"")</f>
        <v/>
      </c>
      <c r="J2551" t="str">
        <f>VLOOKUP(Table2[[#This Row],[Author]],People!A:B,2,0)</f>
        <v>LS</v>
      </c>
      <c r="L2551" s="41"/>
      <c r="M2551" s="41" t="s">
        <v>1041</v>
      </c>
    </row>
    <row r="2552" spans="1:13" x14ac:dyDescent="0.25">
      <c r="A2552" s="41">
        <f t="shared" si="49"/>
        <v>2551</v>
      </c>
      <c r="C2552" t="s">
        <v>7633</v>
      </c>
      <c r="D2552" t="s">
        <v>7759</v>
      </c>
      <c r="F2552" t="s">
        <v>7465</v>
      </c>
      <c r="G2552" t="s">
        <v>25</v>
      </c>
      <c r="H2552" s="41" t="str">
        <f>IFERROR(VLOOKUP(Table2[[#This Row],[Ticket]],Okey!A:B,2,0),"")</f>
        <v/>
      </c>
      <c r="J2552" t="str">
        <f>VLOOKUP(Table2[[#This Row],[Author]],People!A:B,2,0)</f>
        <v>LS</v>
      </c>
      <c r="L2552" s="41"/>
      <c r="M2552" s="41" t="s">
        <v>1041</v>
      </c>
    </row>
    <row r="2553" spans="1:13" x14ac:dyDescent="0.25">
      <c r="A2553" s="41">
        <f t="shared" si="49"/>
        <v>2552</v>
      </c>
      <c r="C2553" t="s">
        <v>7633</v>
      </c>
      <c r="D2553" t="s">
        <v>7760</v>
      </c>
      <c r="F2553" t="s">
        <v>7466</v>
      </c>
      <c r="G2553" t="s">
        <v>25</v>
      </c>
      <c r="H2553" s="41" t="str">
        <f>IFERROR(VLOOKUP(Table2[[#This Row],[Ticket]],Okey!A:B,2,0),"")</f>
        <v/>
      </c>
      <c r="J2553" t="str">
        <f>VLOOKUP(Table2[[#This Row],[Author]],People!A:B,2,0)</f>
        <v>LS</v>
      </c>
      <c r="L2553" s="41"/>
      <c r="M2553" s="41" t="s">
        <v>1041</v>
      </c>
    </row>
    <row r="2554" spans="1:13" x14ac:dyDescent="0.25">
      <c r="A2554" s="41">
        <f t="shared" si="49"/>
        <v>2553</v>
      </c>
      <c r="C2554" t="s">
        <v>7633</v>
      </c>
      <c r="D2554" t="s">
        <v>7761</v>
      </c>
      <c r="F2554" t="s">
        <v>7466</v>
      </c>
      <c r="G2554" t="s">
        <v>25</v>
      </c>
      <c r="H2554" s="41" t="str">
        <f>IFERROR(VLOOKUP(Table2[[#This Row],[Ticket]],Okey!A:B,2,0),"")</f>
        <v/>
      </c>
      <c r="J2554" t="str">
        <f>VLOOKUP(Table2[[#This Row],[Author]],People!A:B,2,0)</f>
        <v>LS</v>
      </c>
      <c r="L2554" s="41"/>
      <c r="M2554" s="41" t="s">
        <v>1041</v>
      </c>
    </row>
    <row r="2555" spans="1:13" x14ac:dyDescent="0.25">
      <c r="A2555" s="41">
        <f t="shared" si="49"/>
        <v>2554</v>
      </c>
      <c r="C2555" t="s">
        <v>7633</v>
      </c>
      <c r="D2555" t="s">
        <v>7762</v>
      </c>
      <c r="F2555" t="s">
        <v>7466</v>
      </c>
      <c r="G2555" t="s">
        <v>25</v>
      </c>
      <c r="H2555" s="41" t="str">
        <f>IFERROR(VLOOKUP(Table2[[#This Row],[Ticket]],Okey!A:B,2,0),"")</f>
        <v/>
      </c>
      <c r="J2555" t="str">
        <f>VLOOKUP(Table2[[#This Row],[Author]],People!A:B,2,0)</f>
        <v>LS</v>
      </c>
      <c r="L2555" s="41"/>
      <c r="M2555" s="41" t="s">
        <v>1041</v>
      </c>
    </row>
    <row r="2556" spans="1:13" x14ac:dyDescent="0.25">
      <c r="A2556" s="41">
        <f t="shared" si="49"/>
        <v>2555</v>
      </c>
      <c r="C2556" t="s">
        <v>7633</v>
      </c>
      <c r="D2556" t="s">
        <v>7763</v>
      </c>
      <c r="F2556" t="s">
        <v>7465</v>
      </c>
      <c r="G2556" t="s">
        <v>25</v>
      </c>
      <c r="H2556" s="41" t="str">
        <f>IFERROR(VLOOKUP(Table2[[#This Row],[Ticket]],Okey!A:B,2,0),"")</f>
        <v/>
      </c>
      <c r="J2556" t="str">
        <f>VLOOKUP(Table2[[#This Row],[Author]],People!A:B,2,0)</f>
        <v>LS</v>
      </c>
      <c r="L2556" s="41"/>
      <c r="M2556" s="41" t="s">
        <v>1041</v>
      </c>
    </row>
    <row r="2557" spans="1:13" x14ac:dyDescent="0.25">
      <c r="A2557" s="41">
        <f t="shared" si="49"/>
        <v>2556</v>
      </c>
      <c r="C2557" t="s">
        <v>7633</v>
      </c>
      <c r="D2557" t="s">
        <v>7764</v>
      </c>
      <c r="F2557" t="s">
        <v>7466</v>
      </c>
      <c r="G2557" t="s">
        <v>25</v>
      </c>
      <c r="H2557" s="41" t="str">
        <f>IFERROR(VLOOKUP(Table2[[#This Row],[Ticket]],Okey!A:B,2,0),"")</f>
        <v/>
      </c>
      <c r="J2557" t="str">
        <f>VLOOKUP(Table2[[#This Row],[Author]],People!A:B,2,0)</f>
        <v>LS</v>
      </c>
      <c r="L2557" s="41"/>
      <c r="M2557" s="41" t="s">
        <v>1041</v>
      </c>
    </row>
    <row r="2558" spans="1:13" x14ac:dyDescent="0.25">
      <c r="A2558" s="41">
        <f t="shared" si="49"/>
        <v>2557</v>
      </c>
      <c r="C2558" t="s">
        <v>7633</v>
      </c>
      <c r="D2558" t="s">
        <v>7765</v>
      </c>
      <c r="F2558" t="s">
        <v>7466</v>
      </c>
      <c r="G2558" t="s">
        <v>25</v>
      </c>
      <c r="H2558" s="41" t="str">
        <f>IFERROR(VLOOKUP(Table2[[#This Row],[Ticket]],Okey!A:B,2,0),"")</f>
        <v/>
      </c>
      <c r="J2558" t="str">
        <f>VLOOKUP(Table2[[#This Row],[Author]],People!A:B,2,0)</f>
        <v>LS</v>
      </c>
      <c r="L2558" s="41"/>
      <c r="M2558" s="41" t="s">
        <v>1041</v>
      </c>
    </row>
    <row r="2559" spans="1:13" x14ac:dyDescent="0.25">
      <c r="A2559" s="41">
        <f t="shared" si="49"/>
        <v>2558</v>
      </c>
      <c r="C2559" t="s">
        <v>7633</v>
      </c>
      <c r="D2559" t="s">
        <v>7766</v>
      </c>
      <c r="F2559" t="s">
        <v>7466</v>
      </c>
      <c r="G2559" t="s">
        <v>25</v>
      </c>
      <c r="H2559" s="41" t="str">
        <f>IFERROR(VLOOKUP(Table2[[#This Row],[Ticket]],Okey!A:B,2,0),"")</f>
        <v/>
      </c>
      <c r="J2559" t="str">
        <f>VLOOKUP(Table2[[#This Row],[Author]],People!A:B,2,0)</f>
        <v>LS</v>
      </c>
      <c r="L2559" s="41"/>
      <c r="M2559" s="41" t="s">
        <v>1041</v>
      </c>
    </row>
    <row r="2560" spans="1:13" x14ac:dyDescent="0.25">
      <c r="A2560" s="41">
        <f t="shared" si="49"/>
        <v>2559</v>
      </c>
      <c r="C2560" t="s">
        <v>7633</v>
      </c>
      <c r="D2560" t="s">
        <v>7767</v>
      </c>
      <c r="F2560" t="s">
        <v>7466</v>
      </c>
      <c r="G2560" t="s">
        <v>25</v>
      </c>
      <c r="H2560" s="41" t="str">
        <f>IFERROR(VLOOKUP(Table2[[#This Row],[Ticket]],Okey!A:B,2,0),"")</f>
        <v/>
      </c>
      <c r="J2560" t="str">
        <f>VLOOKUP(Table2[[#This Row],[Author]],People!A:B,2,0)</f>
        <v>LS</v>
      </c>
      <c r="L2560" s="41"/>
      <c r="M2560" s="41" t="s">
        <v>1041</v>
      </c>
    </row>
    <row r="2561" spans="1:13" x14ac:dyDescent="0.25">
      <c r="A2561" s="41">
        <f t="shared" si="49"/>
        <v>2560</v>
      </c>
      <c r="C2561" t="s">
        <v>7633</v>
      </c>
      <c r="D2561" t="s">
        <v>7768</v>
      </c>
      <c r="F2561" t="s">
        <v>7466</v>
      </c>
      <c r="G2561" t="s">
        <v>25</v>
      </c>
      <c r="H2561" s="41" t="str">
        <f>IFERROR(VLOOKUP(Table2[[#This Row],[Ticket]],Okey!A:B,2,0),"")</f>
        <v/>
      </c>
      <c r="J2561" t="str">
        <f>VLOOKUP(Table2[[#This Row],[Author]],People!A:B,2,0)</f>
        <v>LS</v>
      </c>
      <c r="L2561" s="41"/>
      <c r="M2561" s="41" t="s">
        <v>1041</v>
      </c>
    </row>
    <row r="2562" spans="1:13" x14ac:dyDescent="0.25">
      <c r="A2562" s="41">
        <f t="shared" si="49"/>
        <v>2561</v>
      </c>
      <c r="C2562" t="s">
        <v>7633</v>
      </c>
      <c r="D2562" t="s">
        <v>7769</v>
      </c>
      <c r="F2562" t="s">
        <v>7465</v>
      </c>
      <c r="G2562" t="s">
        <v>25</v>
      </c>
      <c r="H2562" s="41" t="str">
        <f>IFERROR(VLOOKUP(Table2[[#This Row],[Ticket]],Okey!A:B,2,0),"")</f>
        <v/>
      </c>
      <c r="J2562" t="str">
        <f>VLOOKUP(Table2[[#This Row],[Author]],People!A:B,2,0)</f>
        <v>LS</v>
      </c>
      <c r="L2562" s="41"/>
      <c r="M2562" s="41" t="s">
        <v>1041</v>
      </c>
    </row>
    <row r="2563" spans="1:13" x14ac:dyDescent="0.25">
      <c r="A2563" s="41">
        <f t="shared" si="49"/>
        <v>2562</v>
      </c>
      <c r="C2563" t="s">
        <v>7633</v>
      </c>
      <c r="D2563" t="s">
        <v>7770</v>
      </c>
      <c r="F2563" t="s">
        <v>7465</v>
      </c>
      <c r="G2563" t="s">
        <v>25</v>
      </c>
      <c r="H2563" s="41" t="str">
        <f>IFERROR(VLOOKUP(Table2[[#This Row],[Ticket]],Okey!A:B,2,0),"")</f>
        <v/>
      </c>
      <c r="J2563" t="str">
        <f>VLOOKUP(Table2[[#This Row],[Author]],People!A:B,2,0)</f>
        <v>LS</v>
      </c>
      <c r="L2563" s="41"/>
      <c r="M2563" s="41" t="s">
        <v>1041</v>
      </c>
    </row>
    <row r="2564" spans="1:13" x14ac:dyDescent="0.25">
      <c r="A2564" s="41">
        <f t="shared" si="49"/>
        <v>2563</v>
      </c>
      <c r="C2564" t="s">
        <v>7633</v>
      </c>
      <c r="D2564" t="s">
        <v>7771</v>
      </c>
      <c r="F2564" t="s">
        <v>7465</v>
      </c>
      <c r="G2564" t="s">
        <v>25</v>
      </c>
      <c r="H2564" s="41" t="str">
        <f>IFERROR(VLOOKUP(Table2[[#This Row],[Ticket]],Okey!A:B,2,0),"")</f>
        <v/>
      </c>
      <c r="J2564" t="str">
        <f>VLOOKUP(Table2[[#This Row],[Author]],People!A:B,2,0)</f>
        <v>LS</v>
      </c>
      <c r="L2564" s="41"/>
      <c r="M2564" s="41" t="s">
        <v>1041</v>
      </c>
    </row>
    <row r="2565" spans="1:13" x14ac:dyDescent="0.25">
      <c r="A2565" s="41">
        <f t="shared" si="49"/>
        <v>2564</v>
      </c>
      <c r="C2565" t="s">
        <v>7633</v>
      </c>
      <c r="D2565" t="s">
        <v>7772</v>
      </c>
      <c r="F2565" t="s">
        <v>7465</v>
      </c>
      <c r="G2565" t="s">
        <v>25</v>
      </c>
      <c r="H2565" s="41" t="str">
        <f>IFERROR(VLOOKUP(Table2[[#This Row],[Ticket]],Okey!A:B,2,0),"")</f>
        <v/>
      </c>
      <c r="J2565" t="str">
        <f>VLOOKUP(Table2[[#This Row],[Author]],People!A:B,2,0)</f>
        <v>LS</v>
      </c>
      <c r="L2565" s="41"/>
      <c r="M2565" s="41" t="s">
        <v>1041</v>
      </c>
    </row>
    <row r="2566" spans="1:13" x14ac:dyDescent="0.25">
      <c r="A2566" s="41">
        <f t="shared" si="49"/>
        <v>2565</v>
      </c>
      <c r="C2566" t="s">
        <v>7633</v>
      </c>
      <c r="D2566" t="s">
        <v>7773</v>
      </c>
      <c r="F2566" t="s">
        <v>7465</v>
      </c>
      <c r="G2566" t="s">
        <v>25</v>
      </c>
      <c r="H2566" s="41" t="str">
        <f>IFERROR(VLOOKUP(Table2[[#This Row],[Ticket]],Okey!A:B,2,0),"")</f>
        <v/>
      </c>
      <c r="J2566" t="str">
        <f>VLOOKUP(Table2[[#This Row],[Author]],People!A:B,2,0)</f>
        <v>LS</v>
      </c>
      <c r="L2566" s="41"/>
      <c r="M2566" s="41" t="s">
        <v>1041</v>
      </c>
    </row>
    <row r="2567" spans="1:13" x14ac:dyDescent="0.25">
      <c r="A2567" s="41">
        <f t="shared" si="49"/>
        <v>2566</v>
      </c>
      <c r="C2567" t="s">
        <v>7633</v>
      </c>
      <c r="D2567" t="s">
        <v>7774</v>
      </c>
      <c r="F2567" t="s">
        <v>7465</v>
      </c>
      <c r="G2567" t="s">
        <v>25</v>
      </c>
      <c r="H2567" s="41" t="str">
        <f>IFERROR(VLOOKUP(Table2[[#This Row],[Ticket]],Okey!A:B,2,0),"")</f>
        <v/>
      </c>
      <c r="J2567" t="str">
        <f>VLOOKUP(Table2[[#This Row],[Author]],People!A:B,2,0)</f>
        <v>LS</v>
      </c>
      <c r="L2567" s="41"/>
      <c r="M2567" s="41" t="s">
        <v>1041</v>
      </c>
    </row>
    <row r="2568" spans="1:13" x14ac:dyDescent="0.25">
      <c r="A2568" s="41">
        <f t="shared" si="49"/>
        <v>2567</v>
      </c>
      <c r="C2568" t="s">
        <v>7633</v>
      </c>
      <c r="D2568" t="s">
        <v>7775</v>
      </c>
      <c r="F2568" t="s">
        <v>7465</v>
      </c>
      <c r="G2568" t="s">
        <v>25</v>
      </c>
      <c r="H2568" s="41" t="str">
        <f>IFERROR(VLOOKUP(Table2[[#This Row],[Ticket]],Okey!A:B,2,0),"")</f>
        <v/>
      </c>
      <c r="J2568" t="str">
        <f>VLOOKUP(Table2[[#This Row],[Author]],People!A:B,2,0)</f>
        <v>LS</v>
      </c>
      <c r="L2568" s="41"/>
      <c r="M2568" s="41" t="s">
        <v>1041</v>
      </c>
    </row>
    <row r="2569" spans="1:13" x14ac:dyDescent="0.25">
      <c r="A2569" s="41">
        <f t="shared" si="49"/>
        <v>2568</v>
      </c>
      <c r="C2569" t="s">
        <v>7633</v>
      </c>
      <c r="D2569" t="s">
        <v>7776</v>
      </c>
      <c r="F2569" t="s">
        <v>7465</v>
      </c>
      <c r="G2569" t="s">
        <v>25</v>
      </c>
      <c r="H2569" s="41" t="str">
        <f>IFERROR(VLOOKUP(Table2[[#This Row],[Ticket]],Okey!A:B,2,0),"")</f>
        <v/>
      </c>
      <c r="J2569" t="str">
        <f>VLOOKUP(Table2[[#This Row],[Author]],People!A:B,2,0)</f>
        <v>LS</v>
      </c>
      <c r="L2569" s="41"/>
      <c r="M2569" s="41" t="s">
        <v>1041</v>
      </c>
    </row>
    <row r="2570" spans="1:13" x14ac:dyDescent="0.25">
      <c r="A2570" s="41">
        <f t="shared" si="49"/>
        <v>2569</v>
      </c>
      <c r="C2570" t="s">
        <v>7633</v>
      </c>
      <c r="D2570" t="s">
        <v>7777</v>
      </c>
      <c r="F2570" t="s">
        <v>7465</v>
      </c>
      <c r="G2570" t="s">
        <v>25</v>
      </c>
      <c r="H2570" s="41" t="str">
        <f>IFERROR(VLOOKUP(Table2[[#This Row],[Ticket]],Okey!A:B,2,0),"")</f>
        <v/>
      </c>
      <c r="J2570" t="str">
        <f>VLOOKUP(Table2[[#This Row],[Author]],People!A:B,2,0)</f>
        <v>LS</v>
      </c>
      <c r="L2570" s="41"/>
      <c r="M2570" s="41" t="s">
        <v>1041</v>
      </c>
    </row>
    <row r="2571" spans="1:13" x14ac:dyDescent="0.25">
      <c r="A2571" s="41">
        <f t="shared" si="49"/>
        <v>2570</v>
      </c>
      <c r="C2571" t="s">
        <v>7633</v>
      </c>
      <c r="D2571" t="s">
        <v>5189</v>
      </c>
      <c r="F2571" t="s">
        <v>7466</v>
      </c>
      <c r="G2571" t="s">
        <v>25</v>
      </c>
      <c r="H2571" s="41" t="str">
        <f>IFERROR(VLOOKUP(Table2[[#This Row],[Ticket]],Okey!A:B,2,0),"")</f>
        <v/>
      </c>
      <c r="J2571" t="str">
        <f>VLOOKUP(Table2[[#This Row],[Author]],People!A:B,2,0)</f>
        <v>LS</v>
      </c>
      <c r="L2571" s="41"/>
      <c r="M2571" s="41" t="s">
        <v>1041</v>
      </c>
    </row>
    <row r="2572" spans="1:13" x14ac:dyDescent="0.25">
      <c r="A2572" s="41">
        <f t="shared" si="49"/>
        <v>2571</v>
      </c>
      <c r="C2572" t="s">
        <v>7633</v>
      </c>
      <c r="D2572" t="s">
        <v>5188</v>
      </c>
      <c r="F2572" t="s">
        <v>7466</v>
      </c>
      <c r="G2572" t="s">
        <v>25</v>
      </c>
      <c r="H2572" s="41" t="str">
        <f>IFERROR(VLOOKUP(Table2[[#This Row],[Ticket]],Okey!A:B,2,0),"")</f>
        <v/>
      </c>
      <c r="J2572" t="str">
        <f>VLOOKUP(Table2[[#This Row],[Author]],People!A:B,2,0)</f>
        <v>LS</v>
      </c>
      <c r="L2572" s="41"/>
      <c r="M2572" s="41" t="s">
        <v>1041</v>
      </c>
    </row>
    <row r="2573" spans="1:13" x14ac:dyDescent="0.25">
      <c r="A2573" s="41">
        <f t="shared" si="49"/>
        <v>2572</v>
      </c>
      <c r="C2573" t="s">
        <v>7633</v>
      </c>
      <c r="D2573" t="s">
        <v>7778</v>
      </c>
      <c r="F2573" t="s">
        <v>7465</v>
      </c>
      <c r="G2573" t="s">
        <v>25</v>
      </c>
      <c r="H2573" s="41" t="str">
        <f>IFERROR(VLOOKUP(Table2[[#This Row],[Ticket]],Okey!A:B,2,0),"")</f>
        <v/>
      </c>
      <c r="J2573" t="str">
        <f>VLOOKUP(Table2[[#This Row],[Author]],People!A:B,2,0)</f>
        <v>LS</v>
      </c>
      <c r="L2573" s="41"/>
      <c r="M2573" s="41" t="s">
        <v>1041</v>
      </c>
    </row>
    <row r="2574" spans="1:13" x14ac:dyDescent="0.25">
      <c r="A2574" s="41">
        <f t="shared" si="49"/>
        <v>2573</v>
      </c>
      <c r="C2574" t="s">
        <v>7633</v>
      </c>
      <c r="D2574" t="s">
        <v>7779</v>
      </c>
      <c r="F2574" t="s">
        <v>7465</v>
      </c>
      <c r="G2574" t="s">
        <v>25</v>
      </c>
      <c r="H2574" s="41" t="str">
        <f>IFERROR(VLOOKUP(Table2[[#This Row],[Ticket]],Okey!A:B,2,0),"")</f>
        <v/>
      </c>
      <c r="J2574" t="str">
        <f>VLOOKUP(Table2[[#This Row],[Author]],People!A:B,2,0)</f>
        <v>LS</v>
      </c>
      <c r="L2574" s="41"/>
      <c r="M2574" s="41" t="s">
        <v>1041</v>
      </c>
    </row>
    <row r="2575" spans="1:13" x14ac:dyDescent="0.25">
      <c r="A2575" s="41">
        <f t="shared" si="49"/>
        <v>2574</v>
      </c>
      <c r="C2575" t="s">
        <v>7633</v>
      </c>
      <c r="D2575" t="s">
        <v>7780</v>
      </c>
      <c r="F2575" t="s">
        <v>7466</v>
      </c>
      <c r="G2575" t="s">
        <v>25</v>
      </c>
      <c r="H2575" s="41" t="str">
        <f>IFERROR(VLOOKUP(Table2[[#This Row],[Ticket]],Okey!A:B,2,0),"")</f>
        <v/>
      </c>
      <c r="J2575" t="str">
        <f>VLOOKUP(Table2[[#This Row],[Author]],People!A:B,2,0)</f>
        <v>LS</v>
      </c>
      <c r="L2575" s="41"/>
      <c r="M2575" s="41" t="s">
        <v>1041</v>
      </c>
    </row>
    <row r="2576" spans="1:13" x14ac:dyDescent="0.25">
      <c r="A2576" s="41">
        <f t="shared" si="49"/>
        <v>2575</v>
      </c>
      <c r="C2576" t="s">
        <v>7633</v>
      </c>
      <c r="D2576" t="s">
        <v>7781</v>
      </c>
      <c r="F2576" t="s">
        <v>7466</v>
      </c>
      <c r="G2576" t="s">
        <v>25</v>
      </c>
      <c r="H2576" s="41" t="str">
        <f>IFERROR(VLOOKUP(Table2[[#This Row],[Ticket]],Okey!A:B,2,0),"")</f>
        <v/>
      </c>
      <c r="J2576" t="str">
        <f>VLOOKUP(Table2[[#This Row],[Author]],People!A:B,2,0)</f>
        <v>LS</v>
      </c>
      <c r="L2576" s="41"/>
      <c r="M2576" s="41" t="s">
        <v>1041</v>
      </c>
    </row>
    <row r="2577" spans="1:13" x14ac:dyDescent="0.25">
      <c r="A2577" s="41">
        <f t="shared" si="49"/>
        <v>2576</v>
      </c>
      <c r="C2577" t="s">
        <v>7633</v>
      </c>
      <c r="D2577" t="s">
        <v>7782</v>
      </c>
      <c r="F2577" t="s">
        <v>7466</v>
      </c>
      <c r="G2577" t="s">
        <v>25</v>
      </c>
      <c r="H2577" s="41" t="str">
        <f>IFERROR(VLOOKUP(Table2[[#This Row],[Ticket]],Okey!A:B,2,0),"")</f>
        <v/>
      </c>
      <c r="J2577" t="str">
        <f>VLOOKUP(Table2[[#This Row],[Author]],People!A:B,2,0)</f>
        <v>LS</v>
      </c>
      <c r="L2577" s="41"/>
      <c r="M2577" s="41" t="s">
        <v>1041</v>
      </c>
    </row>
    <row r="2578" spans="1:13" x14ac:dyDescent="0.25">
      <c r="A2578" s="41">
        <f t="shared" si="49"/>
        <v>2577</v>
      </c>
      <c r="C2578" t="s">
        <v>7633</v>
      </c>
      <c r="D2578" t="s">
        <v>7783</v>
      </c>
      <c r="F2578" t="s">
        <v>7466</v>
      </c>
      <c r="G2578" t="s">
        <v>25</v>
      </c>
      <c r="H2578" s="41" t="str">
        <f>IFERROR(VLOOKUP(Table2[[#This Row],[Ticket]],Okey!A:B,2,0),"")</f>
        <v/>
      </c>
      <c r="J2578" t="str">
        <f>VLOOKUP(Table2[[#This Row],[Author]],People!A:B,2,0)</f>
        <v>LS</v>
      </c>
      <c r="L2578" s="41"/>
      <c r="M2578" s="41" t="s">
        <v>1041</v>
      </c>
    </row>
    <row r="2579" spans="1:13" x14ac:dyDescent="0.25">
      <c r="A2579" s="41">
        <f t="shared" si="49"/>
        <v>2578</v>
      </c>
      <c r="C2579" t="s">
        <v>7633</v>
      </c>
      <c r="D2579" t="s">
        <v>7784</v>
      </c>
      <c r="F2579" t="s">
        <v>7468</v>
      </c>
      <c r="G2579" t="s">
        <v>25</v>
      </c>
      <c r="H2579" s="41" t="str">
        <f>IFERROR(VLOOKUP(Table2[[#This Row],[Ticket]],Okey!A:B,2,0),"")</f>
        <v/>
      </c>
      <c r="J2579" t="str">
        <f>VLOOKUP(Table2[[#This Row],[Author]],People!A:B,2,0)</f>
        <v>LS</v>
      </c>
      <c r="L2579" s="41"/>
      <c r="M2579" s="41" t="s">
        <v>1041</v>
      </c>
    </row>
    <row r="2580" spans="1:13" x14ac:dyDescent="0.25">
      <c r="A2580" s="41">
        <f t="shared" si="49"/>
        <v>2579</v>
      </c>
      <c r="C2580" t="s">
        <v>7633</v>
      </c>
      <c r="D2580" t="s">
        <v>7785</v>
      </c>
      <c r="F2580" t="s">
        <v>7468</v>
      </c>
      <c r="G2580" t="s">
        <v>25</v>
      </c>
      <c r="H2580" s="41" t="str">
        <f>IFERROR(VLOOKUP(Table2[[#This Row],[Ticket]],Okey!A:B,2,0),"")</f>
        <v/>
      </c>
      <c r="J2580" t="str">
        <f>VLOOKUP(Table2[[#This Row],[Author]],People!A:B,2,0)</f>
        <v>LS</v>
      </c>
      <c r="L2580" s="41"/>
      <c r="M2580" s="41" t="s">
        <v>1041</v>
      </c>
    </row>
    <row r="2581" spans="1:13" x14ac:dyDescent="0.25">
      <c r="A2581" s="41">
        <f t="shared" si="49"/>
        <v>2580</v>
      </c>
      <c r="C2581" t="s">
        <v>7633</v>
      </c>
      <c r="D2581" t="s">
        <v>7786</v>
      </c>
      <c r="F2581" t="s">
        <v>7469</v>
      </c>
      <c r="G2581" t="s">
        <v>25</v>
      </c>
      <c r="H2581" s="41" t="str">
        <f>IFERROR(VLOOKUP(Table2[[#This Row],[Ticket]],Okey!A:B,2,0),"")</f>
        <v/>
      </c>
      <c r="J2581" t="str">
        <f>VLOOKUP(Table2[[#This Row],[Author]],People!A:B,2,0)</f>
        <v>LS</v>
      </c>
      <c r="L2581" s="41"/>
      <c r="M2581" s="41" t="s">
        <v>1041</v>
      </c>
    </row>
    <row r="2582" spans="1:13" x14ac:dyDescent="0.25">
      <c r="A2582" s="41">
        <f t="shared" si="49"/>
        <v>2581</v>
      </c>
      <c r="C2582" t="s">
        <v>7633</v>
      </c>
      <c r="D2582" t="s">
        <v>7787</v>
      </c>
      <c r="F2582" t="s">
        <v>4548</v>
      </c>
      <c r="G2582" t="s">
        <v>25</v>
      </c>
      <c r="H2582" s="41" t="str">
        <f>IFERROR(VLOOKUP(Table2[[#This Row],[Ticket]],Okey!A:B,2,0),"")</f>
        <v/>
      </c>
      <c r="J2582" t="str">
        <f>VLOOKUP(Table2[[#This Row],[Author]],People!A:B,2,0)</f>
        <v>LS</v>
      </c>
      <c r="L2582" s="41"/>
      <c r="M2582" s="41" t="s">
        <v>1041</v>
      </c>
    </row>
    <row r="2583" spans="1:13" x14ac:dyDescent="0.25">
      <c r="A2583" s="41">
        <f t="shared" si="49"/>
        <v>2582</v>
      </c>
      <c r="C2583" t="s">
        <v>7633</v>
      </c>
      <c r="D2583" t="s">
        <v>7788</v>
      </c>
      <c r="F2583" t="s">
        <v>4548</v>
      </c>
      <c r="G2583" t="s">
        <v>25</v>
      </c>
      <c r="H2583" s="41" t="str">
        <f>IFERROR(VLOOKUP(Table2[[#This Row],[Ticket]],Okey!A:B,2,0),"")</f>
        <v/>
      </c>
      <c r="J2583" t="str">
        <f>VLOOKUP(Table2[[#This Row],[Author]],People!A:B,2,0)</f>
        <v>LS</v>
      </c>
      <c r="L2583" s="41"/>
      <c r="M2583" s="41" t="s">
        <v>1041</v>
      </c>
    </row>
    <row r="2584" spans="1:13" x14ac:dyDescent="0.25">
      <c r="A2584" s="41">
        <f t="shared" si="49"/>
        <v>2583</v>
      </c>
      <c r="C2584" t="s">
        <v>7633</v>
      </c>
      <c r="D2584" t="s">
        <v>7789</v>
      </c>
      <c r="F2584" t="s">
        <v>7470</v>
      </c>
      <c r="G2584" t="s">
        <v>25</v>
      </c>
      <c r="H2584" s="41" t="str">
        <f>IFERROR(VLOOKUP(Table2[[#This Row],[Ticket]],Okey!A:B,2,0),"")</f>
        <v/>
      </c>
      <c r="J2584" t="str">
        <f>VLOOKUP(Table2[[#This Row],[Author]],People!A:B,2,0)</f>
        <v>LS</v>
      </c>
      <c r="L2584" s="41"/>
      <c r="M2584" s="41" t="s">
        <v>1041</v>
      </c>
    </row>
    <row r="2585" spans="1:13" x14ac:dyDescent="0.25">
      <c r="A2585" s="41">
        <f t="shared" si="49"/>
        <v>2584</v>
      </c>
      <c r="C2585" t="s">
        <v>7633</v>
      </c>
      <c r="D2585" t="s">
        <v>7790</v>
      </c>
      <c r="F2585" t="s">
        <v>7471</v>
      </c>
      <c r="G2585" t="s">
        <v>25</v>
      </c>
      <c r="H2585" s="41" t="str">
        <f>IFERROR(VLOOKUP(Table2[[#This Row],[Ticket]],Okey!A:B,2,0),"")</f>
        <v/>
      </c>
      <c r="J2585" t="str">
        <f>VLOOKUP(Table2[[#This Row],[Author]],People!A:B,2,0)</f>
        <v>LS</v>
      </c>
      <c r="L2585" s="41"/>
      <c r="M2585" s="41" t="s">
        <v>1041</v>
      </c>
    </row>
    <row r="2586" spans="1:13" x14ac:dyDescent="0.25">
      <c r="A2586" s="41">
        <f t="shared" si="49"/>
        <v>2585</v>
      </c>
      <c r="C2586" t="s">
        <v>7633</v>
      </c>
      <c r="D2586" t="s">
        <v>7791</v>
      </c>
      <c r="F2586" t="s">
        <v>5104</v>
      </c>
      <c r="G2586" t="s">
        <v>25</v>
      </c>
      <c r="H2586" s="41" t="str">
        <f>IFERROR(VLOOKUP(Table2[[#This Row],[Ticket]],Okey!A:B,2,0),"")</f>
        <v/>
      </c>
      <c r="J2586" t="str">
        <f>VLOOKUP(Table2[[#This Row],[Author]],People!A:B,2,0)</f>
        <v>LS</v>
      </c>
      <c r="L2586" s="41"/>
      <c r="M2586" s="41" t="s">
        <v>1041</v>
      </c>
    </row>
    <row r="2587" spans="1:13" x14ac:dyDescent="0.25">
      <c r="A2587" s="41">
        <f t="shared" si="49"/>
        <v>2586</v>
      </c>
      <c r="C2587" t="s">
        <v>7633</v>
      </c>
      <c r="D2587" t="s">
        <v>7792</v>
      </c>
      <c r="F2587" t="s">
        <v>5104</v>
      </c>
      <c r="G2587" t="s">
        <v>25</v>
      </c>
      <c r="H2587" s="41" t="str">
        <f>IFERROR(VLOOKUP(Table2[[#This Row],[Ticket]],Okey!A:B,2,0),"")</f>
        <v/>
      </c>
      <c r="J2587" t="str">
        <f>VLOOKUP(Table2[[#This Row],[Author]],People!A:B,2,0)</f>
        <v>LS</v>
      </c>
      <c r="L2587" s="41"/>
      <c r="M2587" s="41" t="s">
        <v>1041</v>
      </c>
    </row>
    <row r="2588" spans="1:13" x14ac:dyDescent="0.25">
      <c r="A2588" s="41">
        <f t="shared" si="49"/>
        <v>2587</v>
      </c>
      <c r="C2588" t="s">
        <v>7633</v>
      </c>
      <c r="D2588" t="s">
        <v>7793</v>
      </c>
      <c r="F2588" t="s">
        <v>7816</v>
      </c>
      <c r="G2588" t="s">
        <v>25</v>
      </c>
      <c r="H2588" s="41" t="str">
        <f>IFERROR(VLOOKUP(Table2[[#This Row],[Ticket]],Okey!A:B,2,0),"")</f>
        <v/>
      </c>
      <c r="J2588" t="str">
        <f>VLOOKUP(Table2[[#This Row],[Author]],People!A:B,2,0)</f>
        <v>LS</v>
      </c>
      <c r="L2588" s="41"/>
      <c r="M2588" s="41" t="s">
        <v>1041</v>
      </c>
    </row>
    <row r="2589" spans="1:13" x14ac:dyDescent="0.25">
      <c r="A2589" s="41">
        <f t="shared" si="49"/>
        <v>2588</v>
      </c>
      <c r="C2589" t="s">
        <v>7633</v>
      </c>
      <c r="D2589" t="s">
        <v>7794</v>
      </c>
      <c r="F2589" t="s">
        <v>7816</v>
      </c>
      <c r="G2589" t="s">
        <v>25</v>
      </c>
      <c r="H2589" s="41" t="str">
        <f>IFERROR(VLOOKUP(Table2[[#This Row],[Ticket]],Okey!A:B,2,0),"")</f>
        <v/>
      </c>
      <c r="J2589" t="str">
        <f>VLOOKUP(Table2[[#This Row],[Author]],People!A:B,2,0)</f>
        <v>LS</v>
      </c>
      <c r="L2589" s="41"/>
      <c r="M2589" s="41" t="s">
        <v>1041</v>
      </c>
    </row>
    <row r="2590" spans="1:13" x14ac:dyDescent="0.25">
      <c r="A2590" s="41">
        <f t="shared" si="49"/>
        <v>2589</v>
      </c>
      <c r="C2590" t="s">
        <v>7633</v>
      </c>
      <c r="D2590" t="s">
        <v>7795</v>
      </c>
      <c r="F2590" t="s">
        <v>5104</v>
      </c>
      <c r="G2590" t="s">
        <v>25</v>
      </c>
      <c r="H2590" s="41" t="str">
        <f>IFERROR(VLOOKUP(Table2[[#This Row],[Ticket]],Okey!A:B,2,0),"")</f>
        <v/>
      </c>
      <c r="J2590" t="str">
        <f>VLOOKUP(Table2[[#This Row],[Author]],People!A:B,2,0)</f>
        <v>LS</v>
      </c>
      <c r="L2590" s="41"/>
      <c r="M2590" s="41" t="s">
        <v>1041</v>
      </c>
    </row>
    <row r="2591" spans="1:13" x14ac:dyDescent="0.25">
      <c r="A2591" s="41">
        <f t="shared" si="49"/>
        <v>2590</v>
      </c>
      <c r="C2591" t="s">
        <v>7633</v>
      </c>
      <c r="D2591" t="s">
        <v>7796</v>
      </c>
      <c r="F2591" t="s">
        <v>5104</v>
      </c>
      <c r="G2591" t="s">
        <v>25</v>
      </c>
      <c r="H2591" s="41" t="str">
        <f>IFERROR(VLOOKUP(Table2[[#This Row],[Ticket]],Okey!A:B,2,0),"")</f>
        <v/>
      </c>
      <c r="J2591" t="str">
        <f>VLOOKUP(Table2[[#This Row],[Author]],People!A:B,2,0)</f>
        <v>LS</v>
      </c>
      <c r="L2591" s="41"/>
      <c r="M2591" s="41" t="s">
        <v>1041</v>
      </c>
    </row>
    <row r="2592" spans="1:13" x14ac:dyDescent="0.25">
      <c r="A2592" s="41">
        <f t="shared" si="49"/>
        <v>2591</v>
      </c>
      <c r="C2592" t="s">
        <v>7633</v>
      </c>
      <c r="D2592" t="s">
        <v>7797</v>
      </c>
      <c r="F2592" t="s">
        <v>7816</v>
      </c>
      <c r="G2592" t="s">
        <v>25</v>
      </c>
      <c r="H2592" s="41" t="str">
        <f>IFERROR(VLOOKUP(Table2[[#This Row],[Ticket]],Okey!A:B,2,0),"")</f>
        <v/>
      </c>
      <c r="J2592" t="str">
        <f>VLOOKUP(Table2[[#This Row],[Author]],People!A:B,2,0)</f>
        <v>LS</v>
      </c>
      <c r="L2592" s="41"/>
      <c r="M2592" s="41" t="s">
        <v>1041</v>
      </c>
    </row>
    <row r="2593" spans="1:13" x14ac:dyDescent="0.25">
      <c r="A2593" s="41">
        <f t="shared" si="49"/>
        <v>2592</v>
      </c>
      <c r="C2593" t="s">
        <v>7633</v>
      </c>
      <c r="D2593" t="s">
        <v>7798</v>
      </c>
      <c r="F2593" t="s">
        <v>7472</v>
      </c>
      <c r="G2593" t="s">
        <v>25</v>
      </c>
      <c r="H2593" s="41" t="str">
        <f>IFERROR(VLOOKUP(Table2[[#This Row],[Ticket]],Okey!A:B,2,0),"")</f>
        <v/>
      </c>
      <c r="J2593" t="str">
        <f>VLOOKUP(Table2[[#This Row],[Author]],People!A:B,2,0)</f>
        <v>LS</v>
      </c>
      <c r="L2593" s="41"/>
      <c r="M2593" s="41" t="s">
        <v>1041</v>
      </c>
    </row>
    <row r="2594" spans="1:13" x14ac:dyDescent="0.25">
      <c r="A2594" s="41">
        <f t="shared" si="49"/>
        <v>2593</v>
      </c>
      <c r="C2594" t="s">
        <v>7633</v>
      </c>
      <c r="D2594" t="s">
        <v>7799</v>
      </c>
      <c r="F2594" t="s">
        <v>4553</v>
      </c>
      <c r="G2594" t="s">
        <v>25</v>
      </c>
      <c r="H2594" s="41" t="str">
        <f>IFERROR(VLOOKUP(Table2[[#This Row],[Ticket]],Okey!A:B,2,0),"")</f>
        <v/>
      </c>
      <c r="J2594" t="str">
        <f>VLOOKUP(Table2[[#This Row],[Author]],People!A:B,2,0)</f>
        <v>LS</v>
      </c>
      <c r="L2594" s="41"/>
      <c r="M2594" s="41" t="s">
        <v>1041</v>
      </c>
    </row>
    <row r="2595" spans="1:13" x14ac:dyDescent="0.25">
      <c r="A2595" s="41">
        <f t="shared" si="49"/>
        <v>2594</v>
      </c>
      <c r="C2595" t="s">
        <v>7633</v>
      </c>
      <c r="D2595" t="s">
        <v>4548</v>
      </c>
      <c r="F2595" t="s">
        <v>7467</v>
      </c>
      <c r="G2595" t="s">
        <v>25</v>
      </c>
      <c r="H2595" s="41" t="str">
        <f>IFERROR(VLOOKUP(Table2[[#This Row],[Ticket]],Okey!A:B,2,0),"")</f>
        <v/>
      </c>
      <c r="J2595" t="str">
        <f>VLOOKUP(Table2[[#This Row],[Author]],People!A:B,2,0)</f>
        <v>LS</v>
      </c>
      <c r="L2595" s="41"/>
      <c r="M2595" s="41" t="s">
        <v>1041</v>
      </c>
    </row>
    <row r="2596" spans="1:13" x14ac:dyDescent="0.25">
      <c r="A2596" s="41">
        <f t="shared" si="49"/>
        <v>2595</v>
      </c>
      <c r="C2596" t="s">
        <v>7633</v>
      </c>
      <c r="D2596" t="s">
        <v>7800</v>
      </c>
      <c r="F2596" t="s">
        <v>7467</v>
      </c>
      <c r="G2596" t="s">
        <v>25</v>
      </c>
      <c r="H2596" s="41" t="str">
        <f>IFERROR(VLOOKUP(Table2[[#This Row],[Ticket]],Okey!A:B,2,0),"")</f>
        <v/>
      </c>
      <c r="J2596" t="str">
        <f>VLOOKUP(Table2[[#This Row],[Author]],People!A:B,2,0)</f>
        <v>LS</v>
      </c>
      <c r="L2596" s="41"/>
      <c r="M2596" s="41" t="s">
        <v>1041</v>
      </c>
    </row>
    <row r="2597" spans="1:13" x14ac:dyDescent="0.25">
      <c r="A2597" s="41">
        <f t="shared" si="49"/>
        <v>2596</v>
      </c>
      <c r="C2597" t="s">
        <v>7633</v>
      </c>
      <c r="D2597" t="s">
        <v>7801</v>
      </c>
      <c r="F2597" t="s">
        <v>7467</v>
      </c>
      <c r="G2597" t="s">
        <v>25</v>
      </c>
      <c r="H2597" s="41" t="str">
        <f>IFERROR(VLOOKUP(Table2[[#This Row],[Ticket]],Okey!A:B,2,0),"")</f>
        <v/>
      </c>
      <c r="J2597" t="str">
        <f>VLOOKUP(Table2[[#This Row],[Author]],People!A:B,2,0)</f>
        <v>LS</v>
      </c>
      <c r="L2597" s="41"/>
      <c r="M2597" s="41" t="s">
        <v>1041</v>
      </c>
    </row>
    <row r="2598" spans="1:13" x14ac:dyDescent="0.25">
      <c r="A2598" s="41">
        <f t="shared" si="49"/>
        <v>2597</v>
      </c>
      <c r="C2598" t="s">
        <v>7633</v>
      </c>
      <c r="D2598" t="s">
        <v>4553</v>
      </c>
      <c r="F2598" t="s">
        <v>7467</v>
      </c>
      <c r="G2598" t="s">
        <v>25</v>
      </c>
      <c r="H2598" s="41" t="str">
        <f>IFERROR(VLOOKUP(Table2[[#This Row],[Ticket]],Okey!A:B,2,0),"")</f>
        <v/>
      </c>
      <c r="J2598" t="str">
        <f>VLOOKUP(Table2[[#This Row],[Author]],People!A:B,2,0)</f>
        <v>LS</v>
      </c>
      <c r="L2598" s="41"/>
      <c r="M2598" s="41" t="s">
        <v>1041</v>
      </c>
    </row>
    <row r="2599" spans="1:13" x14ac:dyDescent="0.25">
      <c r="A2599" s="41">
        <f t="shared" si="49"/>
        <v>2598</v>
      </c>
      <c r="C2599" t="s">
        <v>7633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/>
      </c>
      <c r="J2599" t="str">
        <f>VLOOKUP(Table2[[#This Row],[Author]],People!A:B,2,0)</f>
        <v>LS</v>
      </c>
      <c r="L2599" s="41"/>
      <c r="M2599" s="41" t="s">
        <v>1041</v>
      </c>
    </row>
    <row r="2600" spans="1:13" x14ac:dyDescent="0.25">
      <c r="A2600" s="41">
        <f t="shared" si="49"/>
        <v>2599</v>
      </c>
      <c r="C2600" t="s">
        <v>7633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/>
      </c>
      <c r="J2600" t="str">
        <f>VLOOKUP(Table2[[#This Row],[Author]],People!A:B,2,0)</f>
        <v>LS</v>
      </c>
      <c r="L2600" s="41"/>
      <c r="M2600" s="41" t="s">
        <v>1041</v>
      </c>
    </row>
    <row r="2601" spans="1:13" x14ac:dyDescent="0.25">
      <c r="A2601" s="41">
        <f t="shared" si="49"/>
        <v>2600</v>
      </c>
      <c r="C2601" t="s">
        <v>7633</v>
      </c>
      <c r="D2601" t="s">
        <v>1090</v>
      </c>
      <c r="F2601" t="s">
        <v>7817</v>
      </c>
      <c r="G2601" t="s">
        <v>25</v>
      </c>
      <c r="H2601" s="41" t="str">
        <f>IFERROR(VLOOKUP(Table2[[#This Row],[Ticket]],Okey!A:B,2,0),"")</f>
        <v/>
      </c>
      <c r="J2601" t="str">
        <f>VLOOKUP(Table2[[#This Row],[Author]],People!A:B,2,0)</f>
        <v>LS</v>
      </c>
      <c r="L2601" s="41"/>
      <c r="M2601" s="41" t="s">
        <v>1041</v>
      </c>
    </row>
    <row r="2602" spans="1:13" x14ac:dyDescent="0.25">
      <c r="A2602" s="41">
        <f t="shared" si="49"/>
        <v>2601</v>
      </c>
      <c r="C2602" t="s">
        <v>7633</v>
      </c>
      <c r="D2602" t="s">
        <v>7802</v>
      </c>
      <c r="F2602" t="s">
        <v>7818</v>
      </c>
      <c r="G2602" t="s">
        <v>25</v>
      </c>
      <c r="H2602" s="41" t="str">
        <f>IFERROR(VLOOKUP(Table2[[#This Row],[Ticket]],Okey!A:B,2,0),"")</f>
        <v/>
      </c>
      <c r="J2602" t="str">
        <f>VLOOKUP(Table2[[#This Row],[Author]],People!A:B,2,0)</f>
        <v>LS</v>
      </c>
      <c r="L2602" s="41"/>
      <c r="M2602" s="41" t="s">
        <v>1041</v>
      </c>
    </row>
    <row r="2603" spans="1:13" x14ac:dyDescent="0.25">
      <c r="A2603" s="41">
        <f t="shared" si="49"/>
        <v>2602</v>
      </c>
      <c r="C2603" t="s">
        <v>7633</v>
      </c>
      <c r="D2603" t="s">
        <v>7803</v>
      </c>
      <c r="F2603" t="s">
        <v>1094</v>
      </c>
      <c r="G2603" t="s">
        <v>25</v>
      </c>
      <c r="H2603" s="41" t="str">
        <f>IFERROR(VLOOKUP(Table2[[#This Row],[Ticket]],Okey!A:B,2,0),"")</f>
        <v/>
      </c>
      <c r="J2603" t="str">
        <f>VLOOKUP(Table2[[#This Row],[Author]],People!A:B,2,0)</f>
        <v>LS</v>
      </c>
      <c r="L2603" s="41"/>
      <c r="M2603" s="41" t="s">
        <v>1041</v>
      </c>
    </row>
    <row r="2604" spans="1:13" x14ac:dyDescent="0.25">
      <c r="A2604" s="41">
        <f t="shared" si="49"/>
        <v>2603</v>
      </c>
      <c r="C2604" t="s">
        <v>7633</v>
      </c>
      <c r="D2604" t="s">
        <v>7804</v>
      </c>
      <c r="F2604" t="s">
        <v>7473</v>
      </c>
      <c r="G2604" t="s">
        <v>25</v>
      </c>
      <c r="H2604" s="41" t="str">
        <f>IFERROR(VLOOKUP(Table2[[#This Row],[Ticket]],Okey!A:B,2,0),"")</f>
        <v/>
      </c>
      <c r="J2604" t="str">
        <f>VLOOKUP(Table2[[#This Row],[Author]],People!A:B,2,0)</f>
        <v>LS</v>
      </c>
      <c r="L2604" s="41"/>
      <c r="M2604" s="41" t="s">
        <v>1041</v>
      </c>
    </row>
    <row r="2605" spans="1:13" x14ac:dyDescent="0.25">
      <c r="A2605" s="41">
        <f t="shared" si="49"/>
        <v>2604</v>
      </c>
      <c r="C2605" t="s">
        <v>7633</v>
      </c>
      <c r="D2605" t="s">
        <v>7805</v>
      </c>
      <c r="F2605" t="s">
        <v>7818</v>
      </c>
      <c r="G2605" t="s">
        <v>25</v>
      </c>
      <c r="H2605" s="41" t="str">
        <f>IFERROR(VLOOKUP(Table2[[#This Row],[Ticket]],Okey!A:B,2,0),"")</f>
        <v/>
      </c>
      <c r="J2605" t="str">
        <f>VLOOKUP(Table2[[#This Row],[Author]],People!A:B,2,0)</f>
        <v>LS</v>
      </c>
      <c r="L2605" s="41"/>
      <c r="M2605" s="41" t="s">
        <v>1041</v>
      </c>
    </row>
    <row r="2606" spans="1:13" x14ac:dyDescent="0.25">
      <c r="A2606" s="41">
        <f t="shared" si="49"/>
        <v>2605</v>
      </c>
      <c r="C2606" t="s">
        <v>7633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/>
      </c>
      <c r="J2606" t="str">
        <f>VLOOKUP(Table2[[#This Row],[Author]],People!A:B,2,0)</f>
        <v>LS</v>
      </c>
      <c r="L2606" s="41"/>
      <c r="M2606" s="41" t="s">
        <v>1041</v>
      </c>
    </row>
    <row r="2607" spans="1:13" x14ac:dyDescent="0.25">
      <c r="A2607" s="41">
        <f t="shared" si="49"/>
        <v>2606</v>
      </c>
      <c r="C2607" t="s">
        <v>7633</v>
      </c>
      <c r="D2607" t="s">
        <v>1093</v>
      </c>
      <c r="F2607" t="s">
        <v>7473</v>
      </c>
      <c r="G2607" t="s">
        <v>25</v>
      </c>
      <c r="H2607" s="41" t="str">
        <f>IFERROR(VLOOKUP(Table2[[#This Row],[Ticket]],Okey!A:B,2,0),"")</f>
        <v/>
      </c>
      <c r="J2607" t="str">
        <f>VLOOKUP(Table2[[#This Row],[Author]],People!A:B,2,0)</f>
        <v>LS</v>
      </c>
      <c r="L2607" s="41"/>
      <c r="M2607" s="41" t="s">
        <v>1041</v>
      </c>
    </row>
    <row r="2608" spans="1:13" x14ac:dyDescent="0.25">
      <c r="A2608" s="41">
        <f t="shared" si="49"/>
        <v>2607</v>
      </c>
      <c r="C2608" t="s">
        <v>7633</v>
      </c>
      <c r="D2608" t="s">
        <v>7806</v>
      </c>
      <c r="F2608" t="s">
        <v>7473</v>
      </c>
      <c r="G2608" t="s">
        <v>25</v>
      </c>
      <c r="H2608" s="41" t="str">
        <f>IFERROR(VLOOKUP(Table2[[#This Row],[Ticket]],Okey!A:B,2,0),"")</f>
        <v/>
      </c>
      <c r="J2608" t="str">
        <f>VLOOKUP(Table2[[#This Row],[Author]],People!A:B,2,0)</f>
        <v>LS</v>
      </c>
      <c r="L2608" s="41"/>
      <c r="M2608" s="41" t="s">
        <v>1041</v>
      </c>
    </row>
    <row r="2609" spans="1:13" x14ac:dyDescent="0.25">
      <c r="A2609" s="41">
        <f t="shared" si="49"/>
        <v>2608</v>
      </c>
      <c r="C2609" t="s">
        <v>7633</v>
      </c>
      <c r="D2609" t="s">
        <v>7807</v>
      </c>
      <c r="F2609" t="s">
        <v>7477</v>
      </c>
      <c r="G2609" t="s">
        <v>25</v>
      </c>
      <c r="H2609" s="41" t="str">
        <f>IFERROR(VLOOKUP(Table2[[#This Row],[Ticket]],Okey!A:B,2,0),"")</f>
        <v/>
      </c>
      <c r="J2609" t="str">
        <f>VLOOKUP(Table2[[#This Row],[Author]],People!A:B,2,0)</f>
        <v>LS</v>
      </c>
      <c r="L2609" s="41"/>
      <c r="M2609" s="41" t="s">
        <v>1041</v>
      </c>
    </row>
    <row r="2610" spans="1:13" x14ac:dyDescent="0.25">
      <c r="A2610" s="41">
        <f t="shared" si="49"/>
        <v>2609</v>
      </c>
      <c r="C2610" t="s">
        <v>7633</v>
      </c>
      <c r="D2610" t="s">
        <v>7808</v>
      </c>
      <c r="F2610" t="s">
        <v>7477</v>
      </c>
      <c r="G2610" t="s">
        <v>25</v>
      </c>
      <c r="H2610" s="41" t="str">
        <f>IFERROR(VLOOKUP(Table2[[#This Row],[Ticket]],Okey!A:B,2,0),"")</f>
        <v/>
      </c>
      <c r="J2610" t="str">
        <f>VLOOKUP(Table2[[#This Row],[Author]],People!A:B,2,0)</f>
        <v>LS</v>
      </c>
      <c r="L2610" s="41"/>
      <c r="M2610" s="41" t="s">
        <v>1041</v>
      </c>
    </row>
    <row r="2611" spans="1:13" x14ac:dyDescent="0.25">
      <c r="A2611" s="41">
        <f t="shared" ref="A2611:A2630" si="50">1+A2610</f>
        <v>2610</v>
      </c>
      <c r="C2611" t="s">
        <v>7633</v>
      </c>
      <c r="D2611" t="s">
        <v>7809</v>
      </c>
      <c r="F2611" t="s">
        <v>7477</v>
      </c>
      <c r="G2611" t="s">
        <v>25</v>
      </c>
      <c r="H2611" s="41" t="str">
        <f>IFERROR(VLOOKUP(Table2[[#This Row],[Ticket]],Okey!A:B,2,0),"")</f>
        <v/>
      </c>
      <c r="J2611" t="str">
        <f>VLOOKUP(Table2[[#This Row],[Author]],People!A:B,2,0)</f>
        <v>LS</v>
      </c>
      <c r="L2611" s="41"/>
      <c r="M2611" s="41" t="s">
        <v>1041</v>
      </c>
    </row>
    <row r="2612" spans="1:13" x14ac:dyDescent="0.25">
      <c r="A2612" s="41">
        <f t="shared" si="50"/>
        <v>2611</v>
      </c>
      <c r="C2612" t="s">
        <v>7633</v>
      </c>
      <c r="D2612" t="s">
        <v>7810</v>
      </c>
      <c r="F2612" t="s">
        <v>7477</v>
      </c>
      <c r="G2612" t="s">
        <v>25</v>
      </c>
      <c r="H2612" s="41" t="str">
        <f>IFERROR(VLOOKUP(Table2[[#This Row],[Ticket]],Okey!A:B,2,0),"")</f>
        <v/>
      </c>
      <c r="J2612" t="str">
        <f>VLOOKUP(Table2[[#This Row],[Author]],People!A:B,2,0)</f>
        <v>LS</v>
      </c>
      <c r="L2612" s="41"/>
      <c r="M2612" s="41" t="s">
        <v>1041</v>
      </c>
    </row>
    <row r="2613" spans="1:13" x14ac:dyDescent="0.25">
      <c r="A2613" s="41">
        <f t="shared" si="50"/>
        <v>2612</v>
      </c>
      <c r="C2613" t="s">
        <v>7633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/>
      </c>
      <c r="J2613" t="str">
        <f>VLOOKUP(Table2[[#This Row],[Author]],People!A:B,2,0)</f>
        <v>LS</v>
      </c>
      <c r="L2613" s="41"/>
      <c r="M2613" s="41" t="s">
        <v>1041</v>
      </c>
    </row>
    <row r="2614" spans="1:13" x14ac:dyDescent="0.25">
      <c r="A2614" s="41">
        <f t="shared" si="50"/>
        <v>2613</v>
      </c>
      <c r="C2614" t="s">
        <v>7633</v>
      </c>
      <c r="D2614" t="s">
        <v>6014</v>
      </c>
      <c r="F2614" t="s">
        <v>7391</v>
      </c>
      <c r="G2614" t="s">
        <v>25</v>
      </c>
      <c r="H2614" s="41" t="str">
        <f>IFERROR(VLOOKUP(Table2[[#This Row],[Ticket]],Okey!A:B,2,0),"")</f>
        <v/>
      </c>
      <c r="J2614" t="str">
        <f>VLOOKUP(Table2[[#This Row],[Author]],People!A:B,2,0)</f>
        <v>LS</v>
      </c>
      <c r="L2614" s="41"/>
      <c r="M2614" s="41" t="s">
        <v>1041</v>
      </c>
    </row>
    <row r="2615" spans="1:13" x14ac:dyDescent="0.25">
      <c r="A2615" s="41">
        <f t="shared" si="50"/>
        <v>2614</v>
      </c>
      <c r="C2615" t="s">
        <v>7633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/>
      </c>
      <c r="J2615" t="str">
        <f>VLOOKUP(Table2[[#This Row],[Author]],People!A:B,2,0)</f>
        <v>LS</v>
      </c>
      <c r="L2615" s="41"/>
      <c r="M2615" s="41" t="s">
        <v>1041</v>
      </c>
    </row>
    <row r="2616" spans="1:13" x14ac:dyDescent="0.25">
      <c r="A2616" s="41">
        <f t="shared" si="50"/>
        <v>2615</v>
      </c>
      <c r="C2616" t="s">
        <v>7633</v>
      </c>
      <c r="D2616" t="s">
        <v>1107</v>
      </c>
      <c r="F2616" t="s">
        <v>7819</v>
      </c>
      <c r="G2616" t="s">
        <v>25</v>
      </c>
      <c r="H2616" s="41" t="str">
        <f>IFERROR(VLOOKUP(Table2[[#This Row],[Ticket]],Okey!A:B,2,0),"")</f>
        <v/>
      </c>
      <c r="J2616" t="str">
        <f>VLOOKUP(Table2[[#This Row],[Author]],People!A:B,2,0)</f>
        <v>LS</v>
      </c>
      <c r="L2616" s="41"/>
      <c r="M2616" s="41" t="s">
        <v>1041</v>
      </c>
    </row>
    <row r="2617" spans="1:13" x14ac:dyDescent="0.25">
      <c r="A2617" s="41">
        <f t="shared" si="50"/>
        <v>2616</v>
      </c>
      <c r="C2617" t="s">
        <v>7633</v>
      </c>
      <c r="D2617" t="s">
        <v>1109</v>
      </c>
      <c r="F2617" t="s">
        <v>7820</v>
      </c>
      <c r="G2617" t="s">
        <v>25</v>
      </c>
      <c r="H2617" s="41" t="str">
        <f>IFERROR(VLOOKUP(Table2[[#This Row],[Ticket]],Okey!A:B,2,0),"")</f>
        <v/>
      </c>
      <c r="J2617" t="str">
        <f>VLOOKUP(Table2[[#This Row],[Author]],People!A:B,2,0)</f>
        <v>LS</v>
      </c>
      <c r="L2617" s="41"/>
      <c r="M2617" s="41" t="s">
        <v>1041</v>
      </c>
    </row>
    <row r="2618" spans="1:13" x14ac:dyDescent="0.25">
      <c r="A2618" s="41">
        <f t="shared" si="50"/>
        <v>2617</v>
      </c>
      <c r="C2618" t="s">
        <v>7633</v>
      </c>
      <c r="D2618" t="s">
        <v>1110</v>
      </c>
      <c r="F2618" t="s">
        <v>7821</v>
      </c>
      <c r="G2618" t="s">
        <v>25</v>
      </c>
      <c r="H2618" s="41" t="str">
        <f>IFERROR(VLOOKUP(Table2[[#This Row],[Ticket]],Okey!A:B,2,0),"")</f>
        <v/>
      </c>
      <c r="J2618" t="str">
        <f>VLOOKUP(Table2[[#This Row],[Author]],People!A:B,2,0)</f>
        <v>LS</v>
      </c>
      <c r="L2618" s="41"/>
      <c r="M2618" s="41" t="s">
        <v>1041</v>
      </c>
    </row>
    <row r="2619" spans="1:13" x14ac:dyDescent="0.25">
      <c r="A2619" s="41">
        <f t="shared" si="50"/>
        <v>2618</v>
      </c>
      <c r="C2619" t="s">
        <v>7633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/>
      </c>
      <c r="J2619" t="str">
        <f>VLOOKUP(Table2[[#This Row],[Author]],People!A:B,2,0)</f>
        <v>LS</v>
      </c>
      <c r="L2619" s="41"/>
      <c r="M2619" s="41" t="s">
        <v>1041</v>
      </c>
    </row>
    <row r="2620" spans="1:13" x14ac:dyDescent="0.25">
      <c r="A2620" s="41">
        <f t="shared" si="50"/>
        <v>2619</v>
      </c>
      <c r="C2620" t="s">
        <v>7633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/>
      </c>
      <c r="J2620" t="str">
        <f>VLOOKUP(Table2[[#This Row],[Author]],People!A:B,2,0)</f>
        <v>LS</v>
      </c>
      <c r="L2620" s="41"/>
      <c r="M2620" s="41" t="s">
        <v>1041</v>
      </c>
    </row>
    <row r="2621" spans="1:13" x14ac:dyDescent="0.25">
      <c r="A2621" s="41">
        <f t="shared" si="50"/>
        <v>2620</v>
      </c>
      <c r="C2621" t="s">
        <v>7633</v>
      </c>
      <c r="D2621" t="s">
        <v>7384</v>
      </c>
      <c r="F2621" t="s">
        <v>7467</v>
      </c>
      <c r="G2621" t="s">
        <v>25</v>
      </c>
      <c r="H2621" s="41" t="str">
        <f>IFERROR(VLOOKUP(Table2[[#This Row],[Ticket]],Okey!A:B,2,0),"")</f>
        <v/>
      </c>
      <c r="J2621" t="str">
        <f>VLOOKUP(Table2[[#This Row],[Author]],People!A:B,2,0)</f>
        <v>LS</v>
      </c>
      <c r="L2621" s="41"/>
      <c r="M2621" s="41" t="s">
        <v>1041</v>
      </c>
    </row>
    <row r="2622" spans="1:13" x14ac:dyDescent="0.25">
      <c r="A2622" s="41">
        <f t="shared" si="50"/>
        <v>2621</v>
      </c>
      <c r="C2622" t="s">
        <v>7633</v>
      </c>
      <c r="D2622" t="s">
        <v>7526</v>
      </c>
      <c r="F2622" t="s">
        <v>7435</v>
      </c>
      <c r="G2622" t="s">
        <v>25</v>
      </c>
      <c r="H2622" s="41" t="str">
        <f>IFERROR(VLOOKUP(Table2[[#This Row],[Ticket]],Okey!A:B,2,0),"")</f>
        <v/>
      </c>
      <c r="J2622" t="str">
        <f>VLOOKUP(Table2[[#This Row],[Author]],People!A:B,2,0)</f>
        <v>LS</v>
      </c>
      <c r="L2622" s="41"/>
      <c r="M2622" s="41" t="s">
        <v>1041</v>
      </c>
    </row>
    <row r="2623" spans="1:13" x14ac:dyDescent="0.25">
      <c r="A2623" s="41">
        <f t="shared" si="50"/>
        <v>2622</v>
      </c>
      <c r="C2623" t="s">
        <v>7633</v>
      </c>
      <c r="D2623" t="s">
        <v>7527</v>
      </c>
      <c r="F2623" t="s">
        <v>7822</v>
      </c>
      <c r="G2623" t="s">
        <v>25</v>
      </c>
      <c r="H2623" s="41" t="str">
        <f>IFERROR(VLOOKUP(Table2[[#This Row],[Ticket]],Okey!A:B,2,0),"")</f>
        <v/>
      </c>
      <c r="J2623" t="str">
        <f>VLOOKUP(Table2[[#This Row],[Author]],People!A:B,2,0)</f>
        <v>LS</v>
      </c>
      <c r="L2623" s="41"/>
      <c r="M2623" s="41" t="s">
        <v>1041</v>
      </c>
    </row>
    <row r="2624" spans="1:13" x14ac:dyDescent="0.25">
      <c r="A2624" s="41">
        <f t="shared" si="50"/>
        <v>2623</v>
      </c>
      <c r="C2624" t="s">
        <v>7633</v>
      </c>
      <c r="D2624" t="s">
        <v>5113</v>
      </c>
      <c r="F2624" t="s">
        <v>7436</v>
      </c>
      <c r="G2624" t="s">
        <v>25</v>
      </c>
      <c r="H2624" s="41" t="str">
        <f>IFERROR(VLOOKUP(Table2[[#This Row],[Ticket]],Okey!A:B,2,0),"")</f>
        <v/>
      </c>
      <c r="J2624" t="str">
        <f>VLOOKUP(Table2[[#This Row],[Author]],People!A:B,2,0)</f>
        <v>LS</v>
      </c>
      <c r="L2624" s="41"/>
      <c r="M2624" s="41" t="s">
        <v>1041</v>
      </c>
    </row>
    <row r="2625" spans="1:13" x14ac:dyDescent="0.25">
      <c r="A2625" s="41">
        <f t="shared" si="50"/>
        <v>2624</v>
      </c>
      <c r="C2625" t="s">
        <v>7633</v>
      </c>
      <c r="D2625" t="s">
        <v>7348</v>
      </c>
      <c r="F2625" t="s">
        <v>7436</v>
      </c>
      <c r="G2625" t="s">
        <v>25</v>
      </c>
      <c r="H2625" s="41" t="str">
        <f>IFERROR(VLOOKUP(Table2[[#This Row],[Ticket]],Okey!A:B,2,0),"")</f>
        <v/>
      </c>
      <c r="J2625" t="str">
        <f>VLOOKUP(Table2[[#This Row],[Author]],People!A:B,2,0)</f>
        <v>LS</v>
      </c>
      <c r="L2625" s="41"/>
      <c r="M2625" s="41" t="s">
        <v>1041</v>
      </c>
    </row>
    <row r="2626" spans="1:13" x14ac:dyDescent="0.25">
      <c r="A2626" s="41">
        <f t="shared" si="50"/>
        <v>2625</v>
      </c>
      <c r="C2626" t="s">
        <v>7633</v>
      </c>
      <c r="D2626" t="s">
        <v>7528</v>
      </c>
      <c r="F2626" t="s">
        <v>7516</v>
      </c>
      <c r="G2626" t="s">
        <v>25</v>
      </c>
      <c r="H2626" s="41" t="str">
        <f>IFERROR(VLOOKUP(Table2[[#This Row],[Ticket]],Okey!A:B,2,0),"")</f>
        <v/>
      </c>
      <c r="J2626" t="str">
        <f>VLOOKUP(Table2[[#This Row],[Author]],People!A:B,2,0)</f>
        <v>LS</v>
      </c>
      <c r="L2626" s="41"/>
      <c r="M2626" s="41" t="s">
        <v>1041</v>
      </c>
    </row>
    <row r="2627" spans="1:13" x14ac:dyDescent="0.25">
      <c r="A2627" s="41">
        <f t="shared" si="50"/>
        <v>2626</v>
      </c>
      <c r="C2627" t="s">
        <v>7633</v>
      </c>
      <c r="D2627" t="s">
        <v>7529</v>
      </c>
      <c r="F2627" t="s">
        <v>7467</v>
      </c>
      <c r="G2627" t="s">
        <v>25</v>
      </c>
      <c r="H2627" s="41" t="str">
        <f>IFERROR(VLOOKUP(Table2[[#This Row],[Ticket]],Okey!A:B,2,0),"")</f>
        <v/>
      </c>
      <c r="J2627" t="str">
        <f>VLOOKUP(Table2[[#This Row],[Author]],People!A:B,2,0)</f>
        <v>LS</v>
      </c>
      <c r="L2627" s="41"/>
      <c r="M2627" s="41" t="s">
        <v>1041</v>
      </c>
    </row>
    <row r="2628" spans="1:13" x14ac:dyDescent="0.25">
      <c r="A2628" s="41">
        <f t="shared" si="50"/>
        <v>2627</v>
      </c>
      <c r="C2628" t="s">
        <v>7633</v>
      </c>
      <c r="D2628" t="s">
        <v>7530</v>
      </c>
      <c r="F2628" t="s">
        <v>7623</v>
      </c>
      <c r="G2628" t="s">
        <v>25</v>
      </c>
      <c r="H2628" s="41" t="str">
        <f>IFERROR(VLOOKUP(Table2[[#This Row],[Ticket]],Okey!A:B,2,0),"")</f>
        <v/>
      </c>
      <c r="J2628" t="str">
        <f>VLOOKUP(Table2[[#This Row],[Author]],People!A:B,2,0)</f>
        <v>LS</v>
      </c>
      <c r="L2628" s="41"/>
      <c r="M2628" s="41" t="s">
        <v>1041</v>
      </c>
    </row>
    <row r="2629" spans="1:13" x14ac:dyDescent="0.25">
      <c r="A2629" s="41">
        <f t="shared" si="50"/>
        <v>2628</v>
      </c>
      <c r="C2629" t="s">
        <v>7633</v>
      </c>
      <c r="D2629" t="s">
        <v>7531</v>
      </c>
      <c r="F2629" t="s">
        <v>7623</v>
      </c>
      <c r="G2629" t="s">
        <v>25</v>
      </c>
      <c r="H2629" s="41" t="str">
        <f>IFERROR(VLOOKUP(Table2[[#This Row],[Ticket]],Okey!A:B,2,0),"")</f>
        <v/>
      </c>
      <c r="J2629" t="str">
        <f>VLOOKUP(Table2[[#This Row],[Author]],People!A:B,2,0)</f>
        <v>LS</v>
      </c>
      <c r="L2629" s="41"/>
      <c r="M2629" s="41" t="s">
        <v>1041</v>
      </c>
    </row>
    <row r="2630" spans="1:13" x14ac:dyDescent="0.25">
      <c r="A2630" s="41">
        <f t="shared" si="50"/>
        <v>2629</v>
      </c>
      <c r="C2630" t="s">
        <v>7633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/>
      </c>
      <c r="J2630" t="str">
        <f>VLOOKUP(Table2[[#This Row],[Author]],People!A:B,2,0)</f>
        <v>LS</v>
      </c>
      <c r="L2630" s="41"/>
      <c r="M2630" s="41" t="s">
        <v>1041</v>
      </c>
    </row>
    <row r="2631" spans="1:13" x14ac:dyDescent="0.25">
      <c r="A2631" s="41">
        <f t="shared" ref="A2631:A2662" si="51">1+A2630</f>
        <v>2630</v>
      </c>
      <c r="C2631" t="s">
        <v>7633</v>
      </c>
      <c r="D2631" t="s">
        <v>7823</v>
      </c>
      <c r="F2631" t="s">
        <v>2491</v>
      </c>
      <c r="G2631" t="s">
        <v>25</v>
      </c>
      <c r="H2631" s="41" t="str">
        <f>IFERROR(VLOOKUP(Table2[[#This Row],[Ticket]],Okey!A:B,2,0),"")</f>
        <v/>
      </c>
      <c r="J2631" t="str">
        <f>VLOOKUP(Table2[[#This Row],[Author]],People!A:B,2,0)</f>
        <v>LS</v>
      </c>
      <c r="L2631" s="41"/>
      <c r="M2631" s="41" t="s">
        <v>1041</v>
      </c>
    </row>
    <row r="2632" spans="1:13" x14ac:dyDescent="0.25">
      <c r="A2632" s="41">
        <f t="shared" si="51"/>
        <v>2631</v>
      </c>
      <c r="C2632" t="s">
        <v>7633</v>
      </c>
      <c r="D2632" t="s">
        <v>7824</v>
      </c>
      <c r="F2632" t="s">
        <v>2491</v>
      </c>
      <c r="G2632" t="s">
        <v>25</v>
      </c>
      <c r="H2632" s="41" t="str">
        <f>IFERROR(VLOOKUP(Table2[[#This Row],[Ticket]],Okey!A:B,2,0),"")</f>
        <v/>
      </c>
      <c r="J2632" t="str">
        <f>VLOOKUP(Table2[[#This Row],[Author]],People!A:B,2,0)</f>
        <v>LS</v>
      </c>
      <c r="L2632" s="41"/>
      <c r="M2632" s="41" t="s">
        <v>1041</v>
      </c>
    </row>
    <row r="2633" spans="1:13" x14ac:dyDescent="0.25">
      <c r="A2633" s="41">
        <f t="shared" si="51"/>
        <v>2632</v>
      </c>
      <c r="C2633" t="s">
        <v>7633</v>
      </c>
      <c r="D2633" t="s">
        <v>7825</v>
      </c>
      <c r="F2633" t="s">
        <v>2491</v>
      </c>
      <c r="G2633" t="s">
        <v>25</v>
      </c>
      <c r="H2633" s="41" t="str">
        <f>IFERROR(VLOOKUP(Table2[[#This Row],[Ticket]],Okey!A:B,2,0),"")</f>
        <v/>
      </c>
      <c r="J2633" t="str">
        <f>VLOOKUP(Table2[[#This Row],[Author]],People!A:B,2,0)</f>
        <v>LS</v>
      </c>
      <c r="L2633" s="41"/>
      <c r="M2633" s="41" t="s">
        <v>1041</v>
      </c>
    </row>
    <row r="2634" spans="1:13" x14ac:dyDescent="0.25">
      <c r="A2634" s="41">
        <f t="shared" si="51"/>
        <v>2633</v>
      </c>
      <c r="C2634" t="s">
        <v>7633</v>
      </c>
      <c r="D2634" t="s">
        <v>7826</v>
      </c>
      <c r="F2634" t="s">
        <v>2491</v>
      </c>
      <c r="G2634" t="s">
        <v>25</v>
      </c>
      <c r="H2634" s="41" t="str">
        <f>IFERROR(VLOOKUP(Table2[[#This Row],[Ticket]],Okey!A:B,2,0),"")</f>
        <v/>
      </c>
      <c r="J2634" t="str">
        <f>VLOOKUP(Table2[[#This Row],[Author]],People!A:B,2,0)</f>
        <v>LS</v>
      </c>
      <c r="L2634" s="41"/>
      <c r="M2634" s="41" t="s">
        <v>1041</v>
      </c>
    </row>
    <row r="2635" spans="1:13" x14ac:dyDescent="0.25">
      <c r="A2635" s="41">
        <f t="shared" si="51"/>
        <v>2634</v>
      </c>
      <c r="C2635" t="s">
        <v>7633</v>
      </c>
      <c r="D2635" t="s">
        <v>7827</v>
      </c>
      <c r="F2635" t="s">
        <v>2491</v>
      </c>
      <c r="G2635" t="s">
        <v>25</v>
      </c>
      <c r="H2635" s="41" t="str">
        <f>IFERROR(VLOOKUP(Table2[[#This Row],[Ticket]],Okey!A:B,2,0),"")</f>
        <v/>
      </c>
      <c r="J2635" t="str">
        <f>VLOOKUP(Table2[[#This Row],[Author]],People!A:B,2,0)</f>
        <v>LS</v>
      </c>
      <c r="L2635" s="41"/>
      <c r="M2635" s="41" t="s">
        <v>1041</v>
      </c>
    </row>
    <row r="2636" spans="1:13" x14ac:dyDescent="0.25">
      <c r="A2636" s="41">
        <f t="shared" si="51"/>
        <v>2635</v>
      </c>
      <c r="C2636" t="s">
        <v>7633</v>
      </c>
      <c r="D2636" t="s">
        <v>7828</v>
      </c>
      <c r="F2636" t="s">
        <v>2491</v>
      </c>
      <c r="G2636" t="s">
        <v>25</v>
      </c>
      <c r="H2636" s="41" t="str">
        <f>IFERROR(VLOOKUP(Table2[[#This Row],[Ticket]],Okey!A:B,2,0),"")</f>
        <v/>
      </c>
      <c r="J2636" t="str">
        <f>VLOOKUP(Table2[[#This Row],[Author]],People!A:B,2,0)</f>
        <v>LS</v>
      </c>
      <c r="L2636" s="41"/>
      <c r="M2636" s="41" t="s">
        <v>1041</v>
      </c>
    </row>
    <row r="2637" spans="1:13" x14ac:dyDescent="0.25">
      <c r="A2637" s="41">
        <f t="shared" si="51"/>
        <v>2636</v>
      </c>
      <c r="C2637" t="s">
        <v>7633</v>
      </c>
      <c r="D2637" t="s">
        <v>7829</v>
      </c>
      <c r="F2637" t="s">
        <v>2491</v>
      </c>
      <c r="G2637" t="s">
        <v>25</v>
      </c>
      <c r="H2637" s="41" t="str">
        <f>IFERROR(VLOOKUP(Table2[[#This Row],[Ticket]],Okey!A:B,2,0),"")</f>
        <v/>
      </c>
      <c r="J2637" t="str">
        <f>VLOOKUP(Table2[[#This Row],[Author]],People!A:B,2,0)</f>
        <v>LS</v>
      </c>
      <c r="L2637" s="41"/>
      <c r="M2637" s="41" t="s">
        <v>1041</v>
      </c>
    </row>
    <row r="2638" spans="1:13" x14ac:dyDescent="0.25">
      <c r="A2638" s="41">
        <f t="shared" si="51"/>
        <v>2637</v>
      </c>
      <c r="C2638" t="s">
        <v>7633</v>
      </c>
      <c r="D2638" t="s">
        <v>7830</v>
      </c>
      <c r="F2638" t="s">
        <v>2491</v>
      </c>
      <c r="G2638" t="s">
        <v>25</v>
      </c>
      <c r="H2638" s="41" t="str">
        <f>IFERROR(VLOOKUP(Table2[[#This Row],[Ticket]],Okey!A:B,2,0),"")</f>
        <v/>
      </c>
      <c r="J2638" t="str">
        <f>VLOOKUP(Table2[[#This Row],[Author]],People!A:B,2,0)</f>
        <v>LS</v>
      </c>
      <c r="L2638" s="41"/>
      <c r="M2638" s="41" t="s">
        <v>1041</v>
      </c>
    </row>
    <row r="2639" spans="1:13" x14ac:dyDescent="0.25">
      <c r="A2639" s="41">
        <f t="shared" si="51"/>
        <v>2638</v>
      </c>
      <c r="C2639" t="s">
        <v>7633</v>
      </c>
      <c r="D2639" t="s">
        <v>7831</v>
      </c>
      <c r="F2639" t="s">
        <v>2491</v>
      </c>
      <c r="G2639" t="s">
        <v>25</v>
      </c>
      <c r="H2639" s="41" t="str">
        <f>IFERROR(VLOOKUP(Table2[[#This Row],[Ticket]],Okey!A:B,2,0),"")</f>
        <v/>
      </c>
      <c r="J2639" t="str">
        <f>VLOOKUP(Table2[[#This Row],[Author]],People!A:B,2,0)</f>
        <v>LS</v>
      </c>
      <c r="L2639" s="41"/>
      <c r="M2639" s="41" t="s">
        <v>1041</v>
      </c>
    </row>
    <row r="2640" spans="1:13" x14ac:dyDescent="0.25">
      <c r="A2640" s="41">
        <f t="shared" si="51"/>
        <v>2639</v>
      </c>
      <c r="C2640" t="s">
        <v>7633</v>
      </c>
      <c r="D2640" t="s">
        <v>7832</v>
      </c>
      <c r="F2640" t="s">
        <v>2491</v>
      </c>
      <c r="G2640" t="s">
        <v>25</v>
      </c>
      <c r="H2640" s="41" t="str">
        <f>IFERROR(VLOOKUP(Table2[[#This Row],[Ticket]],Okey!A:B,2,0),"")</f>
        <v/>
      </c>
      <c r="J2640" t="str">
        <f>VLOOKUP(Table2[[#This Row],[Author]],People!A:B,2,0)</f>
        <v>LS</v>
      </c>
      <c r="L2640" s="41"/>
      <c r="M2640" s="41" t="s">
        <v>1041</v>
      </c>
    </row>
    <row r="2641" spans="1:13" x14ac:dyDescent="0.25">
      <c r="A2641" s="41">
        <f t="shared" si="51"/>
        <v>2640</v>
      </c>
      <c r="C2641" t="s">
        <v>7633</v>
      </c>
      <c r="D2641" t="s">
        <v>7833</v>
      </c>
      <c r="F2641" t="s">
        <v>2491</v>
      </c>
      <c r="G2641" t="s">
        <v>25</v>
      </c>
      <c r="H2641" s="41" t="str">
        <f>IFERROR(VLOOKUP(Table2[[#This Row],[Ticket]],Okey!A:B,2,0),"")</f>
        <v/>
      </c>
      <c r="J2641" t="str">
        <f>VLOOKUP(Table2[[#This Row],[Author]],People!A:B,2,0)</f>
        <v>LS</v>
      </c>
      <c r="L2641" s="41"/>
      <c r="M2641" s="41" t="s">
        <v>1041</v>
      </c>
    </row>
    <row r="2642" spans="1:13" x14ac:dyDescent="0.25">
      <c r="A2642" s="41">
        <f t="shared" si="51"/>
        <v>2641</v>
      </c>
      <c r="C2642" t="s">
        <v>7633</v>
      </c>
      <c r="D2642" t="s">
        <v>7834</v>
      </c>
      <c r="F2642" t="s">
        <v>2491</v>
      </c>
      <c r="G2642" t="s">
        <v>25</v>
      </c>
      <c r="H2642" s="41" t="str">
        <f>IFERROR(VLOOKUP(Table2[[#This Row],[Ticket]],Okey!A:B,2,0),"")</f>
        <v/>
      </c>
      <c r="J2642" t="str">
        <f>VLOOKUP(Table2[[#This Row],[Author]],People!A:B,2,0)</f>
        <v>LS</v>
      </c>
      <c r="L2642" s="41"/>
      <c r="M2642" s="41" t="s">
        <v>1041</v>
      </c>
    </row>
    <row r="2643" spans="1:13" x14ac:dyDescent="0.25">
      <c r="A2643" s="41">
        <f t="shared" si="51"/>
        <v>2642</v>
      </c>
      <c r="C2643" t="s">
        <v>7633</v>
      </c>
      <c r="D2643" t="s">
        <v>7835</v>
      </c>
      <c r="F2643" t="s">
        <v>2491</v>
      </c>
      <c r="G2643" t="s">
        <v>25</v>
      </c>
      <c r="H2643" s="41" t="str">
        <f>IFERROR(VLOOKUP(Table2[[#This Row],[Ticket]],Okey!A:B,2,0),"")</f>
        <v/>
      </c>
      <c r="J2643" t="str">
        <f>VLOOKUP(Table2[[#This Row],[Author]],People!A:B,2,0)</f>
        <v>LS</v>
      </c>
      <c r="L2643" s="41"/>
      <c r="M2643" s="41" t="s">
        <v>1041</v>
      </c>
    </row>
    <row r="2644" spans="1:13" x14ac:dyDescent="0.25">
      <c r="A2644" s="41">
        <f t="shared" si="51"/>
        <v>2643</v>
      </c>
      <c r="C2644" t="s">
        <v>7633</v>
      </c>
      <c r="D2644" t="s">
        <v>7836</v>
      </c>
      <c r="F2644" t="s">
        <v>2491</v>
      </c>
      <c r="G2644" t="s">
        <v>25</v>
      </c>
      <c r="H2644" s="41" t="str">
        <f>IFERROR(VLOOKUP(Table2[[#This Row],[Ticket]],Okey!A:B,2,0),"")</f>
        <v/>
      </c>
      <c r="J2644" t="str">
        <f>VLOOKUP(Table2[[#This Row],[Author]],People!A:B,2,0)</f>
        <v>LS</v>
      </c>
      <c r="L2644" s="41"/>
      <c r="M2644" s="41" t="s">
        <v>1041</v>
      </c>
    </row>
    <row r="2645" spans="1:13" x14ac:dyDescent="0.25">
      <c r="A2645" s="41">
        <f t="shared" si="51"/>
        <v>2644</v>
      </c>
      <c r="C2645" t="s">
        <v>7633</v>
      </c>
      <c r="D2645" t="s">
        <v>7837</v>
      </c>
      <c r="F2645" t="s">
        <v>2491</v>
      </c>
      <c r="G2645" t="s">
        <v>25</v>
      </c>
      <c r="H2645" s="41" t="str">
        <f>IFERROR(VLOOKUP(Table2[[#This Row],[Ticket]],Okey!A:B,2,0),"")</f>
        <v/>
      </c>
      <c r="J2645" t="str">
        <f>VLOOKUP(Table2[[#This Row],[Author]],People!A:B,2,0)</f>
        <v>LS</v>
      </c>
      <c r="L2645" s="41"/>
      <c r="M2645" s="41" t="s">
        <v>1041</v>
      </c>
    </row>
    <row r="2646" spans="1:13" x14ac:dyDescent="0.25">
      <c r="A2646" s="41">
        <f t="shared" si="51"/>
        <v>2645</v>
      </c>
      <c r="C2646" t="s">
        <v>7633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/>
      </c>
      <c r="J2646" t="str">
        <f>VLOOKUP(Table2[[#This Row],[Author]],People!A:B,2,0)</f>
        <v>LS</v>
      </c>
      <c r="L2646" s="41"/>
      <c r="M2646" s="41" t="s">
        <v>1041</v>
      </c>
    </row>
    <row r="2647" spans="1:13" x14ac:dyDescent="0.25">
      <c r="A2647" s="41">
        <f t="shared" si="51"/>
        <v>2646</v>
      </c>
      <c r="C2647" t="s">
        <v>7633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/>
      </c>
      <c r="J2647" t="str">
        <f>VLOOKUP(Table2[[#This Row],[Author]],People!A:B,2,0)</f>
        <v>LS</v>
      </c>
      <c r="L2647" s="41"/>
      <c r="M2647" s="41" t="s">
        <v>1041</v>
      </c>
    </row>
    <row r="2648" spans="1:13" x14ac:dyDescent="0.25">
      <c r="A2648" s="41">
        <f t="shared" si="51"/>
        <v>2647</v>
      </c>
      <c r="C2648" t="s">
        <v>7633</v>
      </c>
      <c r="D2648" t="s">
        <v>7838</v>
      </c>
      <c r="F2648" t="s">
        <v>2491</v>
      </c>
      <c r="G2648" t="s">
        <v>25</v>
      </c>
      <c r="H2648" s="41" t="str">
        <f>IFERROR(VLOOKUP(Table2[[#This Row],[Ticket]],Okey!A:B,2,0),"")</f>
        <v/>
      </c>
      <c r="J2648" t="str">
        <f>VLOOKUP(Table2[[#This Row],[Author]],People!A:B,2,0)</f>
        <v>LS</v>
      </c>
      <c r="L2648" s="41"/>
      <c r="M2648" s="41" t="s">
        <v>1041</v>
      </c>
    </row>
    <row r="2649" spans="1:13" x14ac:dyDescent="0.25">
      <c r="A2649" s="41">
        <f t="shared" si="51"/>
        <v>2648</v>
      </c>
      <c r="C2649" t="s">
        <v>7633</v>
      </c>
      <c r="D2649" t="s">
        <v>7839</v>
      </c>
      <c r="F2649" t="s">
        <v>2491</v>
      </c>
      <c r="G2649" t="s">
        <v>25</v>
      </c>
      <c r="H2649" s="41" t="str">
        <f>IFERROR(VLOOKUP(Table2[[#This Row],[Ticket]],Okey!A:B,2,0),"")</f>
        <v/>
      </c>
      <c r="J2649" t="str">
        <f>VLOOKUP(Table2[[#This Row],[Author]],People!A:B,2,0)</f>
        <v>LS</v>
      </c>
      <c r="L2649" s="41"/>
      <c r="M2649" s="41" t="s">
        <v>1041</v>
      </c>
    </row>
    <row r="2650" spans="1:13" x14ac:dyDescent="0.25">
      <c r="A2650" s="41">
        <f t="shared" si="51"/>
        <v>2649</v>
      </c>
      <c r="C2650" t="s">
        <v>7633</v>
      </c>
      <c r="D2650" t="s">
        <v>7840</v>
      </c>
      <c r="F2650" t="s">
        <v>2491</v>
      </c>
      <c r="G2650" t="s">
        <v>25</v>
      </c>
      <c r="H2650" s="41" t="str">
        <f>IFERROR(VLOOKUP(Table2[[#This Row],[Ticket]],Okey!A:B,2,0),"")</f>
        <v/>
      </c>
      <c r="J2650" t="str">
        <f>VLOOKUP(Table2[[#This Row],[Author]],People!A:B,2,0)</f>
        <v>LS</v>
      </c>
      <c r="L2650" s="41"/>
      <c r="M2650" s="41" t="s">
        <v>1041</v>
      </c>
    </row>
    <row r="2651" spans="1:13" x14ac:dyDescent="0.25">
      <c r="A2651" s="41">
        <f t="shared" si="51"/>
        <v>2650</v>
      </c>
      <c r="C2651" t="s">
        <v>7633</v>
      </c>
      <c r="D2651" t="s">
        <v>7841</v>
      </c>
      <c r="F2651" t="s">
        <v>2491</v>
      </c>
      <c r="G2651" t="s">
        <v>25</v>
      </c>
      <c r="H2651" s="41" t="str">
        <f>IFERROR(VLOOKUP(Table2[[#This Row],[Ticket]],Okey!A:B,2,0),"")</f>
        <v/>
      </c>
      <c r="J2651" t="str">
        <f>VLOOKUP(Table2[[#This Row],[Author]],People!A:B,2,0)</f>
        <v>LS</v>
      </c>
      <c r="L2651" s="41"/>
      <c r="M2651" s="41" t="s">
        <v>1041</v>
      </c>
    </row>
    <row r="2652" spans="1:13" x14ac:dyDescent="0.25">
      <c r="A2652" s="41">
        <f t="shared" si="51"/>
        <v>2651</v>
      </c>
      <c r="C2652" t="s">
        <v>7633</v>
      </c>
      <c r="D2652" t="s">
        <v>7842</v>
      </c>
      <c r="F2652" t="s">
        <v>2491</v>
      </c>
      <c r="G2652" t="s">
        <v>25</v>
      </c>
      <c r="H2652" s="41" t="str">
        <f>IFERROR(VLOOKUP(Table2[[#This Row],[Ticket]],Okey!A:B,2,0),"")</f>
        <v/>
      </c>
      <c r="J2652" t="str">
        <f>VLOOKUP(Table2[[#This Row],[Author]],People!A:B,2,0)</f>
        <v>LS</v>
      </c>
      <c r="L2652" s="41"/>
      <c r="M2652" s="41" t="s">
        <v>1041</v>
      </c>
    </row>
    <row r="2653" spans="1:13" x14ac:dyDescent="0.25">
      <c r="A2653" s="41">
        <f t="shared" si="51"/>
        <v>2652</v>
      </c>
      <c r="C2653" t="s">
        <v>7633</v>
      </c>
      <c r="D2653" t="s">
        <v>7843</v>
      </c>
      <c r="F2653" t="s">
        <v>2491</v>
      </c>
      <c r="G2653" t="s">
        <v>25</v>
      </c>
      <c r="H2653" s="41" t="str">
        <f>IFERROR(VLOOKUP(Table2[[#This Row],[Ticket]],Okey!A:B,2,0),"")</f>
        <v/>
      </c>
      <c r="J2653" t="str">
        <f>VLOOKUP(Table2[[#This Row],[Author]],People!A:B,2,0)</f>
        <v>LS</v>
      </c>
      <c r="L2653" s="41"/>
      <c r="M2653" s="41" t="s">
        <v>1041</v>
      </c>
    </row>
    <row r="2654" spans="1:13" x14ac:dyDescent="0.25">
      <c r="A2654" s="41">
        <f t="shared" si="51"/>
        <v>2653</v>
      </c>
      <c r="C2654" t="s">
        <v>7633</v>
      </c>
      <c r="D2654" t="s">
        <v>7844</v>
      </c>
      <c r="F2654" t="s">
        <v>2491</v>
      </c>
      <c r="G2654" t="s">
        <v>25</v>
      </c>
      <c r="H2654" s="41" t="str">
        <f>IFERROR(VLOOKUP(Table2[[#This Row],[Ticket]],Okey!A:B,2,0),"")</f>
        <v/>
      </c>
      <c r="J2654" t="str">
        <f>VLOOKUP(Table2[[#This Row],[Author]],People!A:B,2,0)</f>
        <v>LS</v>
      </c>
      <c r="L2654" s="41"/>
      <c r="M2654" s="41" t="s">
        <v>1041</v>
      </c>
    </row>
    <row r="2655" spans="1:13" x14ac:dyDescent="0.25">
      <c r="A2655" s="41">
        <f t="shared" si="51"/>
        <v>2654</v>
      </c>
      <c r="C2655" t="s">
        <v>7633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/>
      </c>
      <c r="J2655" t="str">
        <f>VLOOKUP(Table2[[#This Row],[Author]],People!A:B,2,0)</f>
        <v>LS</v>
      </c>
      <c r="L2655" s="41"/>
      <c r="M2655" s="41" t="s">
        <v>1041</v>
      </c>
    </row>
    <row r="2656" spans="1:13" x14ac:dyDescent="0.25">
      <c r="A2656" s="41">
        <f t="shared" si="51"/>
        <v>2655</v>
      </c>
      <c r="C2656" t="s">
        <v>7633</v>
      </c>
      <c r="D2656" t="s">
        <v>7845</v>
      </c>
      <c r="F2656" t="s">
        <v>2491</v>
      </c>
      <c r="G2656" t="s">
        <v>25</v>
      </c>
      <c r="H2656" s="41" t="str">
        <f>IFERROR(VLOOKUP(Table2[[#This Row],[Ticket]],Okey!A:B,2,0),"")</f>
        <v/>
      </c>
      <c r="J2656" t="str">
        <f>VLOOKUP(Table2[[#This Row],[Author]],People!A:B,2,0)</f>
        <v>LS</v>
      </c>
      <c r="L2656" s="41"/>
      <c r="M2656" s="41" t="s">
        <v>1041</v>
      </c>
    </row>
    <row r="2657" spans="1:13" x14ac:dyDescent="0.25">
      <c r="A2657" s="41">
        <f t="shared" si="51"/>
        <v>2656</v>
      </c>
      <c r="C2657" t="s">
        <v>7633</v>
      </c>
      <c r="D2657" t="s">
        <v>7846</v>
      </c>
      <c r="F2657" t="s">
        <v>2494</v>
      </c>
      <c r="G2657" t="s">
        <v>25</v>
      </c>
      <c r="H2657" s="41" t="str">
        <f>IFERROR(VLOOKUP(Table2[[#This Row],[Ticket]],Okey!A:B,2,0),"")</f>
        <v/>
      </c>
      <c r="J2657" t="str">
        <f>VLOOKUP(Table2[[#This Row],[Author]],People!A:B,2,0)</f>
        <v>LS</v>
      </c>
      <c r="L2657" s="41"/>
      <c r="M2657" s="41" t="s">
        <v>1041</v>
      </c>
    </row>
    <row r="2658" spans="1:13" x14ac:dyDescent="0.25">
      <c r="A2658" s="41">
        <f t="shared" si="51"/>
        <v>2657</v>
      </c>
      <c r="C2658" t="s">
        <v>7633</v>
      </c>
      <c r="D2658" t="s">
        <v>7847</v>
      </c>
      <c r="F2658" t="s">
        <v>2494</v>
      </c>
      <c r="G2658" t="s">
        <v>25</v>
      </c>
      <c r="H2658" s="41" t="str">
        <f>IFERROR(VLOOKUP(Table2[[#This Row],[Ticket]],Okey!A:B,2,0),"")</f>
        <v/>
      </c>
      <c r="J2658" t="str">
        <f>VLOOKUP(Table2[[#This Row],[Author]],People!A:B,2,0)</f>
        <v>LS</v>
      </c>
      <c r="L2658" s="41"/>
      <c r="M2658" s="41" t="s">
        <v>1041</v>
      </c>
    </row>
    <row r="2659" spans="1:13" x14ac:dyDescent="0.25">
      <c r="A2659" s="41">
        <f t="shared" si="51"/>
        <v>2658</v>
      </c>
      <c r="C2659" t="s">
        <v>7633</v>
      </c>
      <c r="D2659" t="s">
        <v>7848</v>
      </c>
      <c r="F2659" t="s">
        <v>2494</v>
      </c>
      <c r="G2659" t="s">
        <v>25</v>
      </c>
      <c r="H2659" s="41" t="str">
        <f>IFERROR(VLOOKUP(Table2[[#This Row],[Ticket]],Okey!A:B,2,0),"")</f>
        <v/>
      </c>
      <c r="J2659" t="str">
        <f>VLOOKUP(Table2[[#This Row],[Author]],People!A:B,2,0)</f>
        <v>LS</v>
      </c>
      <c r="L2659" s="41"/>
      <c r="M2659" s="41" t="s">
        <v>1041</v>
      </c>
    </row>
    <row r="2660" spans="1:13" x14ac:dyDescent="0.25">
      <c r="A2660" s="41">
        <f t="shared" si="51"/>
        <v>2659</v>
      </c>
      <c r="C2660" t="s">
        <v>7633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/>
      </c>
      <c r="J2660" t="str">
        <f>VLOOKUP(Table2[[#This Row],[Author]],People!A:B,2,0)</f>
        <v>LS</v>
      </c>
      <c r="L2660" s="41"/>
      <c r="M2660" s="41" t="s">
        <v>1041</v>
      </c>
    </row>
    <row r="2661" spans="1:13" x14ac:dyDescent="0.25">
      <c r="A2661" s="41">
        <f t="shared" si="51"/>
        <v>2660</v>
      </c>
      <c r="C2661" t="s">
        <v>7633</v>
      </c>
      <c r="D2661" t="s">
        <v>7849</v>
      </c>
      <c r="F2661" t="s">
        <v>2505</v>
      </c>
      <c r="G2661" t="s">
        <v>25</v>
      </c>
      <c r="H2661" s="41" t="str">
        <f>IFERROR(VLOOKUP(Table2[[#This Row],[Ticket]],Okey!A:B,2,0),"")</f>
        <v/>
      </c>
      <c r="J2661" t="str">
        <f>VLOOKUP(Table2[[#This Row],[Author]],People!A:B,2,0)</f>
        <v>LS</v>
      </c>
      <c r="L2661" s="41"/>
      <c r="M2661" s="41" t="s">
        <v>1041</v>
      </c>
    </row>
    <row r="2662" spans="1:13" x14ac:dyDescent="0.25">
      <c r="A2662" s="41">
        <f t="shared" si="51"/>
        <v>2661</v>
      </c>
      <c r="C2662" t="s">
        <v>7633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/>
      </c>
      <c r="J2662" t="str">
        <f>VLOOKUP(Table2[[#This Row],[Author]],People!A:B,2,0)</f>
        <v>LS</v>
      </c>
      <c r="L2662" s="41"/>
      <c r="M2662" s="41" t="s">
        <v>1041</v>
      </c>
    </row>
    <row r="2663" spans="1:13" x14ac:dyDescent="0.25">
      <c r="A2663" s="41">
        <f t="shared" ref="A2663:A2694" si="52">1+A2662</f>
        <v>2662</v>
      </c>
      <c r="C2663" t="s">
        <v>7633</v>
      </c>
      <c r="D2663" t="s">
        <v>7850</v>
      </c>
      <c r="F2663" t="s">
        <v>2510</v>
      </c>
      <c r="G2663" t="s">
        <v>25</v>
      </c>
      <c r="H2663" s="41" t="str">
        <f>IFERROR(VLOOKUP(Table2[[#This Row],[Ticket]],Okey!A:B,2,0),"")</f>
        <v/>
      </c>
      <c r="J2663" t="str">
        <f>VLOOKUP(Table2[[#This Row],[Author]],People!A:B,2,0)</f>
        <v>LS</v>
      </c>
      <c r="L2663" s="41"/>
      <c r="M2663" s="41" t="s">
        <v>1041</v>
      </c>
    </row>
    <row r="2664" spans="1:13" x14ac:dyDescent="0.25">
      <c r="A2664" s="41">
        <f t="shared" si="52"/>
        <v>2663</v>
      </c>
      <c r="C2664" t="s">
        <v>7633</v>
      </c>
      <c r="D2664" t="s">
        <v>7851</v>
      </c>
      <c r="F2664" t="s">
        <v>2510</v>
      </c>
      <c r="G2664" t="s">
        <v>25</v>
      </c>
      <c r="H2664" s="41" t="str">
        <f>IFERROR(VLOOKUP(Table2[[#This Row],[Ticket]],Okey!A:B,2,0),"")</f>
        <v/>
      </c>
      <c r="J2664" t="str">
        <f>VLOOKUP(Table2[[#This Row],[Author]],People!A:B,2,0)</f>
        <v>LS</v>
      </c>
      <c r="L2664" s="41"/>
      <c r="M2664" s="41" t="s">
        <v>1041</v>
      </c>
    </row>
    <row r="2665" spans="1:13" x14ac:dyDescent="0.25">
      <c r="A2665" s="41">
        <f t="shared" si="52"/>
        <v>2664</v>
      </c>
      <c r="C2665" t="s">
        <v>7633</v>
      </c>
      <c r="D2665" t="s">
        <v>7852</v>
      </c>
      <c r="F2665" t="s">
        <v>2510</v>
      </c>
      <c r="G2665" t="s">
        <v>25</v>
      </c>
      <c r="H2665" s="41" t="str">
        <f>IFERROR(VLOOKUP(Table2[[#This Row],[Ticket]],Okey!A:B,2,0),"")</f>
        <v/>
      </c>
      <c r="J2665" t="str">
        <f>VLOOKUP(Table2[[#This Row],[Author]],People!A:B,2,0)</f>
        <v>LS</v>
      </c>
      <c r="L2665" s="41"/>
      <c r="M2665" s="41" t="s">
        <v>1041</v>
      </c>
    </row>
    <row r="2666" spans="1:13" x14ac:dyDescent="0.25">
      <c r="A2666" s="41">
        <f t="shared" si="52"/>
        <v>2665</v>
      </c>
      <c r="C2666" t="s">
        <v>7633</v>
      </c>
      <c r="D2666" t="s">
        <v>7853</v>
      </c>
      <c r="F2666" t="s">
        <v>2510</v>
      </c>
      <c r="G2666" t="s">
        <v>25</v>
      </c>
      <c r="H2666" s="41" t="str">
        <f>IFERROR(VLOOKUP(Table2[[#This Row],[Ticket]],Okey!A:B,2,0),"")</f>
        <v/>
      </c>
      <c r="J2666" t="str">
        <f>VLOOKUP(Table2[[#This Row],[Author]],People!A:B,2,0)</f>
        <v>LS</v>
      </c>
      <c r="L2666" s="41"/>
      <c r="M2666" s="41" t="s">
        <v>1041</v>
      </c>
    </row>
    <row r="2667" spans="1:13" x14ac:dyDescent="0.25">
      <c r="A2667" s="41">
        <f t="shared" si="52"/>
        <v>2666</v>
      </c>
      <c r="C2667" t="s">
        <v>7633</v>
      </c>
      <c r="D2667" t="s">
        <v>7854</v>
      </c>
      <c r="F2667" t="s">
        <v>2510</v>
      </c>
      <c r="G2667" t="s">
        <v>25</v>
      </c>
      <c r="H2667" s="41" t="str">
        <f>IFERROR(VLOOKUP(Table2[[#This Row],[Ticket]],Okey!A:B,2,0),"")</f>
        <v/>
      </c>
      <c r="J2667" t="str">
        <f>VLOOKUP(Table2[[#This Row],[Author]],People!A:B,2,0)</f>
        <v>LS</v>
      </c>
      <c r="L2667" s="41"/>
      <c r="M2667" s="41" t="s">
        <v>1041</v>
      </c>
    </row>
    <row r="2668" spans="1:13" x14ac:dyDescent="0.25">
      <c r="A2668" s="41">
        <f t="shared" si="52"/>
        <v>2667</v>
      </c>
      <c r="C2668" t="s">
        <v>7633</v>
      </c>
      <c r="D2668" t="s">
        <v>7855</v>
      </c>
      <c r="F2668" t="s">
        <v>2510</v>
      </c>
      <c r="G2668" t="s">
        <v>25</v>
      </c>
      <c r="H2668" s="41" t="str">
        <f>IFERROR(VLOOKUP(Table2[[#This Row],[Ticket]],Okey!A:B,2,0),"")</f>
        <v/>
      </c>
      <c r="J2668" t="str">
        <f>VLOOKUP(Table2[[#This Row],[Author]],People!A:B,2,0)</f>
        <v>LS</v>
      </c>
      <c r="L2668" s="41"/>
      <c r="M2668" s="41" t="s">
        <v>1041</v>
      </c>
    </row>
    <row r="2669" spans="1:13" x14ac:dyDescent="0.25">
      <c r="A2669" s="41">
        <f t="shared" si="52"/>
        <v>2668</v>
      </c>
      <c r="C2669" t="s">
        <v>7633</v>
      </c>
      <c r="D2669" t="s">
        <v>7856</v>
      </c>
      <c r="F2669" t="s">
        <v>2510</v>
      </c>
      <c r="G2669" t="s">
        <v>25</v>
      </c>
      <c r="H2669" s="41" t="str">
        <f>IFERROR(VLOOKUP(Table2[[#This Row],[Ticket]],Okey!A:B,2,0),"")</f>
        <v/>
      </c>
      <c r="J2669" t="str">
        <f>VLOOKUP(Table2[[#This Row],[Author]],People!A:B,2,0)</f>
        <v>LS</v>
      </c>
      <c r="L2669" s="41"/>
      <c r="M2669" s="41" t="s">
        <v>1041</v>
      </c>
    </row>
    <row r="2670" spans="1:13" x14ac:dyDescent="0.25">
      <c r="A2670" s="41">
        <f t="shared" si="52"/>
        <v>2669</v>
      </c>
      <c r="C2670" t="s">
        <v>7633</v>
      </c>
      <c r="D2670" t="s">
        <v>7857</v>
      </c>
      <c r="F2670" t="s">
        <v>2510</v>
      </c>
      <c r="G2670" t="s">
        <v>25</v>
      </c>
      <c r="H2670" s="41" t="str">
        <f>IFERROR(VLOOKUP(Table2[[#This Row],[Ticket]],Okey!A:B,2,0),"")</f>
        <v/>
      </c>
      <c r="J2670" t="str">
        <f>VLOOKUP(Table2[[#This Row],[Author]],People!A:B,2,0)</f>
        <v>LS</v>
      </c>
      <c r="L2670" s="41"/>
      <c r="M2670" s="41" t="s">
        <v>1041</v>
      </c>
    </row>
    <row r="2671" spans="1:13" x14ac:dyDescent="0.25">
      <c r="A2671" s="41">
        <f t="shared" si="52"/>
        <v>2670</v>
      </c>
      <c r="C2671" t="s">
        <v>7633</v>
      </c>
      <c r="D2671" t="s">
        <v>7858</v>
      </c>
      <c r="F2671" t="s">
        <v>2510</v>
      </c>
      <c r="G2671" t="s">
        <v>25</v>
      </c>
      <c r="H2671" s="41" t="str">
        <f>IFERROR(VLOOKUP(Table2[[#This Row],[Ticket]],Okey!A:B,2,0),"")</f>
        <v/>
      </c>
      <c r="J2671" t="str">
        <f>VLOOKUP(Table2[[#This Row],[Author]],People!A:B,2,0)</f>
        <v>LS</v>
      </c>
      <c r="L2671" s="41"/>
      <c r="M2671" s="41" t="s">
        <v>1041</v>
      </c>
    </row>
    <row r="2672" spans="1:13" x14ac:dyDescent="0.25">
      <c r="A2672" s="41">
        <f t="shared" si="52"/>
        <v>2671</v>
      </c>
      <c r="C2672" t="s">
        <v>7633</v>
      </c>
      <c r="D2672" t="s">
        <v>7859</v>
      </c>
      <c r="F2672" t="s">
        <v>2510</v>
      </c>
      <c r="G2672" t="s">
        <v>25</v>
      </c>
      <c r="H2672" s="41" t="str">
        <f>IFERROR(VLOOKUP(Table2[[#This Row],[Ticket]],Okey!A:B,2,0),"")</f>
        <v/>
      </c>
      <c r="J2672" t="str">
        <f>VLOOKUP(Table2[[#This Row],[Author]],People!A:B,2,0)</f>
        <v>LS</v>
      </c>
      <c r="L2672" s="41"/>
      <c r="M2672" s="41" t="s">
        <v>1041</v>
      </c>
    </row>
    <row r="2673" spans="1:13" x14ac:dyDescent="0.25">
      <c r="A2673" s="41">
        <f t="shared" si="52"/>
        <v>2672</v>
      </c>
      <c r="C2673" t="s">
        <v>7633</v>
      </c>
      <c r="D2673" t="s">
        <v>7860</v>
      </c>
      <c r="F2673" t="s">
        <v>2510</v>
      </c>
      <c r="G2673" t="s">
        <v>25</v>
      </c>
      <c r="H2673" s="41" t="str">
        <f>IFERROR(VLOOKUP(Table2[[#This Row],[Ticket]],Okey!A:B,2,0),"")</f>
        <v/>
      </c>
      <c r="J2673" t="str">
        <f>VLOOKUP(Table2[[#This Row],[Author]],People!A:B,2,0)</f>
        <v>LS</v>
      </c>
      <c r="L2673" s="41"/>
      <c r="M2673" s="41" t="s">
        <v>1041</v>
      </c>
    </row>
    <row r="2674" spans="1:13" x14ac:dyDescent="0.25">
      <c r="A2674" s="41">
        <f t="shared" si="52"/>
        <v>2673</v>
      </c>
      <c r="C2674" t="s">
        <v>7633</v>
      </c>
      <c r="D2674" t="s">
        <v>7861</v>
      </c>
      <c r="F2674" t="s">
        <v>2510</v>
      </c>
      <c r="G2674" t="s">
        <v>25</v>
      </c>
      <c r="H2674" s="41" t="str">
        <f>IFERROR(VLOOKUP(Table2[[#This Row],[Ticket]],Okey!A:B,2,0),"")</f>
        <v/>
      </c>
      <c r="J2674" t="str">
        <f>VLOOKUP(Table2[[#This Row],[Author]],People!A:B,2,0)</f>
        <v>LS</v>
      </c>
      <c r="L2674" s="41"/>
      <c r="M2674" s="41" t="s">
        <v>1041</v>
      </c>
    </row>
    <row r="2675" spans="1:13" x14ac:dyDescent="0.25">
      <c r="A2675" s="41">
        <f t="shared" si="52"/>
        <v>2674</v>
      </c>
      <c r="C2675" t="s">
        <v>7633</v>
      </c>
      <c r="D2675" t="s">
        <v>7862</v>
      </c>
      <c r="F2675" t="s">
        <v>2510</v>
      </c>
      <c r="G2675" t="s">
        <v>25</v>
      </c>
      <c r="H2675" s="41" t="str">
        <f>IFERROR(VLOOKUP(Table2[[#This Row],[Ticket]],Okey!A:B,2,0),"")</f>
        <v/>
      </c>
      <c r="J2675" t="str">
        <f>VLOOKUP(Table2[[#This Row],[Author]],People!A:B,2,0)</f>
        <v>LS</v>
      </c>
      <c r="L2675" s="41"/>
      <c r="M2675" s="41" t="s">
        <v>1041</v>
      </c>
    </row>
    <row r="2676" spans="1:13" x14ac:dyDescent="0.25">
      <c r="A2676" s="41">
        <f t="shared" si="52"/>
        <v>2675</v>
      </c>
      <c r="C2676" t="s">
        <v>7633</v>
      </c>
      <c r="D2676" t="s">
        <v>7863</v>
      </c>
      <c r="F2676" t="s">
        <v>2510</v>
      </c>
      <c r="G2676" t="s">
        <v>25</v>
      </c>
      <c r="H2676" s="41" t="str">
        <f>IFERROR(VLOOKUP(Table2[[#This Row],[Ticket]],Okey!A:B,2,0),"")</f>
        <v/>
      </c>
      <c r="J2676" t="str">
        <f>VLOOKUP(Table2[[#This Row],[Author]],People!A:B,2,0)</f>
        <v>LS</v>
      </c>
      <c r="L2676" s="41"/>
      <c r="M2676" s="41" t="s">
        <v>1041</v>
      </c>
    </row>
    <row r="2677" spans="1:13" x14ac:dyDescent="0.25">
      <c r="A2677" s="41">
        <f t="shared" si="52"/>
        <v>2676</v>
      </c>
      <c r="C2677" t="s">
        <v>7633</v>
      </c>
      <c r="D2677" t="s">
        <v>7864</v>
      </c>
      <c r="F2677" t="s">
        <v>2510</v>
      </c>
      <c r="G2677" t="s">
        <v>25</v>
      </c>
      <c r="H2677" s="41" t="str">
        <f>IFERROR(VLOOKUP(Table2[[#This Row],[Ticket]],Okey!A:B,2,0),"")</f>
        <v/>
      </c>
      <c r="J2677" t="str">
        <f>VLOOKUP(Table2[[#This Row],[Author]],People!A:B,2,0)</f>
        <v>LS</v>
      </c>
      <c r="L2677" s="41"/>
      <c r="M2677" s="41" t="s">
        <v>1041</v>
      </c>
    </row>
    <row r="2678" spans="1:13" x14ac:dyDescent="0.25">
      <c r="A2678" s="41">
        <f t="shared" si="52"/>
        <v>2677</v>
      </c>
      <c r="C2678" t="s">
        <v>7633</v>
      </c>
      <c r="D2678" t="s">
        <v>7865</v>
      </c>
      <c r="F2678" t="s">
        <v>2510</v>
      </c>
      <c r="G2678" t="s">
        <v>25</v>
      </c>
      <c r="H2678" s="41" t="str">
        <f>IFERROR(VLOOKUP(Table2[[#This Row],[Ticket]],Okey!A:B,2,0),"")</f>
        <v/>
      </c>
      <c r="J2678" t="str">
        <f>VLOOKUP(Table2[[#This Row],[Author]],People!A:B,2,0)</f>
        <v>LS</v>
      </c>
      <c r="L2678" s="41"/>
      <c r="M2678" s="41" t="s">
        <v>1041</v>
      </c>
    </row>
    <row r="2679" spans="1:13" x14ac:dyDescent="0.25">
      <c r="A2679" s="41">
        <f t="shared" si="52"/>
        <v>2678</v>
      </c>
      <c r="C2679" t="s">
        <v>7633</v>
      </c>
      <c r="D2679" t="s">
        <v>7866</v>
      </c>
      <c r="F2679" t="s">
        <v>2510</v>
      </c>
      <c r="G2679" t="s">
        <v>25</v>
      </c>
      <c r="H2679" s="41" t="str">
        <f>IFERROR(VLOOKUP(Table2[[#This Row],[Ticket]],Okey!A:B,2,0),"")</f>
        <v/>
      </c>
      <c r="J2679" t="str">
        <f>VLOOKUP(Table2[[#This Row],[Author]],People!A:B,2,0)</f>
        <v>LS</v>
      </c>
      <c r="L2679" s="41"/>
      <c r="M2679" s="41" t="s">
        <v>1041</v>
      </c>
    </row>
    <row r="2680" spans="1:13" x14ac:dyDescent="0.25">
      <c r="A2680" s="41">
        <f t="shared" si="52"/>
        <v>2679</v>
      </c>
      <c r="C2680" t="s">
        <v>7633</v>
      </c>
      <c r="D2680" t="s">
        <v>7867</v>
      </c>
      <c r="F2680" t="s">
        <v>2510</v>
      </c>
      <c r="G2680" t="s">
        <v>25</v>
      </c>
      <c r="H2680" s="41" t="str">
        <f>IFERROR(VLOOKUP(Table2[[#This Row],[Ticket]],Okey!A:B,2,0),"")</f>
        <v/>
      </c>
      <c r="J2680" t="str">
        <f>VLOOKUP(Table2[[#This Row],[Author]],People!A:B,2,0)</f>
        <v>LS</v>
      </c>
      <c r="L2680" s="41"/>
      <c r="M2680" s="41" t="s">
        <v>1041</v>
      </c>
    </row>
    <row r="2681" spans="1:13" x14ac:dyDescent="0.25">
      <c r="A2681" s="41">
        <f t="shared" si="52"/>
        <v>2680</v>
      </c>
      <c r="C2681" t="s">
        <v>7633</v>
      </c>
      <c r="D2681" t="s">
        <v>7868</v>
      </c>
      <c r="F2681" t="s">
        <v>2510</v>
      </c>
      <c r="G2681" t="s">
        <v>25</v>
      </c>
      <c r="H2681" s="41" t="str">
        <f>IFERROR(VLOOKUP(Table2[[#This Row],[Ticket]],Okey!A:B,2,0),"")</f>
        <v/>
      </c>
      <c r="J2681" t="str">
        <f>VLOOKUP(Table2[[#This Row],[Author]],People!A:B,2,0)</f>
        <v>LS</v>
      </c>
      <c r="L2681" s="41"/>
      <c r="M2681" s="41" t="s">
        <v>1041</v>
      </c>
    </row>
    <row r="2682" spans="1:13" x14ac:dyDescent="0.25">
      <c r="A2682" s="41">
        <f t="shared" si="52"/>
        <v>2681</v>
      </c>
      <c r="C2682" t="s">
        <v>7633</v>
      </c>
      <c r="D2682" t="s">
        <v>7869</v>
      </c>
      <c r="F2682" t="s">
        <v>2510</v>
      </c>
      <c r="G2682" t="s">
        <v>25</v>
      </c>
      <c r="H2682" s="41" t="str">
        <f>IFERROR(VLOOKUP(Table2[[#This Row],[Ticket]],Okey!A:B,2,0),"")</f>
        <v/>
      </c>
      <c r="J2682" t="str">
        <f>VLOOKUP(Table2[[#This Row],[Author]],People!A:B,2,0)</f>
        <v>LS</v>
      </c>
      <c r="L2682" s="41"/>
      <c r="M2682" s="41" t="s">
        <v>1041</v>
      </c>
    </row>
    <row r="2683" spans="1:13" x14ac:dyDescent="0.25">
      <c r="A2683" s="41">
        <f t="shared" si="52"/>
        <v>2682</v>
      </c>
      <c r="C2683" t="s">
        <v>7633</v>
      </c>
      <c r="D2683" t="s">
        <v>7870</v>
      </c>
      <c r="F2683" t="s">
        <v>2510</v>
      </c>
      <c r="G2683" t="s">
        <v>25</v>
      </c>
      <c r="H2683" s="41" t="str">
        <f>IFERROR(VLOOKUP(Table2[[#This Row],[Ticket]],Okey!A:B,2,0),"")</f>
        <v/>
      </c>
      <c r="J2683" t="str">
        <f>VLOOKUP(Table2[[#This Row],[Author]],People!A:B,2,0)</f>
        <v>LS</v>
      </c>
      <c r="L2683" s="41"/>
      <c r="M2683" s="41" t="s">
        <v>1041</v>
      </c>
    </row>
    <row r="2684" spans="1:13" x14ac:dyDescent="0.25">
      <c r="A2684" s="41">
        <f t="shared" si="52"/>
        <v>2683</v>
      </c>
      <c r="C2684" t="s">
        <v>7633</v>
      </c>
      <c r="D2684" t="s">
        <v>7871</v>
      </c>
      <c r="F2684" t="s">
        <v>2510</v>
      </c>
      <c r="G2684" t="s">
        <v>25</v>
      </c>
      <c r="H2684" s="41" t="str">
        <f>IFERROR(VLOOKUP(Table2[[#This Row],[Ticket]],Okey!A:B,2,0),"")</f>
        <v/>
      </c>
      <c r="J2684" t="str">
        <f>VLOOKUP(Table2[[#This Row],[Author]],People!A:B,2,0)</f>
        <v>LS</v>
      </c>
      <c r="L2684" s="41"/>
      <c r="M2684" s="41" t="s">
        <v>1041</v>
      </c>
    </row>
    <row r="2685" spans="1:13" x14ac:dyDescent="0.25">
      <c r="A2685" s="41">
        <f t="shared" si="52"/>
        <v>2684</v>
      </c>
      <c r="C2685" t="s">
        <v>7633</v>
      </c>
      <c r="D2685" t="s">
        <v>7872</v>
      </c>
      <c r="F2685" t="s">
        <v>2510</v>
      </c>
      <c r="G2685" t="s">
        <v>25</v>
      </c>
      <c r="H2685" s="41" t="str">
        <f>IFERROR(VLOOKUP(Table2[[#This Row],[Ticket]],Okey!A:B,2,0),"")</f>
        <v/>
      </c>
      <c r="J2685" t="str">
        <f>VLOOKUP(Table2[[#This Row],[Author]],People!A:B,2,0)</f>
        <v>LS</v>
      </c>
      <c r="L2685" s="41"/>
      <c r="M2685" s="41" t="s">
        <v>1041</v>
      </c>
    </row>
    <row r="2686" spans="1:13" x14ac:dyDescent="0.25">
      <c r="A2686" s="41">
        <f t="shared" si="52"/>
        <v>2685</v>
      </c>
      <c r="C2686" t="s">
        <v>7633</v>
      </c>
      <c r="D2686" t="s">
        <v>7873</v>
      </c>
      <c r="F2686" t="s">
        <v>2510</v>
      </c>
      <c r="G2686" t="s">
        <v>25</v>
      </c>
      <c r="H2686" s="41" t="str">
        <f>IFERROR(VLOOKUP(Table2[[#This Row],[Ticket]],Okey!A:B,2,0),"")</f>
        <v/>
      </c>
      <c r="J2686" t="str">
        <f>VLOOKUP(Table2[[#This Row],[Author]],People!A:B,2,0)</f>
        <v>LS</v>
      </c>
      <c r="L2686" s="41"/>
      <c r="M2686" s="41" t="s">
        <v>1041</v>
      </c>
    </row>
    <row r="2687" spans="1:13" x14ac:dyDescent="0.25">
      <c r="A2687" s="41">
        <f t="shared" si="52"/>
        <v>2686</v>
      </c>
      <c r="C2687" t="s">
        <v>7633</v>
      </c>
      <c r="D2687" t="s">
        <v>7874</v>
      </c>
      <c r="F2687" t="s">
        <v>2510</v>
      </c>
      <c r="G2687" t="s">
        <v>25</v>
      </c>
      <c r="H2687" s="41" t="str">
        <f>IFERROR(VLOOKUP(Table2[[#This Row],[Ticket]],Okey!A:B,2,0),"")</f>
        <v/>
      </c>
      <c r="J2687" t="str">
        <f>VLOOKUP(Table2[[#This Row],[Author]],People!A:B,2,0)</f>
        <v>LS</v>
      </c>
      <c r="L2687" s="41"/>
      <c r="M2687" s="41" t="s">
        <v>1041</v>
      </c>
    </row>
    <row r="2688" spans="1:13" x14ac:dyDescent="0.25">
      <c r="A2688" s="41">
        <f t="shared" si="52"/>
        <v>2687</v>
      </c>
      <c r="C2688" t="s">
        <v>7633</v>
      </c>
      <c r="D2688" t="s">
        <v>7875</v>
      </c>
      <c r="F2688" t="s">
        <v>2510</v>
      </c>
      <c r="G2688" t="s">
        <v>25</v>
      </c>
      <c r="H2688" s="41" t="str">
        <f>IFERROR(VLOOKUP(Table2[[#This Row],[Ticket]],Okey!A:B,2,0),"")</f>
        <v/>
      </c>
      <c r="J2688" t="str">
        <f>VLOOKUP(Table2[[#This Row],[Author]],People!A:B,2,0)</f>
        <v>LS</v>
      </c>
      <c r="L2688" s="41"/>
      <c r="M2688" s="41" t="s">
        <v>1041</v>
      </c>
    </row>
    <row r="2689" spans="1:13" x14ac:dyDescent="0.25">
      <c r="A2689" s="41">
        <f t="shared" si="52"/>
        <v>2688</v>
      </c>
      <c r="C2689" t="s">
        <v>7633</v>
      </c>
      <c r="D2689" t="s">
        <v>7876</v>
      </c>
      <c r="F2689" t="s">
        <v>2510</v>
      </c>
      <c r="G2689" t="s">
        <v>25</v>
      </c>
      <c r="H2689" s="41" t="str">
        <f>IFERROR(VLOOKUP(Table2[[#This Row],[Ticket]],Okey!A:B,2,0),"")</f>
        <v/>
      </c>
      <c r="J2689" t="str">
        <f>VLOOKUP(Table2[[#This Row],[Author]],People!A:B,2,0)</f>
        <v>LS</v>
      </c>
      <c r="L2689" s="41"/>
      <c r="M2689" s="41" t="s">
        <v>1041</v>
      </c>
    </row>
    <row r="2690" spans="1:13" x14ac:dyDescent="0.25">
      <c r="A2690" s="41">
        <f t="shared" si="52"/>
        <v>2689</v>
      </c>
      <c r="C2690" t="s">
        <v>7633</v>
      </c>
      <c r="D2690" t="s">
        <v>7877</v>
      </c>
      <c r="F2690" t="s">
        <v>2510</v>
      </c>
      <c r="G2690" t="s">
        <v>25</v>
      </c>
      <c r="H2690" s="41" t="str">
        <f>IFERROR(VLOOKUP(Table2[[#This Row],[Ticket]],Okey!A:B,2,0),"")</f>
        <v/>
      </c>
      <c r="J2690" t="str">
        <f>VLOOKUP(Table2[[#This Row],[Author]],People!A:B,2,0)</f>
        <v>LS</v>
      </c>
      <c r="L2690" s="41"/>
      <c r="M2690" s="41" t="s">
        <v>1041</v>
      </c>
    </row>
    <row r="2691" spans="1:13" x14ac:dyDescent="0.25">
      <c r="A2691" s="41">
        <f t="shared" si="52"/>
        <v>2690</v>
      </c>
      <c r="C2691" t="s">
        <v>7633</v>
      </c>
      <c r="D2691" t="s">
        <v>7878</v>
      </c>
      <c r="F2691" t="s">
        <v>2510</v>
      </c>
      <c r="G2691" t="s">
        <v>25</v>
      </c>
      <c r="H2691" s="41" t="str">
        <f>IFERROR(VLOOKUP(Table2[[#This Row],[Ticket]],Okey!A:B,2,0),"")</f>
        <v/>
      </c>
      <c r="J2691" t="str">
        <f>VLOOKUP(Table2[[#This Row],[Author]],People!A:B,2,0)</f>
        <v>LS</v>
      </c>
      <c r="L2691" s="41"/>
      <c r="M2691" s="41" t="s">
        <v>1041</v>
      </c>
    </row>
    <row r="2692" spans="1:13" x14ac:dyDescent="0.25">
      <c r="A2692" s="41">
        <f t="shared" si="52"/>
        <v>2691</v>
      </c>
      <c r="C2692" t="s">
        <v>7633</v>
      </c>
      <c r="D2692" t="s">
        <v>7879</v>
      </c>
      <c r="F2692" t="s">
        <v>2510</v>
      </c>
      <c r="G2692" t="s">
        <v>25</v>
      </c>
      <c r="H2692" s="41" t="str">
        <f>IFERROR(VLOOKUP(Table2[[#This Row],[Ticket]],Okey!A:B,2,0),"")</f>
        <v/>
      </c>
      <c r="J2692" t="str">
        <f>VLOOKUP(Table2[[#This Row],[Author]],People!A:B,2,0)</f>
        <v>LS</v>
      </c>
      <c r="L2692" s="41"/>
      <c r="M2692" s="41" t="s">
        <v>1041</v>
      </c>
    </row>
    <row r="2693" spans="1:13" x14ac:dyDescent="0.25">
      <c r="A2693" s="41">
        <f t="shared" si="52"/>
        <v>2692</v>
      </c>
      <c r="C2693" t="s">
        <v>7633</v>
      </c>
      <c r="D2693" t="s">
        <v>7880</v>
      </c>
      <c r="F2693" t="s">
        <v>2510</v>
      </c>
      <c r="G2693" t="s">
        <v>25</v>
      </c>
      <c r="H2693" s="41" t="str">
        <f>IFERROR(VLOOKUP(Table2[[#This Row],[Ticket]],Okey!A:B,2,0),"")</f>
        <v/>
      </c>
      <c r="J2693" t="str">
        <f>VLOOKUP(Table2[[#This Row],[Author]],People!A:B,2,0)</f>
        <v>LS</v>
      </c>
      <c r="L2693" s="41"/>
      <c r="M2693" s="41" t="s">
        <v>1041</v>
      </c>
    </row>
    <row r="2694" spans="1:13" x14ac:dyDescent="0.25">
      <c r="A2694" s="41">
        <f t="shared" si="52"/>
        <v>2693</v>
      </c>
      <c r="C2694" t="s">
        <v>7633</v>
      </c>
      <c r="D2694" t="s">
        <v>7881</v>
      </c>
      <c r="F2694" t="s">
        <v>2510</v>
      </c>
      <c r="G2694" t="s">
        <v>25</v>
      </c>
      <c r="H2694" s="41" t="str">
        <f>IFERROR(VLOOKUP(Table2[[#This Row],[Ticket]],Okey!A:B,2,0),"")</f>
        <v/>
      </c>
      <c r="J2694" t="str">
        <f>VLOOKUP(Table2[[#This Row],[Author]],People!A:B,2,0)</f>
        <v>LS</v>
      </c>
      <c r="L2694" s="41"/>
      <c r="M2694" s="41" t="s">
        <v>1041</v>
      </c>
    </row>
    <row r="2695" spans="1:13" x14ac:dyDescent="0.25">
      <c r="A2695" s="41">
        <f t="shared" ref="A2695:A2726" si="53">1+A2694</f>
        <v>2694</v>
      </c>
      <c r="C2695" t="s">
        <v>7633</v>
      </c>
      <c r="D2695" t="s">
        <v>7882</v>
      </c>
      <c r="F2695" t="s">
        <v>2510</v>
      </c>
      <c r="G2695" t="s">
        <v>25</v>
      </c>
      <c r="H2695" s="41" t="str">
        <f>IFERROR(VLOOKUP(Table2[[#This Row],[Ticket]],Okey!A:B,2,0),"")</f>
        <v/>
      </c>
      <c r="J2695" t="str">
        <f>VLOOKUP(Table2[[#This Row],[Author]],People!A:B,2,0)</f>
        <v>LS</v>
      </c>
      <c r="L2695" s="41"/>
      <c r="M2695" s="41" t="s">
        <v>1041</v>
      </c>
    </row>
    <row r="2696" spans="1:13" x14ac:dyDescent="0.25">
      <c r="A2696" s="41">
        <f t="shared" si="53"/>
        <v>2695</v>
      </c>
      <c r="C2696" t="s">
        <v>7633</v>
      </c>
      <c r="D2696" t="s">
        <v>7883</v>
      </c>
      <c r="F2696" t="s">
        <v>2510</v>
      </c>
      <c r="G2696" t="s">
        <v>25</v>
      </c>
      <c r="H2696" s="41" t="str">
        <f>IFERROR(VLOOKUP(Table2[[#This Row],[Ticket]],Okey!A:B,2,0),"")</f>
        <v/>
      </c>
      <c r="J2696" t="str">
        <f>VLOOKUP(Table2[[#This Row],[Author]],People!A:B,2,0)</f>
        <v>LS</v>
      </c>
      <c r="L2696" s="41"/>
      <c r="M2696" s="41" t="s">
        <v>1041</v>
      </c>
    </row>
    <row r="2697" spans="1:13" x14ac:dyDescent="0.25">
      <c r="A2697" s="41">
        <f t="shared" si="53"/>
        <v>2696</v>
      </c>
      <c r="C2697" t="s">
        <v>7633</v>
      </c>
      <c r="D2697" t="s">
        <v>7884</v>
      </c>
      <c r="F2697" t="s">
        <v>2510</v>
      </c>
      <c r="G2697" t="s">
        <v>25</v>
      </c>
      <c r="H2697" s="41" t="str">
        <f>IFERROR(VLOOKUP(Table2[[#This Row],[Ticket]],Okey!A:B,2,0),"")</f>
        <v/>
      </c>
      <c r="J2697" t="str">
        <f>VLOOKUP(Table2[[#This Row],[Author]],People!A:B,2,0)</f>
        <v>LS</v>
      </c>
      <c r="L2697" s="41"/>
      <c r="M2697" s="41" t="s">
        <v>1041</v>
      </c>
    </row>
    <row r="2698" spans="1:13" x14ac:dyDescent="0.25">
      <c r="A2698" s="41">
        <f t="shared" si="53"/>
        <v>2697</v>
      </c>
      <c r="C2698" t="s">
        <v>7633</v>
      </c>
      <c r="D2698" t="s">
        <v>7885</v>
      </c>
      <c r="F2698" t="s">
        <v>2510</v>
      </c>
      <c r="G2698" t="s">
        <v>25</v>
      </c>
      <c r="H2698" s="41" t="str">
        <f>IFERROR(VLOOKUP(Table2[[#This Row],[Ticket]],Okey!A:B,2,0),"")</f>
        <v/>
      </c>
      <c r="J2698" t="str">
        <f>VLOOKUP(Table2[[#This Row],[Author]],People!A:B,2,0)</f>
        <v>LS</v>
      </c>
      <c r="L2698" s="41"/>
      <c r="M2698" s="41" t="s">
        <v>1041</v>
      </c>
    </row>
    <row r="2699" spans="1:13" x14ac:dyDescent="0.25">
      <c r="A2699" s="41">
        <f t="shared" si="53"/>
        <v>2698</v>
      </c>
      <c r="C2699" t="s">
        <v>7633</v>
      </c>
      <c r="D2699" t="s">
        <v>7886</v>
      </c>
      <c r="F2699" t="s">
        <v>2510</v>
      </c>
      <c r="G2699" t="s">
        <v>25</v>
      </c>
      <c r="H2699" s="41" t="str">
        <f>IFERROR(VLOOKUP(Table2[[#This Row],[Ticket]],Okey!A:B,2,0),"")</f>
        <v/>
      </c>
      <c r="J2699" t="str">
        <f>VLOOKUP(Table2[[#This Row],[Author]],People!A:B,2,0)</f>
        <v>LS</v>
      </c>
      <c r="L2699" s="41"/>
      <c r="M2699" s="41" t="s">
        <v>1041</v>
      </c>
    </row>
    <row r="2700" spans="1:13" x14ac:dyDescent="0.25">
      <c r="A2700" s="41">
        <f t="shared" si="53"/>
        <v>2699</v>
      </c>
      <c r="C2700" t="s">
        <v>7633</v>
      </c>
      <c r="D2700" t="s">
        <v>7887</v>
      </c>
      <c r="F2700" t="s">
        <v>2510</v>
      </c>
      <c r="G2700" t="s">
        <v>25</v>
      </c>
      <c r="H2700" s="41" t="str">
        <f>IFERROR(VLOOKUP(Table2[[#This Row],[Ticket]],Okey!A:B,2,0),"")</f>
        <v/>
      </c>
      <c r="J2700" t="str">
        <f>VLOOKUP(Table2[[#This Row],[Author]],People!A:B,2,0)</f>
        <v>LS</v>
      </c>
      <c r="L2700" s="41"/>
      <c r="M2700" s="41" t="s">
        <v>1041</v>
      </c>
    </row>
    <row r="2701" spans="1:13" x14ac:dyDescent="0.25">
      <c r="A2701" s="41">
        <f t="shared" si="53"/>
        <v>2700</v>
      </c>
      <c r="C2701" t="s">
        <v>7633</v>
      </c>
      <c r="D2701" t="s">
        <v>7888</v>
      </c>
      <c r="F2701" t="s">
        <v>2510</v>
      </c>
      <c r="G2701" t="s">
        <v>25</v>
      </c>
      <c r="H2701" s="41" t="str">
        <f>IFERROR(VLOOKUP(Table2[[#This Row],[Ticket]],Okey!A:B,2,0),"")</f>
        <v/>
      </c>
      <c r="J2701" t="str">
        <f>VLOOKUP(Table2[[#This Row],[Author]],People!A:B,2,0)</f>
        <v>LS</v>
      </c>
      <c r="L2701" s="41"/>
      <c r="M2701" s="41" t="s">
        <v>1041</v>
      </c>
    </row>
    <row r="2702" spans="1:13" x14ac:dyDescent="0.25">
      <c r="A2702" s="41">
        <f t="shared" si="53"/>
        <v>2701</v>
      </c>
      <c r="C2702" t="s">
        <v>7633</v>
      </c>
      <c r="D2702" t="s">
        <v>7889</v>
      </c>
      <c r="F2702" t="s">
        <v>2510</v>
      </c>
      <c r="G2702" t="s">
        <v>25</v>
      </c>
      <c r="H2702" s="41" t="str">
        <f>IFERROR(VLOOKUP(Table2[[#This Row],[Ticket]],Okey!A:B,2,0),"")</f>
        <v/>
      </c>
      <c r="J2702" t="str">
        <f>VLOOKUP(Table2[[#This Row],[Author]],People!A:B,2,0)</f>
        <v>LS</v>
      </c>
      <c r="L2702" s="41"/>
      <c r="M2702" s="41" t="s">
        <v>1041</v>
      </c>
    </row>
    <row r="2703" spans="1:13" x14ac:dyDescent="0.25">
      <c r="A2703" s="41">
        <f t="shared" si="53"/>
        <v>2702</v>
      </c>
      <c r="C2703" t="s">
        <v>7633</v>
      </c>
      <c r="D2703" t="s">
        <v>7890</v>
      </c>
      <c r="F2703" t="s">
        <v>2510</v>
      </c>
      <c r="G2703" t="s">
        <v>25</v>
      </c>
      <c r="H2703" s="41" t="str">
        <f>IFERROR(VLOOKUP(Table2[[#This Row],[Ticket]],Okey!A:B,2,0),"")</f>
        <v/>
      </c>
      <c r="J2703" t="str">
        <f>VLOOKUP(Table2[[#This Row],[Author]],People!A:B,2,0)</f>
        <v>LS</v>
      </c>
      <c r="L2703" s="41"/>
      <c r="M2703" s="41" t="s">
        <v>1041</v>
      </c>
    </row>
    <row r="2704" spans="1:13" x14ac:dyDescent="0.25">
      <c r="A2704" s="41">
        <f t="shared" si="53"/>
        <v>2703</v>
      </c>
      <c r="C2704" t="s">
        <v>7633</v>
      </c>
      <c r="D2704" t="s">
        <v>7891</v>
      </c>
      <c r="F2704" t="s">
        <v>2510</v>
      </c>
      <c r="G2704" t="s">
        <v>25</v>
      </c>
      <c r="H2704" s="41" t="str">
        <f>IFERROR(VLOOKUP(Table2[[#This Row],[Ticket]],Okey!A:B,2,0),"")</f>
        <v/>
      </c>
      <c r="J2704" t="str">
        <f>VLOOKUP(Table2[[#This Row],[Author]],People!A:B,2,0)</f>
        <v>LS</v>
      </c>
      <c r="L2704" s="41"/>
      <c r="M2704" s="41" t="s">
        <v>1041</v>
      </c>
    </row>
    <row r="2705" spans="1:13" x14ac:dyDescent="0.25">
      <c r="A2705" s="41">
        <f t="shared" si="53"/>
        <v>2704</v>
      </c>
      <c r="C2705" t="s">
        <v>7633</v>
      </c>
      <c r="D2705" t="s">
        <v>7892</v>
      </c>
      <c r="F2705" t="s">
        <v>2510</v>
      </c>
      <c r="G2705" t="s">
        <v>25</v>
      </c>
      <c r="H2705" s="41" t="str">
        <f>IFERROR(VLOOKUP(Table2[[#This Row],[Ticket]],Okey!A:B,2,0),"")</f>
        <v/>
      </c>
      <c r="J2705" t="str">
        <f>VLOOKUP(Table2[[#This Row],[Author]],People!A:B,2,0)</f>
        <v>LS</v>
      </c>
      <c r="L2705" s="41"/>
      <c r="M2705" s="41" t="s">
        <v>1041</v>
      </c>
    </row>
    <row r="2706" spans="1:13" x14ac:dyDescent="0.25">
      <c r="A2706" s="41">
        <f t="shared" si="53"/>
        <v>2705</v>
      </c>
      <c r="C2706" t="s">
        <v>7633</v>
      </c>
      <c r="D2706" t="s">
        <v>7893</v>
      </c>
      <c r="F2706" t="s">
        <v>2510</v>
      </c>
      <c r="G2706" t="s">
        <v>25</v>
      </c>
      <c r="H2706" s="41" t="str">
        <f>IFERROR(VLOOKUP(Table2[[#This Row],[Ticket]],Okey!A:B,2,0),"")</f>
        <v/>
      </c>
      <c r="J2706" t="str">
        <f>VLOOKUP(Table2[[#This Row],[Author]],People!A:B,2,0)</f>
        <v>LS</v>
      </c>
      <c r="L2706" s="41"/>
      <c r="M2706" s="41" t="s">
        <v>1041</v>
      </c>
    </row>
    <row r="2707" spans="1:13" x14ac:dyDescent="0.25">
      <c r="A2707" s="41">
        <f t="shared" si="53"/>
        <v>2706</v>
      </c>
      <c r="C2707" t="s">
        <v>7633</v>
      </c>
      <c r="D2707" t="s">
        <v>7894</v>
      </c>
      <c r="F2707" t="s">
        <v>2510</v>
      </c>
      <c r="G2707" t="s">
        <v>25</v>
      </c>
      <c r="H2707" s="41" t="str">
        <f>IFERROR(VLOOKUP(Table2[[#This Row],[Ticket]],Okey!A:B,2,0),"")</f>
        <v/>
      </c>
      <c r="J2707" t="str">
        <f>VLOOKUP(Table2[[#This Row],[Author]],People!A:B,2,0)</f>
        <v>LS</v>
      </c>
      <c r="L2707" s="41"/>
      <c r="M2707" s="41" t="s">
        <v>1041</v>
      </c>
    </row>
    <row r="2708" spans="1:13" x14ac:dyDescent="0.25">
      <c r="A2708" s="41">
        <f t="shared" si="53"/>
        <v>2707</v>
      </c>
      <c r="C2708" t="s">
        <v>7633</v>
      </c>
      <c r="D2708" t="s">
        <v>7895</v>
      </c>
      <c r="F2708" t="s">
        <v>2510</v>
      </c>
      <c r="G2708" t="s">
        <v>25</v>
      </c>
      <c r="H2708" s="41" t="str">
        <f>IFERROR(VLOOKUP(Table2[[#This Row],[Ticket]],Okey!A:B,2,0),"")</f>
        <v/>
      </c>
      <c r="J2708" t="str">
        <f>VLOOKUP(Table2[[#This Row],[Author]],People!A:B,2,0)</f>
        <v>LS</v>
      </c>
      <c r="L2708" s="41"/>
      <c r="M2708" s="41" t="s">
        <v>1041</v>
      </c>
    </row>
    <row r="2709" spans="1:13" x14ac:dyDescent="0.25">
      <c r="A2709" s="41">
        <f t="shared" si="53"/>
        <v>2708</v>
      </c>
      <c r="C2709" t="s">
        <v>7633</v>
      </c>
      <c r="D2709" t="s">
        <v>7896</v>
      </c>
      <c r="F2709" t="s">
        <v>2510</v>
      </c>
      <c r="G2709" t="s">
        <v>25</v>
      </c>
      <c r="H2709" s="41" t="str">
        <f>IFERROR(VLOOKUP(Table2[[#This Row],[Ticket]],Okey!A:B,2,0),"")</f>
        <v/>
      </c>
      <c r="J2709" t="str">
        <f>VLOOKUP(Table2[[#This Row],[Author]],People!A:B,2,0)</f>
        <v>LS</v>
      </c>
      <c r="L2709" s="41"/>
      <c r="M2709" s="41" t="s">
        <v>1041</v>
      </c>
    </row>
    <row r="2710" spans="1:13" x14ac:dyDescent="0.25">
      <c r="A2710" s="41">
        <f t="shared" si="53"/>
        <v>2709</v>
      </c>
      <c r="C2710" t="s">
        <v>7633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/>
      </c>
      <c r="J2710" t="str">
        <f>VLOOKUP(Table2[[#This Row],[Author]],People!A:B,2,0)</f>
        <v>LS</v>
      </c>
      <c r="L2710" s="41"/>
      <c r="M2710" s="41" t="s">
        <v>1041</v>
      </c>
    </row>
    <row r="2711" spans="1:13" x14ac:dyDescent="0.25">
      <c r="A2711" s="41">
        <f t="shared" si="53"/>
        <v>2710</v>
      </c>
      <c r="C2711" t="s">
        <v>7633</v>
      </c>
      <c r="D2711" t="s">
        <v>7897</v>
      </c>
      <c r="F2711" t="s">
        <v>2510</v>
      </c>
      <c r="G2711" t="s">
        <v>25</v>
      </c>
      <c r="H2711" s="41" t="str">
        <f>IFERROR(VLOOKUP(Table2[[#This Row],[Ticket]],Okey!A:B,2,0),"")</f>
        <v/>
      </c>
      <c r="J2711" t="str">
        <f>VLOOKUP(Table2[[#This Row],[Author]],People!A:B,2,0)</f>
        <v>LS</v>
      </c>
      <c r="L2711" s="41"/>
      <c r="M2711" s="41" t="s">
        <v>1041</v>
      </c>
    </row>
    <row r="2712" spans="1:13" x14ac:dyDescent="0.25">
      <c r="A2712" s="41">
        <f t="shared" si="53"/>
        <v>2711</v>
      </c>
      <c r="C2712" t="s">
        <v>7633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/>
      </c>
      <c r="J2712" t="str">
        <f>VLOOKUP(Table2[[#This Row],[Author]],People!A:B,2,0)</f>
        <v>LS</v>
      </c>
      <c r="L2712" s="41"/>
      <c r="M2712" s="41" t="s">
        <v>1041</v>
      </c>
    </row>
    <row r="2713" spans="1:13" x14ac:dyDescent="0.25">
      <c r="A2713" s="41">
        <f t="shared" si="53"/>
        <v>2712</v>
      </c>
      <c r="C2713" t="s">
        <v>7633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/>
      </c>
      <c r="J2713" t="str">
        <f>VLOOKUP(Table2[[#This Row],[Author]],People!A:B,2,0)</f>
        <v>LS</v>
      </c>
      <c r="L2713" s="41"/>
      <c r="M2713" s="41" t="s">
        <v>1041</v>
      </c>
    </row>
    <row r="2714" spans="1:13" x14ac:dyDescent="0.25">
      <c r="A2714" s="41">
        <f t="shared" si="53"/>
        <v>2713</v>
      </c>
      <c r="C2714" t="s">
        <v>7633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/>
      </c>
      <c r="J2714" t="str">
        <f>VLOOKUP(Table2[[#This Row],[Author]],People!A:B,2,0)</f>
        <v>LS</v>
      </c>
      <c r="L2714" s="41"/>
      <c r="M2714" s="41" t="s">
        <v>1041</v>
      </c>
    </row>
    <row r="2715" spans="1:13" x14ac:dyDescent="0.25">
      <c r="A2715" s="41">
        <f t="shared" si="53"/>
        <v>2714</v>
      </c>
      <c r="C2715" t="s">
        <v>7633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/>
      </c>
      <c r="J2715" t="str">
        <f>VLOOKUP(Table2[[#This Row],[Author]],People!A:B,2,0)</f>
        <v>LS</v>
      </c>
      <c r="L2715" s="41"/>
      <c r="M2715" s="41" t="s">
        <v>1041</v>
      </c>
    </row>
    <row r="2716" spans="1:13" x14ac:dyDescent="0.25">
      <c r="A2716" s="41">
        <f t="shared" si="53"/>
        <v>2715</v>
      </c>
      <c r="C2716" t="s">
        <v>7633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/>
      </c>
      <c r="J2716" t="str">
        <f>VLOOKUP(Table2[[#This Row],[Author]],People!A:B,2,0)</f>
        <v>LS</v>
      </c>
      <c r="L2716" s="41"/>
      <c r="M2716" s="41" t="s">
        <v>1041</v>
      </c>
    </row>
    <row r="2717" spans="1:13" x14ac:dyDescent="0.25">
      <c r="A2717" s="41">
        <f t="shared" si="53"/>
        <v>2716</v>
      </c>
      <c r="C2717" t="s">
        <v>7633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/>
      </c>
      <c r="J2717" t="str">
        <f>VLOOKUP(Table2[[#This Row],[Author]],People!A:B,2,0)</f>
        <v>LS</v>
      </c>
      <c r="L2717" s="41"/>
      <c r="M2717" s="41" t="s">
        <v>1041</v>
      </c>
    </row>
    <row r="2718" spans="1:13" x14ac:dyDescent="0.25">
      <c r="A2718" s="41">
        <f t="shared" si="53"/>
        <v>2717</v>
      </c>
      <c r="C2718" t="s">
        <v>7633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/>
      </c>
      <c r="J2718" t="str">
        <f>VLOOKUP(Table2[[#This Row],[Author]],People!A:B,2,0)</f>
        <v>LS</v>
      </c>
      <c r="L2718" s="41"/>
      <c r="M2718" s="41" t="s">
        <v>1041</v>
      </c>
    </row>
    <row r="2719" spans="1:13" x14ac:dyDescent="0.25">
      <c r="A2719" s="41">
        <f t="shared" si="53"/>
        <v>2718</v>
      </c>
      <c r="C2719" t="s">
        <v>7633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/>
      </c>
      <c r="J2719" t="str">
        <f>VLOOKUP(Table2[[#This Row],[Author]],People!A:B,2,0)</f>
        <v>LS</v>
      </c>
      <c r="L2719" s="41"/>
      <c r="M2719" s="41" t="s">
        <v>1041</v>
      </c>
    </row>
    <row r="2720" spans="1:13" x14ac:dyDescent="0.25">
      <c r="A2720" s="41">
        <f t="shared" si="53"/>
        <v>2719</v>
      </c>
      <c r="C2720" t="s">
        <v>7633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/>
      </c>
      <c r="J2720" t="str">
        <f>VLOOKUP(Table2[[#This Row],[Author]],People!A:B,2,0)</f>
        <v>LS</v>
      </c>
      <c r="L2720" s="41"/>
      <c r="M2720" s="41" t="s">
        <v>1041</v>
      </c>
    </row>
    <row r="2721" spans="1:13" x14ac:dyDescent="0.25">
      <c r="A2721" s="41">
        <f t="shared" si="53"/>
        <v>2720</v>
      </c>
      <c r="C2721" t="s">
        <v>7633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/>
      </c>
      <c r="J2721" t="str">
        <f>VLOOKUP(Table2[[#This Row],[Author]],People!A:B,2,0)</f>
        <v>LS</v>
      </c>
      <c r="L2721" s="41"/>
      <c r="M2721" s="41" t="s">
        <v>1041</v>
      </c>
    </row>
    <row r="2722" spans="1:13" x14ac:dyDescent="0.25">
      <c r="A2722" s="41">
        <f t="shared" si="53"/>
        <v>2721</v>
      </c>
      <c r="C2722" t="s">
        <v>7633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/>
      </c>
      <c r="J2722" t="str">
        <f>VLOOKUP(Table2[[#This Row],[Author]],People!A:B,2,0)</f>
        <v>LS</v>
      </c>
      <c r="L2722" s="41"/>
      <c r="M2722" s="41" t="s">
        <v>1041</v>
      </c>
    </row>
    <row r="2723" spans="1:13" x14ac:dyDescent="0.25">
      <c r="A2723" s="41">
        <f t="shared" si="53"/>
        <v>2722</v>
      </c>
      <c r="C2723" t="s">
        <v>7633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/>
      </c>
      <c r="J2723" t="str">
        <f>VLOOKUP(Table2[[#This Row],[Author]],People!A:B,2,0)</f>
        <v>LS</v>
      </c>
      <c r="L2723" s="41"/>
      <c r="M2723" s="41" t="s">
        <v>1041</v>
      </c>
    </row>
    <row r="2724" spans="1:13" x14ac:dyDescent="0.25">
      <c r="A2724" s="41">
        <f t="shared" si="53"/>
        <v>2723</v>
      </c>
      <c r="C2724" t="s">
        <v>7633</v>
      </c>
      <c r="D2724" t="s">
        <v>7898</v>
      </c>
      <c r="F2724" t="s">
        <v>2510</v>
      </c>
      <c r="G2724" t="s">
        <v>25</v>
      </c>
      <c r="H2724" s="41" t="str">
        <f>IFERROR(VLOOKUP(Table2[[#This Row],[Ticket]],Okey!A:B,2,0),"")</f>
        <v/>
      </c>
      <c r="J2724" t="str">
        <f>VLOOKUP(Table2[[#This Row],[Author]],People!A:B,2,0)</f>
        <v>LS</v>
      </c>
      <c r="L2724" s="41"/>
      <c r="M2724" s="41" t="s">
        <v>1041</v>
      </c>
    </row>
    <row r="2725" spans="1:13" x14ac:dyDescent="0.25">
      <c r="A2725" s="41">
        <f t="shared" si="53"/>
        <v>2724</v>
      </c>
      <c r="C2725" t="s">
        <v>7633</v>
      </c>
      <c r="D2725" t="s">
        <v>7899</v>
      </c>
      <c r="F2725" t="s">
        <v>2510</v>
      </c>
      <c r="G2725" t="s">
        <v>25</v>
      </c>
      <c r="H2725" s="41" t="str">
        <f>IFERROR(VLOOKUP(Table2[[#This Row],[Ticket]],Okey!A:B,2,0),"")</f>
        <v/>
      </c>
      <c r="J2725" t="str">
        <f>VLOOKUP(Table2[[#This Row],[Author]],People!A:B,2,0)</f>
        <v>LS</v>
      </c>
      <c r="L2725" s="41"/>
      <c r="M2725" s="41" t="s">
        <v>1041</v>
      </c>
    </row>
    <row r="2726" spans="1:13" x14ac:dyDescent="0.25">
      <c r="A2726" s="41">
        <f t="shared" si="53"/>
        <v>2725</v>
      </c>
      <c r="C2726" t="s">
        <v>7633</v>
      </c>
      <c r="D2726" t="s">
        <v>7900</v>
      </c>
      <c r="F2726" t="s">
        <v>2510</v>
      </c>
      <c r="G2726" t="s">
        <v>25</v>
      </c>
      <c r="H2726" s="41" t="str">
        <f>IFERROR(VLOOKUP(Table2[[#This Row],[Ticket]],Okey!A:B,2,0),"")</f>
        <v/>
      </c>
      <c r="J2726" t="str">
        <f>VLOOKUP(Table2[[#This Row],[Author]],People!A:B,2,0)</f>
        <v>LS</v>
      </c>
      <c r="L2726" s="41"/>
      <c r="M2726" s="41" t="s">
        <v>1041</v>
      </c>
    </row>
    <row r="2727" spans="1:13" x14ac:dyDescent="0.25">
      <c r="A2727" s="41">
        <f t="shared" ref="A2727:A2758" si="54">1+A2726</f>
        <v>2726</v>
      </c>
      <c r="C2727" t="s">
        <v>7633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/>
      </c>
      <c r="J2727" t="str">
        <f>VLOOKUP(Table2[[#This Row],[Author]],People!A:B,2,0)</f>
        <v>LS</v>
      </c>
      <c r="L2727" s="41"/>
      <c r="M2727" s="41" t="s">
        <v>1041</v>
      </c>
    </row>
    <row r="2728" spans="1:13" x14ac:dyDescent="0.25">
      <c r="A2728" s="41">
        <f t="shared" si="54"/>
        <v>2727</v>
      </c>
      <c r="C2728" t="s">
        <v>7633</v>
      </c>
      <c r="D2728" t="s">
        <v>7901</v>
      </c>
      <c r="F2728" t="s">
        <v>2510</v>
      </c>
      <c r="G2728" t="s">
        <v>25</v>
      </c>
      <c r="H2728" s="41" t="str">
        <f>IFERROR(VLOOKUP(Table2[[#This Row],[Ticket]],Okey!A:B,2,0),"")</f>
        <v/>
      </c>
      <c r="J2728" t="str">
        <f>VLOOKUP(Table2[[#This Row],[Author]],People!A:B,2,0)</f>
        <v>LS</v>
      </c>
      <c r="L2728" s="41"/>
      <c r="M2728" s="41" t="s">
        <v>1041</v>
      </c>
    </row>
    <row r="2729" spans="1:13" x14ac:dyDescent="0.25">
      <c r="A2729" s="41">
        <f t="shared" si="54"/>
        <v>2728</v>
      </c>
      <c r="C2729" t="s">
        <v>7633</v>
      </c>
      <c r="D2729" t="s">
        <v>7902</v>
      </c>
      <c r="F2729" t="s">
        <v>2510</v>
      </c>
      <c r="G2729" t="s">
        <v>25</v>
      </c>
      <c r="H2729" s="41" t="str">
        <f>IFERROR(VLOOKUP(Table2[[#This Row],[Ticket]],Okey!A:B,2,0),"")</f>
        <v/>
      </c>
      <c r="J2729" t="str">
        <f>VLOOKUP(Table2[[#This Row],[Author]],People!A:B,2,0)</f>
        <v>LS</v>
      </c>
      <c r="L2729" s="41"/>
      <c r="M2729" s="41" t="s">
        <v>1041</v>
      </c>
    </row>
    <row r="2730" spans="1:13" x14ac:dyDescent="0.25">
      <c r="A2730" s="41">
        <f t="shared" si="54"/>
        <v>2729</v>
      </c>
      <c r="C2730" t="s">
        <v>7633</v>
      </c>
      <c r="D2730" t="s">
        <v>7903</v>
      </c>
      <c r="F2730" t="s">
        <v>2510</v>
      </c>
      <c r="G2730" t="s">
        <v>25</v>
      </c>
      <c r="H2730" s="41" t="str">
        <f>IFERROR(VLOOKUP(Table2[[#This Row],[Ticket]],Okey!A:B,2,0),"")</f>
        <v/>
      </c>
      <c r="J2730" t="str">
        <f>VLOOKUP(Table2[[#This Row],[Author]],People!A:B,2,0)</f>
        <v>LS</v>
      </c>
      <c r="L2730" s="41"/>
      <c r="M2730" s="41" t="s">
        <v>1041</v>
      </c>
    </row>
    <row r="2731" spans="1:13" x14ac:dyDescent="0.25">
      <c r="A2731" s="41">
        <f t="shared" si="54"/>
        <v>2730</v>
      </c>
      <c r="C2731" t="s">
        <v>7633</v>
      </c>
      <c r="D2731" t="s">
        <v>7904</v>
      </c>
      <c r="F2731" t="s">
        <v>2510</v>
      </c>
      <c r="G2731" t="s">
        <v>25</v>
      </c>
      <c r="H2731" s="41" t="str">
        <f>IFERROR(VLOOKUP(Table2[[#This Row],[Ticket]],Okey!A:B,2,0),"")</f>
        <v/>
      </c>
      <c r="J2731" t="str">
        <f>VLOOKUP(Table2[[#This Row],[Author]],People!A:B,2,0)</f>
        <v>LS</v>
      </c>
      <c r="L2731" s="41"/>
      <c r="M2731" s="41" t="s">
        <v>1041</v>
      </c>
    </row>
    <row r="2732" spans="1:13" x14ac:dyDescent="0.25">
      <c r="A2732" s="41">
        <f t="shared" si="54"/>
        <v>2731</v>
      </c>
      <c r="C2732" t="s">
        <v>7633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/>
      </c>
      <c r="J2732" t="str">
        <f>VLOOKUP(Table2[[#This Row],[Author]],People!A:B,2,0)</f>
        <v>LS</v>
      </c>
      <c r="L2732" s="41"/>
      <c r="M2732" s="41" t="s">
        <v>1041</v>
      </c>
    </row>
    <row r="2733" spans="1:13" x14ac:dyDescent="0.25">
      <c r="A2733" s="41">
        <f t="shared" si="54"/>
        <v>2732</v>
      </c>
      <c r="C2733" t="s">
        <v>7633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/>
      </c>
      <c r="J2733" t="str">
        <f>VLOOKUP(Table2[[#This Row],[Author]],People!A:B,2,0)</f>
        <v>LS</v>
      </c>
      <c r="L2733" s="41"/>
      <c r="M2733" s="41" t="s">
        <v>1041</v>
      </c>
    </row>
    <row r="2734" spans="1:13" x14ac:dyDescent="0.25">
      <c r="A2734" s="41">
        <f t="shared" si="54"/>
        <v>2733</v>
      </c>
      <c r="C2734" t="s">
        <v>7633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/>
      </c>
      <c r="J2734" t="str">
        <f>VLOOKUP(Table2[[#This Row],[Author]],People!A:B,2,0)</f>
        <v>LS</v>
      </c>
      <c r="L2734" s="41"/>
      <c r="M2734" s="41" t="s">
        <v>1041</v>
      </c>
    </row>
    <row r="2735" spans="1:13" x14ac:dyDescent="0.25">
      <c r="A2735" s="41">
        <f t="shared" si="54"/>
        <v>2734</v>
      </c>
      <c r="C2735" t="s">
        <v>7633</v>
      </c>
      <c r="D2735" t="s">
        <v>7905</v>
      </c>
      <c r="F2735" t="s">
        <v>2510</v>
      </c>
      <c r="G2735" t="s">
        <v>25</v>
      </c>
      <c r="H2735" s="41" t="str">
        <f>IFERROR(VLOOKUP(Table2[[#This Row],[Ticket]],Okey!A:B,2,0),"")</f>
        <v/>
      </c>
      <c r="J2735" t="str">
        <f>VLOOKUP(Table2[[#This Row],[Author]],People!A:B,2,0)</f>
        <v>LS</v>
      </c>
      <c r="L2735" s="41"/>
      <c r="M2735" s="41" t="s">
        <v>1041</v>
      </c>
    </row>
    <row r="2736" spans="1:13" x14ac:dyDescent="0.25">
      <c r="A2736" s="41">
        <f t="shared" si="54"/>
        <v>2735</v>
      </c>
      <c r="C2736" t="s">
        <v>7633</v>
      </c>
      <c r="D2736" t="s">
        <v>7906</v>
      </c>
      <c r="F2736" t="s">
        <v>2510</v>
      </c>
      <c r="G2736" t="s">
        <v>25</v>
      </c>
      <c r="H2736" s="41" t="str">
        <f>IFERROR(VLOOKUP(Table2[[#This Row],[Ticket]],Okey!A:B,2,0),"")</f>
        <v/>
      </c>
      <c r="J2736" t="str">
        <f>VLOOKUP(Table2[[#This Row],[Author]],People!A:B,2,0)</f>
        <v>LS</v>
      </c>
      <c r="L2736" s="41"/>
      <c r="M2736" s="41" t="s">
        <v>1041</v>
      </c>
    </row>
    <row r="2737" spans="1:13" x14ac:dyDescent="0.25">
      <c r="A2737" s="41">
        <f t="shared" si="54"/>
        <v>2736</v>
      </c>
      <c r="C2737" t="s">
        <v>7633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/>
      </c>
      <c r="J2737" t="str">
        <f>VLOOKUP(Table2[[#This Row],[Author]],People!A:B,2,0)</f>
        <v>LS</v>
      </c>
      <c r="L2737" s="41"/>
      <c r="M2737" s="41" t="s">
        <v>1041</v>
      </c>
    </row>
    <row r="2738" spans="1:13" x14ac:dyDescent="0.25">
      <c r="A2738" s="41">
        <f t="shared" si="54"/>
        <v>2737</v>
      </c>
      <c r="C2738" t="s">
        <v>7633</v>
      </c>
      <c r="D2738" t="s">
        <v>7907</v>
      </c>
      <c r="F2738" t="s">
        <v>2510</v>
      </c>
      <c r="G2738" t="s">
        <v>25</v>
      </c>
      <c r="H2738" s="41" t="str">
        <f>IFERROR(VLOOKUP(Table2[[#This Row],[Ticket]],Okey!A:B,2,0),"")</f>
        <v/>
      </c>
      <c r="J2738" t="str">
        <f>VLOOKUP(Table2[[#This Row],[Author]],People!A:B,2,0)</f>
        <v>LS</v>
      </c>
      <c r="L2738" s="41"/>
      <c r="M2738" s="41" t="s">
        <v>1041</v>
      </c>
    </row>
    <row r="2739" spans="1:13" x14ac:dyDescent="0.25">
      <c r="A2739" s="41">
        <f t="shared" si="54"/>
        <v>2738</v>
      </c>
      <c r="C2739" t="s">
        <v>7633</v>
      </c>
      <c r="D2739" t="s">
        <v>7908</v>
      </c>
      <c r="F2739" t="s">
        <v>2510</v>
      </c>
      <c r="G2739" t="s">
        <v>25</v>
      </c>
      <c r="H2739" s="41" t="str">
        <f>IFERROR(VLOOKUP(Table2[[#This Row],[Ticket]],Okey!A:B,2,0),"")</f>
        <v/>
      </c>
      <c r="J2739" t="str">
        <f>VLOOKUP(Table2[[#This Row],[Author]],People!A:B,2,0)</f>
        <v>LS</v>
      </c>
      <c r="L2739" s="41"/>
      <c r="M2739" s="41" t="s">
        <v>1041</v>
      </c>
    </row>
    <row r="2740" spans="1:13" x14ac:dyDescent="0.25">
      <c r="A2740" s="41">
        <f t="shared" si="54"/>
        <v>2739</v>
      </c>
      <c r="C2740" t="s">
        <v>7633</v>
      </c>
      <c r="D2740" t="s">
        <v>7909</v>
      </c>
      <c r="F2740" t="s">
        <v>2510</v>
      </c>
      <c r="G2740" t="s">
        <v>25</v>
      </c>
      <c r="H2740" s="41" t="str">
        <f>IFERROR(VLOOKUP(Table2[[#This Row],[Ticket]],Okey!A:B,2,0),"")</f>
        <v/>
      </c>
      <c r="J2740" t="str">
        <f>VLOOKUP(Table2[[#This Row],[Author]],People!A:B,2,0)</f>
        <v>LS</v>
      </c>
      <c r="L2740" s="41"/>
      <c r="M2740" s="41" t="s">
        <v>1041</v>
      </c>
    </row>
    <row r="2741" spans="1:13" x14ac:dyDescent="0.25">
      <c r="A2741" s="41">
        <f t="shared" si="54"/>
        <v>2740</v>
      </c>
      <c r="C2741" t="s">
        <v>7633</v>
      </c>
      <c r="D2741" t="s">
        <v>7910</v>
      </c>
      <c r="F2741" t="s">
        <v>2510</v>
      </c>
      <c r="G2741" t="s">
        <v>25</v>
      </c>
      <c r="H2741" s="41" t="str">
        <f>IFERROR(VLOOKUP(Table2[[#This Row],[Ticket]],Okey!A:B,2,0),"")</f>
        <v/>
      </c>
      <c r="J2741" t="str">
        <f>VLOOKUP(Table2[[#This Row],[Author]],People!A:B,2,0)</f>
        <v>LS</v>
      </c>
      <c r="L2741" s="41"/>
      <c r="M2741" s="41" t="s">
        <v>1041</v>
      </c>
    </row>
    <row r="2742" spans="1:13" x14ac:dyDescent="0.25">
      <c r="A2742" s="41">
        <f t="shared" si="54"/>
        <v>2741</v>
      </c>
      <c r="C2742" t="s">
        <v>7633</v>
      </c>
      <c r="D2742" t="s">
        <v>7911</v>
      </c>
      <c r="F2742" t="s">
        <v>2510</v>
      </c>
      <c r="G2742" t="s">
        <v>25</v>
      </c>
      <c r="H2742" s="41" t="str">
        <f>IFERROR(VLOOKUP(Table2[[#This Row],[Ticket]],Okey!A:B,2,0),"")</f>
        <v/>
      </c>
      <c r="J2742" t="str">
        <f>VLOOKUP(Table2[[#This Row],[Author]],People!A:B,2,0)</f>
        <v>LS</v>
      </c>
      <c r="L2742" s="41"/>
      <c r="M2742" s="41" t="s">
        <v>1041</v>
      </c>
    </row>
    <row r="2743" spans="1:13" x14ac:dyDescent="0.25">
      <c r="A2743" s="41">
        <f t="shared" si="54"/>
        <v>2742</v>
      </c>
      <c r="C2743" t="s">
        <v>7633</v>
      </c>
      <c r="D2743" t="s">
        <v>7912</v>
      </c>
      <c r="F2743" t="s">
        <v>2510</v>
      </c>
      <c r="G2743" t="s">
        <v>25</v>
      </c>
      <c r="H2743" s="41" t="str">
        <f>IFERROR(VLOOKUP(Table2[[#This Row],[Ticket]],Okey!A:B,2,0),"")</f>
        <v/>
      </c>
      <c r="J2743" t="str">
        <f>VLOOKUP(Table2[[#This Row],[Author]],People!A:B,2,0)</f>
        <v>LS</v>
      </c>
      <c r="L2743" s="41"/>
      <c r="M2743" s="41" t="s">
        <v>1041</v>
      </c>
    </row>
    <row r="2744" spans="1:13" x14ac:dyDescent="0.25">
      <c r="A2744" s="41">
        <f t="shared" si="54"/>
        <v>2743</v>
      </c>
      <c r="C2744" t="s">
        <v>7633</v>
      </c>
      <c r="D2744" t="s">
        <v>7913</v>
      </c>
      <c r="F2744" t="s">
        <v>2510</v>
      </c>
      <c r="G2744" t="s">
        <v>25</v>
      </c>
      <c r="H2744" s="41" t="str">
        <f>IFERROR(VLOOKUP(Table2[[#This Row],[Ticket]],Okey!A:B,2,0),"")</f>
        <v/>
      </c>
      <c r="J2744" t="str">
        <f>VLOOKUP(Table2[[#This Row],[Author]],People!A:B,2,0)</f>
        <v>LS</v>
      </c>
      <c r="L2744" s="41"/>
      <c r="M2744" s="41" t="s">
        <v>1041</v>
      </c>
    </row>
    <row r="2745" spans="1:13" x14ac:dyDescent="0.25">
      <c r="A2745" s="41">
        <f t="shared" si="54"/>
        <v>2744</v>
      </c>
      <c r="C2745" t="s">
        <v>7633</v>
      </c>
      <c r="D2745" t="s">
        <v>7914</v>
      </c>
      <c r="F2745" t="s">
        <v>2510</v>
      </c>
      <c r="G2745" t="s">
        <v>25</v>
      </c>
      <c r="H2745" s="41" t="str">
        <f>IFERROR(VLOOKUP(Table2[[#This Row],[Ticket]],Okey!A:B,2,0),"")</f>
        <v/>
      </c>
      <c r="J2745" t="str">
        <f>VLOOKUP(Table2[[#This Row],[Author]],People!A:B,2,0)</f>
        <v>LS</v>
      </c>
      <c r="L2745" s="41"/>
      <c r="M2745" s="41" t="s">
        <v>1041</v>
      </c>
    </row>
    <row r="2746" spans="1:13" x14ac:dyDescent="0.25">
      <c r="A2746" s="41">
        <f t="shared" si="54"/>
        <v>2745</v>
      </c>
      <c r="C2746" t="s">
        <v>7633</v>
      </c>
      <c r="D2746" t="s">
        <v>7915</v>
      </c>
      <c r="F2746" t="s">
        <v>2510</v>
      </c>
      <c r="G2746" t="s">
        <v>25</v>
      </c>
      <c r="H2746" s="41" t="str">
        <f>IFERROR(VLOOKUP(Table2[[#This Row],[Ticket]],Okey!A:B,2,0),"")</f>
        <v/>
      </c>
      <c r="J2746" t="str">
        <f>VLOOKUP(Table2[[#This Row],[Author]],People!A:B,2,0)</f>
        <v>LS</v>
      </c>
      <c r="L2746" s="41"/>
      <c r="M2746" s="41" t="s">
        <v>1041</v>
      </c>
    </row>
    <row r="2747" spans="1:13" x14ac:dyDescent="0.25">
      <c r="A2747" s="41">
        <f t="shared" si="54"/>
        <v>2746</v>
      </c>
      <c r="C2747" t="s">
        <v>7633</v>
      </c>
      <c r="D2747" t="s">
        <v>7916</v>
      </c>
      <c r="F2747" t="s">
        <v>2510</v>
      </c>
      <c r="G2747" t="s">
        <v>25</v>
      </c>
      <c r="H2747" s="41" t="str">
        <f>IFERROR(VLOOKUP(Table2[[#This Row],[Ticket]],Okey!A:B,2,0),"")</f>
        <v/>
      </c>
      <c r="J2747" t="str">
        <f>VLOOKUP(Table2[[#This Row],[Author]],People!A:B,2,0)</f>
        <v>LS</v>
      </c>
      <c r="L2747" s="41"/>
      <c r="M2747" s="41" t="s">
        <v>1041</v>
      </c>
    </row>
    <row r="2748" spans="1:13" x14ac:dyDescent="0.25">
      <c r="A2748" s="41">
        <f t="shared" si="54"/>
        <v>2747</v>
      </c>
      <c r="C2748" t="s">
        <v>7633</v>
      </c>
      <c r="D2748" t="s">
        <v>7917</v>
      </c>
      <c r="F2748" t="s">
        <v>2510</v>
      </c>
      <c r="G2748" t="s">
        <v>25</v>
      </c>
      <c r="H2748" s="41" t="str">
        <f>IFERROR(VLOOKUP(Table2[[#This Row],[Ticket]],Okey!A:B,2,0),"")</f>
        <v/>
      </c>
      <c r="J2748" t="str">
        <f>VLOOKUP(Table2[[#This Row],[Author]],People!A:B,2,0)</f>
        <v>LS</v>
      </c>
      <c r="L2748" s="41"/>
      <c r="M2748" s="41" t="s">
        <v>1041</v>
      </c>
    </row>
    <row r="2749" spans="1:13" x14ac:dyDescent="0.25">
      <c r="A2749" s="41">
        <f t="shared" si="54"/>
        <v>2748</v>
      </c>
      <c r="C2749" t="s">
        <v>7633</v>
      </c>
      <c r="D2749" t="s">
        <v>7918</v>
      </c>
      <c r="F2749" t="s">
        <v>2510</v>
      </c>
      <c r="G2749" t="s">
        <v>25</v>
      </c>
      <c r="H2749" s="41" t="str">
        <f>IFERROR(VLOOKUP(Table2[[#This Row],[Ticket]],Okey!A:B,2,0),"")</f>
        <v/>
      </c>
      <c r="J2749" t="str">
        <f>VLOOKUP(Table2[[#This Row],[Author]],People!A:B,2,0)</f>
        <v>LS</v>
      </c>
      <c r="L2749" s="41"/>
      <c r="M2749" s="41" t="s">
        <v>1041</v>
      </c>
    </row>
    <row r="2750" spans="1:13" x14ac:dyDescent="0.25">
      <c r="A2750" s="41">
        <f t="shared" si="54"/>
        <v>2749</v>
      </c>
      <c r="C2750" t="s">
        <v>7633</v>
      </c>
      <c r="D2750" t="s">
        <v>7919</v>
      </c>
      <c r="F2750" t="s">
        <v>2510</v>
      </c>
      <c r="G2750" t="s">
        <v>25</v>
      </c>
      <c r="H2750" s="41" t="str">
        <f>IFERROR(VLOOKUP(Table2[[#This Row],[Ticket]],Okey!A:B,2,0),"")</f>
        <v/>
      </c>
      <c r="J2750" t="str">
        <f>VLOOKUP(Table2[[#This Row],[Author]],People!A:B,2,0)</f>
        <v>LS</v>
      </c>
      <c r="L2750" s="41"/>
      <c r="M2750" s="41" t="s">
        <v>1041</v>
      </c>
    </row>
    <row r="2751" spans="1:13" x14ac:dyDescent="0.25">
      <c r="A2751" s="41">
        <f t="shared" si="54"/>
        <v>2750</v>
      </c>
      <c r="C2751" t="s">
        <v>7633</v>
      </c>
      <c r="D2751" t="s">
        <v>7920</v>
      </c>
      <c r="F2751" t="s">
        <v>2510</v>
      </c>
      <c r="G2751" t="s">
        <v>25</v>
      </c>
      <c r="H2751" s="41" t="str">
        <f>IFERROR(VLOOKUP(Table2[[#This Row],[Ticket]],Okey!A:B,2,0),"")</f>
        <v/>
      </c>
      <c r="J2751" t="str">
        <f>VLOOKUP(Table2[[#This Row],[Author]],People!A:B,2,0)</f>
        <v>LS</v>
      </c>
      <c r="L2751" s="41"/>
      <c r="M2751" s="41" t="s">
        <v>1041</v>
      </c>
    </row>
    <row r="2752" spans="1:13" x14ac:dyDescent="0.25">
      <c r="A2752" s="41">
        <f t="shared" si="54"/>
        <v>2751</v>
      </c>
      <c r="C2752" t="s">
        <v>7633</v>
      </c>
      <c r="D2752" t="s">
        <v>7921</v>
      </c>
      <c r="F2752" t="s">
        <v>2510</v>
      </c>
      <c r="G2752" t="s">
        <v>25</v>
      </c>
      <c r="H2752" s="41" t="str">
        <f>IFERROR(VLOOKUP(Table2[[#This Row],[Ticket]],Okey!A:B,2,0),"")</f>
        <v/>
      </c>
      <c r="J2752" t="str">
        <f>VLOOKUP(Table2[[#This Row],[Author]],People!A:B,2,0)</f>
        <v>LS</v>
      </c>
      <c r="L2752" s="41"/>
      <c r="M2752" s="41" t="s">
        <v>1041</v>
      </c>
    </row>
    <row r="2753" spans="1:13" x14ac:dyDescent="0.25">
      <c r="A2753" s="41">
        <f t="shared" si="54"/>
        <v>2752</v>
      </c>
      <c r="C2753" t="s">
        <v>7633</v>
      </c>
      <c r="D2753" t="s">
        <v>7922</v>
      </c>
      <c r="F2753" t="s">
        <v>2510</v>
      </c>
      <c r="G2753" t="s">
        <v>25</v>
      </c>
      <c r="H2753" s="41" t="str">
        <f>IFERROR(VLOOKUP(Table2[[#This Row],[Ticket]],Okey!A:B,2,0),"")</f>
        <v/>
      </c>
      <c r="J2753" t="str">
        <f>VLOOKUP(Table2[[#This Row],[Author]],People!A:B,2,0)</f>
        <v>LS</v>
      </c>
      <c r="L2753" s="41"/>
      <c r="M2753" s="41" t="s">
        <v>1041</v>
      </c>
    </row>
    <row r="2754" spans="1:13" x14ac:dyDescent="0.25">
      <c r="A2754" s="41">
        <f t="shared" si="54"/>
        <v>2753</v>
      </c>
      <c r="C2754" t="s">
        <v>7633</v>
      </c>
      <c r="D2754" t="s">
        <v>7923</v>
      </c>
      <c r="F2754" t="s">
        <v>2510</v>
      </c>
      <c r="G2754" t="s">
        <v>25</v>
      </c>
      <c r="H2754" s="41" t="str">
        <f>IFERROR(VLOOKUP(Table2[[#This Row],[Ticket]],Okey!A:B,2,0),"")</f>
        <v/>
      </c>
      <c r="J2754" t="str">
        <f>VLOOKUP(Table2[[#This Row],[Author]],People!A:B,2,0)</f>
        <v>LS</v>
      </c>
      <c r="L2754" s="41"/>
      <c r="M2754" s="41" t="s">
        <v>1041</v>
      </c>
    </row>
    <row r="2755" spans="1:13" x14ac:dyDescent="0.25">
      <c r="A2755" s="41">
        <f t="shared" si="54"/>
        <v>2754</v>
      </c>
      <c r="C2755" t="s">
        <v>7633</v>
      </c>
      <c r="D2755" t="s">
        <v>7924</v>
      </c>
      <c r="F2755" t="s">
        <v>2510</v>
      </c>
      <c r="G2755" t="s">
        <v>25</v>
      </c>
      <c r="H2755" s="41" t="str">
        <f>IFERROR(VLOOKUP(Table2[[#This Row],[Ticket]],Okey!A:B,2,0),"")</f>
        <v/>
      </c>
      <c r="J2755" t="str">
        <f>VLOOKUP(Table2[[#This Row],[Author]],People!A:B,2,0)</f>
        <v>LS</v>
      </c>
      <c r="L2755" s="41"/>
      <c r="M2755" s="41" t="s">
        <v>1041</v>
      </c>
    </row>
    <row r="2756" spans="1:13" x14ac:dyDescent="0.25">
      <c r="A2756" s="41">
        <f t="shared" si="54"/>
        <v>2755</v>
      </c>
      <c r="C2756" t="s">
        <v>7633</v>
      </c>
      <c r="D2756" t="s">
        <v>7925</v>
      </c>
      <c r="F2756" t="s">
        <v>2510</v>
      </c>
      <c r="G2756" t="s">
        <v>25</v>
      </c>
      <c r="H2756" s="41" t="str">
        <f>IFERROR(VLOOKUP(Table2[[#This Row],[Ticket]],Okey!A:B,2,0),"")</f>
        <v/>
      </c>
      <c r="J2756" t="str">
        <f>VLOOKUP(Table2[[#This Row],[Author]],People!A:B,2,0)</f>
        <v>LS</v>
      </c>
      <c r="L2756" s="41"/>
      <c r="M2756" s="41" t="s">
        <v>1041</v>
      </c>
    </row>
    <row r="2757" spans="1:13" x14ac:dyDescent="0.25">
      <c r="A2757" s="41">
        <f t="shared" si="54"/>
        <v>2756</v>
      </c>
      <c r="C2757" t="s">
        <v>7633</v>
      </c>
      <c r="D2757" t="s">
        <v>7926</v>
      </c>
      <c r="F2757" t="s">
        <v>2510</v>
      </c>
      <c r="G2757" t="s">
        <v>25</v>
      </c>
      <c r="H2757" s="41" t="str">
        <f>IFERROR(VLOOKUP(Table2[[#This Row],[Ticket]],Okey!A:B,2,0),"")</f>
        <v/>
      </c>
      <c r="J2757" t="str">
        <f>VLOOKUP(Table2[[#This Row],[Author]],People!A:B,2,0)</f>
        <v>LS</v>
      </c>
      <c r="L2757" s="41"/>
      <c r="M2757" s="41" t="s">
        <v>1041</v>
      </c>
    </row>
    <row r="2758" spans="1:13" x14ac:dyDescent="0.25">
      <c r="A2758" s="41">
        <f t="shared" si="54"/>
        <v>2757</v>
      </c>
      <c r="C2758" t="s">
        <v>7633</v>
      </c>
      <c r="D2758" t="s">
        <v>7927</v>
      </c>
      <c r="F2758" t="s">
        <v>2510</v>
      </c>
      <c r="G2758" t="s">
        <v>25</v>
      </c>
      <c r="H2758" s="41" t="str">
        <f>IFERROR(VLOOKUP(Table2[[#This Row],[Ticket]],Okey!A:B,2,0),"")</f>
        <v/>
      </c>
      <c r="J2758" t="str">
        <f>VLOOKUP(Table2[[#This Row],[Author]],People!A:B,2,0)</f>
        <v>LS</v>
      </c>
      <c r="L2758" s="41"/>
      <c r="M2758" s="41" t="s">
        <v>1041</v>
      </c>
    </row>
    <row r="2759" spans="1:13" x14ac:dyDescent="0.25">
      <c r="A2759" s="41">
        <f t="shared" ref="A2759:A2790" si="55">1+A2758</f>
        <v>2758</v>
      </c>
      <c r="C2759" t="s">
        <v>7633</v>
      </c>
      <c r="D2759" t="s">
        <v>7928</v>
      </c>
      <c r="F2759" t="s">
        <v>2510</v>
      </c>
      <c r="G2759" t="s">
        <v>25</v>
      </c>
      <c r="H2759" s="41" t="str">
        <f>IFERROR(VLOOKUP(Table2[[#This Row],[Ticket]],Okey!A:B,2,0),"")</f>
        <v/>
      </c>
      <c r="J2759" t="str">
        <f>VLOOKUP(Table2[[#This Row],[Author]],People!A:B,2,0)</f>
        <v>LS</v>
      </c>
      <c r="L2759" s="41"/>
      <c r="M2759" s="41" t="s">
        <v>1041</v>
      </c>
    </row>
    <row r="2760" spans="1:13" x14ac:dyDescent="0.25">
      <c r="A2760" s="41">
        <f t="shared" si="55"/>
        <v>2759</v>
      </c>
      <c r="C2760" t="s">
        <v>7633</v>
      </c>
      <c r="D2760" t="s">
        <v>7929</v>
      </c>
      <c r="F2760" t="s">
        <v>2510</v>
      </c>
      <c r="G2760" t="s">
        <v>25</v>
      </c>
      <c r="H2760" s="41" t="str">
        <f>IFERROR(VLOOKUP(Table2[[#This Row],[Ticket]],Okey!A:B,2,0),"")</f>
        <v/>
      </c>
      <c r="J2760" t="str">
        <f>VLOOKUP(Table2[[#This Row],[Author]],People!A:B,2,0)</f>
        <v>LS</v>
      </c>
      <c r="L2760" s="41"/>
      <c r="M2760" s="41" t="s">
        <v>1041</v>
      </c>
    </row>
    <row r="2761" spans="1:13" x14ac:dyDescent="0.25">
      <c r="A2761" s="41">
        <f t="shared" si="55"/>
        <v>2760</v>
      </c>
      <c r="C2761" t="s">
        <v>7633</v>
      </c>
      <c r="D2761" t="s">
        <v>7930</v>
      </c>
      <c r="F2761" t="s">
        <v>2510</v>
      </c>
      <c r="G2761" t="s">
        <v>25</v>
      </c>
      <c r="H2761" s="41" t="str">
        <f>IFERROR(VLOOKUP(Table2[[#This Row],[Ticket]],Okey!A:B,2,0),"")</f>
        <v/>
      </c>
      <c r="J2761" t="str">
        <f>VLOOKUP(Table2[[#This Row],[Author]],People!A:B,2,0)</f>
        <v>LS</v>
      </c>
      <c r="L2761" s="41"/>
      <c r="M2761" s="41" t="s">
        <v>1041</v>
      </c>
    </row>
    <row r="2762" spans="1:13" x14ac:dyDescent="0.25">
      <c r="A2762" s="41">
        <f t="shared" si="55"/>
        <v>2761</v>
      </c>
      <c r="C2762" t="s">
        <v>7633</v>
      </c>
      <c r="D2762" t="s">
        <v>7931</v>
      </c>
      <c r="F2762" t="s">
        <v>2510</v>
      </c>
      <c r="G2762" t="s">
        <v>25</v>
      </c>
      <c r="H2762" s="41" t="str">
        <f>IFERROR(VLOOKUP(Table2[[#This Row],[Ticket]],Okey!A:B,2,0),"")</f>
        <v/>
      </c>
      <c r="J2762" t="str">
        <f>VLOOKUP(Table2[[#This Row],[Author]],People!A:B,2,0)</f>
        <v>LS</v>
      </c>
      <c r="L2762" s="41"/>
      <c r="M2762" s="41" t="s">
        <v>1041</v>
      </c>
    </row>
    <row r="2763" spans="1:13" x14ac:dyDescent="0.25">
      <c r="A2763" s="41">
        <f t="shared" si="55"/>
        <v>2762</v>
      </c>
      <c r="C2763" t="s">
        <v>7633</v>
      </c>
      <c r="D2763" t="s">
        <v>7932</v>
      </c>
      <c r="F2763" t="s">
        <v>2510</v>
      </c>
      <c r="G2763" t="s">
        <v>25</v>
      </c>
      <c r="H2763" s="41" t="str">
        <f>IFERROR(VLOOKUP(Table2[[#This Row],[Ticket]],Okey!A:B,2,0),"")</f>
        <v/>
      </c>
      <c r="J2763" t="str">
        <f>VLOOKUP(Table2[[#This Row],[Author]],People!A:B,2,0)</f>
        <v>LS</v>
      </c>
      <c r="L2763" s="41"/>
      <c r="M2763" s="41" t="s">
        <v>1041</v>
      </c>
    </row>
    <row r="2764" spans="1:13" x14ac:dyDescent="0.25">
      <c r="A2764" s="41">
        <f t="shared" si="55"/>
        <v>2763</v>
      </c>
      <c r="C2764" t="s">
        <v>7633</v>
      </c>
      <c r="D2764" t="s">
        <v>7933</v>
      </c>
      <c r="F2764" t="s">
        <v>2510</v>
      </c>
      <c r="G2764" t="s">
        <v>25</v>
      </c>
      <c r="H2764" s="41" t="str">
        <f>IFERROR(VLOOKUP(Table2[[#This Row],[Ticket]],Okey!A:B,2,0),"")</f>
        <v/>
      </c>
      <c r="J2764" t="str">
        <f>VLOOKUP(Table2[[#This Row],[Author]],People!A:B,2,0)</f>
        <v>LS</v>
      </c>
      <c r="L2764" s="41"/>
      <c r="M2764" s="41" t="s">
        <v>1041</v>
      </c>
    </row>
    <row r="2765" spans="1:13" x14ac:dyDescent="0.25">
      <c r="A2765" s="41">
        <f t="shared" si="55"/>
        <v>2764</v>
      </c>
      <c r="C2765" t="s">
        <v>7633</v>
      </c>
      <c r="D2765" t="s">
        <v>7934</v>
      </c>
      <c r="F2765" t="s">
        <v>2510</v>
      </c>
      <c r="G2765" t="s">
        <v>25</v>
      </c>
      <c r="H2765" s="41" t="str">
        <f>IFERROR(VLOOKUP(Table2[[#This Row],[Ticket]],Okey!A:B,2,0),"")</f>
        <v/>
      </c>
      <c r="J2765" t="str">
        <f>VLOOKUP(Table2[[#This Row],[Author]],People!A:B,2,0)</f>
        <v>LS</v>
      </c>
      <c r="L2765" s="41"/>
      <c r="M2765" s="41" t="s">
        <v>1041</v>
      </c>
    </row>
    <row r="2766" spans="1:13" x14ac:dyDescent="0.25">
      <c r="A2766" s="41">
        <f t="shared" si="55"/>
        <v>2765</v>
      </c>
      <c r="C2766" t="s">
        <v>7633</v>
      </c>
      <c r="D2766" t="s">
        <v>7935</v>
      </c>
      <c r="F2766" t="s">
        <v>2510</v>
      </c>
      <c r="G2766" t="s">
        <v>25</v>
      </c>
      <c r="H2766" s="41" t="str">
        <f>IFERROR(VLOOKUP(Table2[[#This Row],[Ticket]],Okey!A:B,2,0),"")</f>
        <v/>
      </c>
      <c r="J2766" t="str">
        <f>VLOOKUP(Table2[[#This Row],[Author]],People!A:B,2,0)</f>
        <v>LS</v>
      </c>
      <c r="L2766" s="41"/>
      <c r="M2766" s="41" t="s">
        <v>1041</v>
      </c>
    </row>
    <row r="2767" spans="1:13" x14ac:dyDescent="0.25">
      <c r="A2767" s="41">
        <f t="shared" si="55"/>
        <v>2766</v>
      </c>
      <c r="C2767" t="s">
        <v>7633</v>
      </c>
      <c r="D2767" t="s">
        <v>7936</v>
      </c>
      <c r="F2767" t="s">
        <v>2510</v>
      </c>
      <c r="G2767" t="s">
        <v>25</v>
      </c>
      <c r="H2767" s="41" t="str">
        <f>IFERROR(VLOOKUP(Table2[[#This Row],[Ticket]],Okey!A:B,2,0),"")</f>
        <v/>
      </c>
      <c r="J2767" t="str">
        <f>VLOOKUP(Table2[[#This Row],[Author]],People!A:B,2,0)</f>
        <v>LS</v>
      </c>
      <c r="L2767" s="41"/>
      <c r="M2767" s="41" t="s">
        <v>1041</v>
      </c>
    </row>
    <row r="2768" spans="1:13" x14ac:dyDescent="0.25">
      <c r="A2768" s="41">
        <f t="shared" si="55"/>
        <v>2767</v>
      </c>
      <c r="C2768" t="s">
        <v>7633</v>
      </c>
      <c r="D2768" t="s">
        <v>7937</v>
      </c>
      <c r="F2768" t="s">
        <v>2510</v>
      </c>
      <c r="G2768" t="s">
        <v>25</v>
      </c>
      <c r="H2768" s="41" t="str">
        <f>IFERROR(VLOOKUP(Table2[[#This Row],[Ticket]],Okey!A:B,2,0),"")</f>
        <v/>
      </c>
      <c r="J2768" t="str">
        <f>VLOOKUP(Table2[[#This Row],[Author]],People!A:B,2,0)</f>
        <v>LS</v>
      </c>
      <c r="L2768" s="41"/>
      <c r="M2768" s="41" t="s">
        <v>1041</v>
      </c>
    </row>
    <row r="2769" spans="1:13" x14ac:dyDescent="0.25">
      <c r="A2769" s="41">
        <f t="shared" si="55"/>
        <v>2768</v>
      </c>
      <c r="C2769" t="s">
        <v>7633</v>
      </c>
      <c r="D2769" t="s">
        <v>7938</v>
      </c>
      <c r="F2769" t="s">
        <v>2510</v>
      </c>
      <c r="G2769" t="s">
        <v>25</v>
      </c>
      <c r="H2769" s="41" t="str">
        <f>IFERROR(VLOOKUP(Table2[[#This Row],[Ticket]],Okey!A:B,2,0),"")</f>
        <v/>
      </c>
      <c r="J2769" t="str">
        <f>VLOOKUP(Table2[[#This Row],[Author]],People!A:B,2,0)</f>
        <v>LS</v>
      </c>
      <c r="L2769" s="41"/>
      <c r="M2769" s="41" t="s">
        <v>1041</v>
      </c>
    </row>
    <row r="2770" spans="1:13" x14ac:dyDescent="0.25">
      <c r="A2770" s="41">
        <f t="shared" si="55"/>
        <v>2769</v>
      </c>
      <c r="C2770" t="s">
        <v>7633</v>
      </c>
      <c r="D2770" t="s">
        <v>7939</v>
      </c>
      <c r="F2770" t="s">
        <v>2510</v>
      </c>
      <c r="G2770" t="s">
        <v>25</v>
      </c>
      <c r="H2770" s="41" t="str">
        <f>IFERROR(VLOOKUP(Table2[[#This Row],[Ticket]],Okey!A:B,2,0),"")</f>
        <v/>
      </c>
      <c r="J2770" t="str">
        <f>VLOOKUP(Table2[[#This Row],[Author]],People!A:B,2,0)</f>
        <v>LS</v>
      </c>
      <c r="L2770" s="41"/>
      <c r="M2770" s="41" t="s">
        <v>1041</v>
      </c>
    </row>
    <row r="2771" spans="1:13" x14ac:dyDescent="0.25">
      <c r="A2771" s="41">
        <f t="shared" si="55"/>
        <v>2770</v>
      </c>
      <c r="C2771" t="s">
        <v>7633</v>
      </c>
      <c r="D2771" t="s">
        <v>7940</v>
      </c>
      <c r="F2771" t="s">
        <v>2510</v>
      </c>
      <c r="G2771" t="s">
        <v>25</v>
      </c>
      <c r="H2771" s="41" t="str">
        <f>IFERROR(VLOOKUP(Table2[[#This Row],[Ticket]],Okey!A:B,2,0),"")</f>
        <v/>
      </c>
      <c r="J2771" t="str">
        <f>VLOOKUP(Table2[[#This Row],[Author]],People!A:B,2,0)</f>
        <v>LS</v>
      </c>
      <c r="L2771" s="41"/>
      <c r="M2771" s="41" t="s">
        <v>1041</v>
      </c>
    </row>
    <row r="2772" spans="1:13" x14ac:dyDescent="0.25">
      <c r="A2772" s="41">
        <f t="shared" si="55"/>
        <v>2771</v>
      </c>
      <c r="C2772" t="s">
        <v>7633</v>
      </c>
      <c r="D2772" t="s">
        <v>7941</v>
      </c>
      <c r="F2772" t="s">
        <v>2510</v>
      </c>
      <c r="G2772" t="s">
        <v>25</v>
      </c>
      <c r="H2772" s="41" t="str">
        <f>IFERROR(VLOOKUP(Table2[[#This Row],[Ticket]],Okey!A:B,2,0),"")</f>
        <v/>
      </c>
      <c r="J2772" t="str">
        <f>VLOOKUP(Table2[[#This Row],[Author]],People!A:B,2,0)</f>
        <v>LS</v>
      </c>
      <c r="L2772" s="41"/>
      <c r="M2772" s="41" t="s">
        <v>1041</v>
      </c>
    </row>
    <row r="2773" spans="1:13" x14ac:dyDescent="0.25">
      <c r="A2773" s="41">
        <f t="shared" si="55"/>
        <v>2772</v>
      </c>
      <c r="C2773" t="s">
        <v>7633</v>
      </c>
      <c r="D2773" t="s">
        <v>7942</v>
      </c>
      <c r="F2773" t="s">
        <v>2510</v>
      </c>
      <c r="G2773" t="s">
        <v>25</v>
      </c>
      <c r="H2773" s="41" t="str">
        <f>IFERROR(VLOOKUP(Table2[[#This Row],[Ticket]],Okey!A:B,2,0),"")</f>
        <v/>
      </c>
      <c r="J2773" t="str">
        <f>VLOOKUP(Table2[[#This Row],[Author]],People!A:B,2,0)</f>
        <v>LS</v>
      </c>
      <c r="L2773" s="41"/>
      <c r="M2773" s="41" t="s">
        <v>1041</v>
      </c>
    </row>
    <row r="2774" spans="1:13" x14ac:dyDescent="0.25">
      <c r="A2774" s="41">
        <f t="shared" si="55"/>
        <v>2773</v>
      </c>
      <c r="C2774" t="s">
        <v>7633</v>
      </c>
      <c r="D2774" t="s">
        <v>7943</v>
      </c>
      <c r="F2774" t="s">
        <v>2510</v>
      </c>
      <c r="G2774" t="s">
        <v>25</v>
      </c>
      <c r="H2774" s="41" t="str">
        <f>IFERROR(VLOOKUP(Table2[[#This Row],[Ticket]],Okey!A:B,2,0),"")</f>
        <v/>
      </c>
      <c r="J2774" t="str">
        <f>VLOOKUP(Table2[[#This Row],[Author]],People!A:B,2,0)</f>
        <v>LS</v>
      </c>
      <c r="L2774" s="41"/>
      <c r="M2774" s="41" t="s">
        <v>1041</v>
      </c>
    </row>
    <row r="2775" spans="1:13" x14ac:dyDescent="0.25">
      <c r="A2775" s="41">
        <f t="shared" si="55"/>
        <v>2774</v>
      </c>
      <c r="C2775" t="s">
        <v>7633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/>
      </c>
      <c r="J2775" t="str">
        <f>VLOOKUP(Table2[[#This Row],[Author]],People!A:B,2,0)</f>
        <v>LS</v>
      </c>
      <c r="L2775" s="41"/>
      <c r="M2775" s="41" t="s">
        <v>1041</v>
      </c>
    </row>
    <row r="2776" spans="1:13" x14ac:dyDescent="0.25">
      <c r="A2776" s="41">
        <f t="shared" si="55"/>
        <v>2775</v>
      </c>
      <c r="C2776" t="s">
        <v>7633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/>
      </c>
      <c r="J2776" t="str">
        <f>VLOOKUP(Table2[[#This Row],[Author]],People!A:B,2,0)</f>
        <v>LS</v>
      </c>
      <c r="L2776" s="41"/>
      <c r="M2776" s="41" t="s">
        <v>1041</v>
      </c>
    </row>
    <row r="2777" spans="1:13" x14ac:dyDescent="0.25">
      <c r="A2777" s="41">
        <f t="shared" si="55"/>
        <v>2776</v>
      </c>
      <c r="C2777" t="s">
        <v>7633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/>
      </c>
      <c r="J2777" t="str">
        <f>VLOOKUP(Table2[[#This Row],[Author]],People!A:B,2,0)</f>
        <v>LS</v>
      </c>
      <c r="L2777" s="41"/>
      <c r="M2777" s="41" t="s">
        <v>1041</v>
      </c>
    </row>
    <row r="2778" spans="1:13" x14ac:dyDescent="0.25">
      <c r="A2778" s="41">
        <f t="shared" si="55"/>
        <v>2777</v>
      </c>
      <c r="C2778" t="s">
        <v>7633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/>
      </c>
      <c r="J2778" t="str">
        <f>VLOOKUP(Table2[[#This Row],[Author]],People!A:B,2,0)</f>
        <v>LS</v>
      </c>
      <c r="L2778" s="41"/>
      <c r="M2778" s="41" t="s">
        <v>1041</v>
      </c>
    </row>
    <row r="2779" spans="1:13" x14ac:dyDescent="0.25">
      <c r="A2779" s="41">
        <f t="shared" si="55"/>
        <v>2778</v>
      </c>
      <c r="C2779" t="s">
        <v>7633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/>
      </c>
      <c r="J2779" t="str">
        <f>VLOOKUP(Table2[[#This Row],[Author]],People!A:B,2,0)</f>
        <v>LS</v>
      </c>
      <c r="L2779" s="41"/>
      <c r="M2779" s="41" t="s">
        <v>1041</v>
      </c>
    </row>
    <row r="2780" spans="1:13" x14ac:dyDescent="0.25">
      <c r="A2780" s="41">
        <f t="shared" si="55"/>
        <v>2779</v>
      </c>
      <c r="C2780" t="s">
        <v>7633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/>
      </c>
      <c r="J2780" t="str">
        <f>VLOOKUP(Table2[[#This Row],[Author]],People!A:B,2,0)</f>
        <v>LS</v>
      </c>
      <c r="L2780" s="41"/>
      <c r="M2780" s="41" t="s">
        <v>1041</v>
      </c>
    </row>
    <row r="2781" spans="1:13" x14ac:dyDescent="0.25">
      <c r="A2781" s="41">
        <f t="shared" si="55"/>
        <v>2780</v>
      </c>
      <c r="C2781" t="s">
        <v>7633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/>
      </c>
      <c r="J2781" t="str">
        <f>VLOOKUP(Table2[[#This Row],[Author]],People!A:B,2,0)</f>
        <v>LS</v>
      </c>
      <c r="L2781" s="41"/>
      <c r="M2781" s="41" t="s">
        <v>1041</v>
      </c>
    </row>
    <row r="2782" spans="1:13" x14ac:dyDescent="0.25">
      <c r="A2782" s="41">
        <f t="shared" si="55"/>
        <v>2781</v>
      </c>
      <c r="C2782" t="s">
        <v>7633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/>
      </c>
      <c r="J2782" t="str">
        <f>VLOOKUP(Table2[[#This Row],[Author]],People!A:B,2,0)</f>
        <v>LS</v>
      </c>
      <c r="L2782" s="41"/>
      <c r="M2782" s="41" t="s">
        <v>1041</v>
      </c>
    </row>
    <row r="2783" spans="1:13" x14ac:dyDescent="0.25">
      <c r="A2783" s="41">
        <f t="shared" si="55"/>
        <v>2782</v>
      </c>
      <c r="C2783" t="s">
        <v>7633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/>
      </c>
      <c r="J2783" t="str">
        <f>VLOOKUP(Table2[[#This Row],[Author]],People!A:B,2,0)</f>
        <v>LS</v>
      </c>
      <c r="L2783" s="41"/>
      <c r="M2783" s="41" t="s">
        <v>1041</v>
      </c>
    </row>
    <row r="2784" spans="1:13" x14ac:dyDescent="0.25">
      <c r="A2784" s="41">
        <f t="shared" si="55"/>
        <v>2783</v>
      </c>
      <c r="C2784" t="s">
        <v>7633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/>
      </c>
      <c r="J2784" t="str">
        <f>VLOOKUP(Table2[[#This Row],[Author]],People!A:B,2,0)</f>
        <v>LS</v>
      </c>
      <c r="L2784" s="41"/>
      <c r="M2784" s="41" t="s">
        <v>1041</v>
      </c>
    </row>
    <row r="2785" spans="1:13" x14ac:dyDescent="0.25">
      <c r="A2785" s="41">
        <f t="shared" si="55"/>
        <v>2784</v>
      </c>
      <c r="C2785" t="s">
        <v>7633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/>
      </c>
      <c r="J2785" t="str">
        <f>VLOOKUP(Table2[[#This Row],[Author]],People!A:B,2,0)</f>
        <v>LS</v>
      </c>
      <c r="L2785" s="41"/>
      <c r="M2785" s="41" t="s">
        <v>1041</v>
      </c>
    </row>
    <row r="2786" spans="1:13" x14ac:dyDescent="0.25">
      <c r="A2786" s="41">
        <f t="shared" si="55"/>
        <v>2785</v>
      </c>
      <c r="C2786" t="s">
        <v>7633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/>
      </c>
      <c r="J2786" t="str">
        <f>VLOOKUP(Table2[[#This Row],[Author]],People!A:B,2,0)</f>
        <v>LS</v>
      </c>
      <c r="L2786" s="41"/>
      <c r="M2786" s="41" t="s">
        <v>1041</v>
      </c>
    </row>
    <row r="2787" spans="1:13" x14ac:dyDescent="0.25">
      <c r="A2787" s="41">
        <f t="shared" si="55"/>
        <v>2786</v>
      </c>
      <c r="C2787" t="s">
        <v>7633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/>
      </c>
      <c r="J2787" t="str">
        <f>VLOOKUP(Table2[[#This Row],[Author]],People!A:B,2,0)</f>
        <v>LS</v>
      </c>
      <c r="L2787" s="41"/>
      <c r="M2787" s="41" t="s">
        <v>1041</v>
      </c>
    </row>
    <row r="2788" spans="1:13" x14ac:dyDescent="0.25">
      <c r="A2788" s="41">
        <f t="shared" si="55"/>
        <v>2787</v>
      </c>
      <c r="C2788" t="s">
        <v>7633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/>
      </c>
      <c r="J2788" t="str">
        <f>VLOOKUP(Table2[[#This Row],[Author]],People!A:B,2,0)</f>
        <v>LS</v>
      </c>
      <c r="L2788" s="41"/>
      <c r="M2788" s="41" t="s">
        <v>1041</v>
      </c>
    </row>
    <row r="2789" spans="1:13" x14ac:dyDescent="0.25">
      <c r="A2789" s="41">
        <f t="shared" si="55"/>
        <v>2788</v>
      </c>
      <c r="C2789" t="s">
        <v>7633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/>
      </c>
      <c r="J2789" t="str">
        <f>VLOOKUP(Table2[[#This Row],[Author]],People!A:B,2,0)</f>
        <v>LS</v>
      </c>
      <c r="L2789" s="41"/>
      <c r="M2789" s="41" t="s">
        <v>1041</v>
      </c>
    </row>
    <row r="2790" spans="1:13" x14ac:dyDescent="0.25">
      <c r="A2790" s="41">
        <f t="shared" si="55"/>
        <v>2789</v>
      </c>
      <c r="C2790" t="s">
        <v>7633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/>
      </c>
      <c r="J2790" t="str">
        <f>VLOOKUP(Table2[[#This Row],[Author]],People!A:B,2,0)</f>
        <v>LS</v>
      </c>
      <c r="L2790" s="41"/>
      <c r="M2790" s="41" t="s">
        <v>1041</v>
      </c>
    </row>
    <row r="2791" spans="1:13" x14ac:dyDescent="0.25">
      <c r="A2791" s="41">
        <f t="shared" ref="A2791:A2820" si="56">1+A2790</f>
        <v>2790</v>
      </c>
      <c r="C2791" t="s">
        <v>7633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/>
      </c>
      <c r="J2791" t="str">
        <f>VLOOKUP(Table2[[#This Row],[Author]],People!A:B,2,0)</f>
        <v>LS</v>
      </c>
      <c r="L2791" s="41"/>
      <c r="M2791" s="41" t="s">
        <v>1041</v>
      </c>
    </row>
    <row r="2792" spans="1:13" x14ac:dyDescent="0.25">
      <c r="A2792" s="41">
        <f t="shared" si="56"/>
        <v>2791</v>
      </c>
      <c r="C2792" t="s">
        <v>7633</v>
      </c>
      <c r="D2792" t="s">
        <v>7944</v>
      </c>
      <c r="F2792" t="s">
        <v>2516</v>
      </c>
      <c r="G2792" t="s">
        <v>25</v>
      </c>
      <c r="H2792" s="41" t="str">
        <f>IFERROR(VLOOKUP(Table2[[#This Row],[Ticket]],Okey!A:B,2,0),"")</f>
        <v/>
      </c>
      <c r="J2792" t="str">
        <f>VLOOKUP(Table2[[#This Row],[Author]],People!A:B,2,0)</f>
        <v>LS</v>
      </c>
      <c r="L2792" s="41"/>
      <c r="M2792" s="41" t="s">
        <v>1041</v>
      </c>
    </row>
    <row r="2793" spans="1:13" x14ac:dyDescent="0.25">
      <c r="A2793" s="41">
        <f t="shared" si="56"/>
        <v>2792</v>
      </c>
      <c r="C2793" t="s">
        <v>7633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/>
      </c>
      <c r="J2793" t="str">
        <f>VLOOKUP(Table2[[#This Row],[Author]],People!A:B,2,0)</f>
        <v>LS</v>
      </c>
      <c r="L2793" s="41"/>
      <c r="M2793" s="41" t="s">
        <v>1041</v>
      </c>
    </row>
    <row r="2794" spans="1:13" x14ac:dyDescent="0.25">
      <c r="A2794" s="41">
        <f t="shared" si="56"/>
        <v>2793</v>
      </c>
      <c r="C2794" t="s">
        <v>7633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/>
      </c>
      <c r="J2794" t="str">
        <f>VLOOKUP(Table2[[#This Row],[Author]],People!A:B,2,0)</f>
        <v>LS</v>
      </c>
      <c r="L2794" s="41"/>
      <c r="M2794" s="41" t="s">
        <v>1041</v>
      </c>
    </row>
    <row r="2795" spans="1:13" x14ac:dyDescent="0.25">
      <c r="A2795" s="41">
        <f t="shared" si="56"/>
        <v>2794</v>
      </c>
      <c r="C2795" t="s">
        <v>7633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/>
      </c>
      <c r="J2795" t="str">
        <f>VLOOKUP(Table2[[#This Row],[Author]],People!A:B,2,0)</f>
        <v>LS</v>
      </c>
      <c r="L2795" s="41"/>
      <c r="M2795" s="41" t="s">
        <v>1041</v>
      </c>
    </row>
    <row r="2796" spans="1:13" x14ac:dyDescent="0.25">
      <c r="A2796" s="41">
        <f t="shared" si="56"/>
        <v>2795</v>
      </c>
      <c r="C2796" t="s">
        <v>7633</v>
      </c>
      <c r="D2796" t="s">
        <v>7945</v>
      </c>
      <c r="F2796" t="s">
        <v>2516</v>
      </c>
      <c r="G2796" t="s">
        <v>25</v>
      </c>
      <c r="H2796" s="41" t="str">
        <f>IFERROR(VLOOKUP(Table2[[#This Row],[Ticket]],Okey!A:B,2,0),"")</f>
        <v/>
      </c>
      <c r="J2796" t="str">
        <f>VLOOKUP(Table2[[#This Row],[Author]],People!A:B,2,0)</f>
        <v>LS</v>
      </c>
      <c r="L2796" s="41"/>
      <c r="M2796" s="41" t="s">
        <v>1041</v>
      </c>
    </row>
    <row r="2797" spans="1:13" x14ac:dyDescent="0.25">
      <c r="A2797" s="41">
        <f t="shared" si="56"/>
        <v>2796</v>
      </c>
      <c r="C2797" t="s">
        <v>7633</v>
      </c>
      <c r="D2797" t="s">
        <v>7946</v>
      </c>
      <c r="F2797" t="s">
        <v>2516</v>
      </c>
      <c r="G2797" t="s">
        <v>25</v>
      </c>
      <c r="H2797" s="41" t="str">
        <f>IFERROR(VLOOKUP(Table2[[#This Row],[Ticket]],Okey!A:B,2,0),"")</f>
        <v/>
      </c>
      <c r="J2797" t="str">
        <f>VLOOKUP(Table2[[#This Row],[Author]],People!A:B,2,0)</f>
        <v>LS</v>
      </c>
      <c r="L2797" s="41"/>
      <c r="M2797" s="41" t="s">
        <v>1041</v>
      </c>
    </row>
    <row r="2798" spans="1:13" x14ac:dyDescent="0.25">
      <c r="A2798" s="41">
        <f t="shared" si="56"/>
        <v>2797</v>
      </c>
      <c r="C2798" t="s">
        <v>7633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/>
      </c>
      <c r="J2798" t="str">
        <f>VLOOKUP(Table2[[#This Row],[Author]],People!A:B,2,0)</f>
        <v>LS</v>
      </c>
      <c r="L2798" s="41"/>
      <c r="M2798" s="41" t="s">
        <v>1041</v>
      </c>
    </row>
    <row r="2799" spans="1:13" x14ac:dyDescent="0.25">
      <c r="A2799" s="41">
        <f t="shared" si="56"/>
        <v>2798</v>
      </c>
      <c r="C2799" t="s">
        <v>7633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/>
      </c>
      <c r="J2799" t="str">
        <f>VLOOKUP(Table2[[#This Row],[Author]],People!A:B,2,0)</f>
        <v>LS</v>
      </c>
      <c r="L2799" s="41"/>
      <c r="M2799" s="41" t="s">
        <v>1041</v>
      </c>
    </row>
    <row r="2800" spans="1:13" x14ac:dyDescent="0.25">
      <c r="A2800" s="41">
        <f t="shared" si="56"/>
        <v>2799</v>
      </c>
      <c r="C2800" t="s">
        <v>7633</v>
      </c>
      <c r="D2800" t="s">
        <v>7947</v>
      </c>
      <c r="F2800" t="s">
        <v>2516</v>
      </c>
      <c r="G2800" t="s">
        <v>25</v>
      </c>
      <c r="H2800" s="41" t="str">
        <f>IFERROR(VLOOKUP(Table2[[#This Row],[Ticket]],Okey!A:B,2,0),"")</f>
        <v/>
      </c>
      <c r="J2800" t="str">
        <f>VLOOKUP(Table2[[#This Row],[Author]],People!A:B,2,0)</f>
        <v>LS</v>
      </c>
      <c r="L2800" s="41"/>
      <c r="M2800" s="41" t="s">
        <v>1041</v>
      </c>
    </row>
    <row r="2801" spans="1:13" x14ac:dyDescent="0.25">
      <c r="A2801" s="41">
        <f t="shared" si="56"/>
        <v>2800</v>
      </c>
      <c r="C2801" t="s">
        <v>7633</v>
      </c>
      <c r="D2801" t="s">
        <v>7948</v>
      </c>
      <c r="F2801" t="s">
        <v>2516</v>
      </c>
      <c r="G2801" t="s">
        <v>25</v>
      </c>
      <c r="H2801" s="41" t="str">
        <f>IFERROR(VLOOKUP(Table2[[#This Row],[Ticket]],Okey!A:B,2,0),"")</f>
        <v/>
      </c>
      <c r="J2801" t="str">
        <f>VLOOKUP(Table2[[#This Row],[Author]],People!A:B,2,0)</f>
        <v>LS</v>
      </c>
      <c r="L2801" s="41"/>
      <c r="M2801" s="41" t="s">
        <v>1041</v>
      </c>
    </row>
    <row r="2802" spans="1:13" x14ac:dyDescent="0.25">
      <c r="A2802" s="41">
        <f t="shared" si="56"/>
        <v>2801</v>
      </c>
      <c r="C2802" t="s">
        <v>7633</v>
      </c>
      <c r="D2802" t="s">
        <v>7949</v>
      </c>
      <c r="F2802" t="s">
        <v>2516</v>
      </c>
      <c r="G2802" t="s">
        <v>25</v>
      </c>
      <c r="H2802" s="41" t="str">
        <f>IFERROR(VLOOKUP(Table2[[#This Row],[Ticket]],Okey!A:B,2,0),"")</f>
        <v/>
      </c>
      <c r="J2802" t="str">
        <f>VLOOKUP(Table2[[#This Row],[Author]],People!A:B,2,0)</f>
        <v>LS</v>
      </c>
      <c r="L2802" s="41"/>
      <c r="M2802" s="41" t="s">
        <v>1041</v>
      </c>
    </row>
    <row r="2803" spans="1:13" x14ac:dyDescent="0.25">
      <c r="A2803" s="41">
        <f t="shared" si="56"/>
        <v>2802</v>
      </c>
      <c r="C2803" t="s">
        <v>7633</v>
      </c>
      <c r="D2803" t="s">
        <v>7950</v>
      </c>
      <c r="F2803" t="s">
        <v>2516</v>
      </c>
      <c r="G2803" t="s">
        <v>25</v>
      </c>
      <c r="H2803" s="41" t="str">
        <f>IFERROR(VLOOKUP(Table2[[#This Row],[Ticket]],Okey!A:B,2,0),"")</f>
        <v/>
      </c>
      <c r="J2803" t="str">
        <f>VLOOKUP(Table2[[#This Row],[Author]],People!A:B,2,0)</f>
        <v>LS</v>
      </c>
      <c r="L2803" s="41"/>
      <c r="M2803" s="41" t="s">
        <v>1041</v>
      </c>
    </row>
    <row r="2804" spans="1:13" x14ac:dyDescent="0.25">
      <c r="A2804" s="41">
        <f t="shared" si="56"/>
        <v>2803</v>
      </c>
      <c r="C2804" t="s">
        <v>7633</v>
      </c>
      <c r="D2804" t="s">
        <v>7951</v>
      </c>
      <c r="F2804" t="s">
        <v>2516</v>
      </c>
      <c r="G2804" t="s">
        <v>25</v>
      </c>
      <c r="H2804" s="41" t="str">
        <f>IFERROR(VLOOKUP(Table2[[#This Row],[Ticket]],Okey!A:B,2,0),"")</f>
        <v/>
      </c>
      <c r="J2804" t="str">
        <f>VLOOKUP(Table2[[#This Row],[Author]],People!A:B,2,0)</f>
        <v>LS</v>
      </c>
      <c r="L2804" s="41"/>
      <c r="M2804" s="41" t="s">
        <v>1041</v>
      </c>
    </row>
    <row r="2805" spans="1:13" x14ac:dyDescent="0.25">
      <c r="A2805" s="41">
        <f t="shared" si="56"/>
        <v>2804</v>
      </c>
      <c r="C2805" t="s">
        <v>7633</v>
      </c>
      <c r="D2805" t="s">
        <v>7952</v>
      </c>
      <c r="F2805" t="s">
        <v>2516</v>
      </c>
      <c r="G2805" t="s">
        <v>25</v>
      </c>
      <c r="H2805" s="41" t="str">
        <f>IFERROR(VLOOKUP(Table2[[#This Row],[Ticket]],Okey!A:B,2,0),"")</f>
        <v/>
      </c>
      <c r="J2805" t="str">
        <f>VLOOKUP(Table2[[#This Row],[Author]],People!A:B,2,0)</f>
        <v>LS</v>
      </c>
      <c r="L2805" s="41"/>
      <c r="M2805" s="41" t="s">
        <v>1041</v>
      </c>
    </row>
    <row r="2806" spans="1:13" x14ac:dyDescent="0.25">
      <c r="A2806" s="41">
        <f t="shared" si="56"/>
        <v>2805</v>
      </c>
      <c r="C2806" t="s">
        <v>7633</v>
      </c>
      <c r="D2806" t="s">
        <v>7953</v>
      </c>
      <c r="F2806" t="s">
        <v>2516</v>
      </c>
      <c r="G2806" t="s">
        <v>25</v>
      </c>
      <c r="H2806" s="41" t="str">
        <f>IFERROR(VLOOKUP(Table2[[#This Row],[Ticket]],Okey!A:B,2,0),"")</f>
        <v/>
      </c>
      <c r="J2806" t="str">
        <f>VLOOKUP(Table2[[#This Row],[Author]],People!A:B,2,0)</f>
        <v>LS</v>
      </c>
      <c r="L2806" s="41"/>
      <c r="M2806" s="41" t="s">
        <v>1041</v>
      </c>
    </row>
    <row r="2807" spans="1:13" x14ac:dyDescent="0.25">
      <c r="A2807" s="41">
        <f t="shared" si="56"/>
        <v>2806</v>
      </c>
      <c r="C2807" t="s">
        <v>7633</v>
      </c>
      <c r="D2807" t="s">
        <v>7954</v>
      </c>
      <c r="F2807" t="s">
        <v>2516</v>
      </c>
      <c r="G2807" t="s">
        <v>25</v>
      </c>
      <c r="H2807" s="41" t="str">
        <f>IFERROR(VLOOKUP(Table2[[#This Row],[Ticket]],Okey!A:B,2,0),"")</f>
        <v/>
      </c>
      <c r="J2807" t="str">
        <f>VLOOKUP(Table2[[#This Row],[Author]],People!A:B,2,0)</f>
        <v>LS</v>
      </c>
      <c r="L2807" s="41"/>
      <c r="M2807" s="41" t="s">
        <v>1041</v>
      </c>
    </row>
    <row r="2808" spans="1:13" x14ac:dyDescent="0.25">
      <c r="A2808" s="41">
        <f t="shared" si="56"/>
        <v>2807</v>
      </c>
      <c r="C2808" t="s">
        <v>7633</v>
      </c>
      <c r="D2808" t="s">
        <v>7955</v>
      </c>
      <c r="F2808" t="s">
        <v>2516</v>
      </c>
      <c r="G2808" t="s">
        <v>25</v>
      </c>
      <c r="H2808" s="41" t="str">
        <f>IFERROR(VLOOKUP(Table2[[#This Row],[Ticket]],Okey!A:B,2,0),"")</f>
        <v/>
      </c>
      <c r="J2808" t="str">
        <f>VLOOKUP(Table2[[#This Row],[Author]],People!A:B,2,0)</f>
        <v>LS</v>
      </c>
      <c r="L2808" s="41"/>
      <c r="M2808" s="41" t="s">
        <v>1041</v>
      </c>
    </row>
    <row r="2809" spans="1:13" x14ac:dyDescent="0.25">
      <c r="A2809" s="41">
        <f t="shared" si="56"/>
        <v>2808</v>
      </c>
      <c r="C2809" t="s">
        <v>7633</v>
      </c>
      <c r="D2809" t="s">
        <v>7956</v>
      </c>
      <c r="F2809" t="s">
        <v>2516</v>
      </c>
      <c r="G2809" t="s">
        <v>25</v>
      </c>
      <c r="H2809" s="41" t="str">
        <f>IFERROR(VLOOKUP(Table2[[#This Row],[Ticket]],Okey!A:B,2,0),"")</f>
        <v/>
      </c>
      <c r="J2809" t="str">
        <f>VLOOKUP(Table2[[#This Row],[Author]],People!A:B,2,0)</f>
        <v>LS</v>
      </c>
      <c r="L2809" s="41"/>
      <c r="M2809" s="41" t="s">
        <v>1041</v>
      </c>
    </row>
    <row r="2810" spans="1:13" x14ac:dyDescent="0.25">
      <c r="A2810" s="41">
        <f t="shared" si="56"/>
        <v>2809</v>
      </c>
      <c r="C2810" t="s">
        <v>7633</v>
      </c>
      <c r="D2810" t="s">
        <v>7957</v>
      </c>
      <c r="F2810" t="s">
        <v>2516</v>
      </c>
      <c r="G2810" t="s">
        <v>25</v>
      </c>
      <c r="H2810" s="41" t="str">
        <f>IFERROR(VLOOKUP(Table2[[#This Row],[Ticket]],Okey!A:B,2,0),"")</f>
        <v/>
      </c>
      <c r="J2810" t="str">
        <f>VLOOKUP(Table2[[#This Row],[Author]],People!A:B,2,0)</f>
        <v>LS</v>
      </c>
      <c r="L2810" s="41"/>
      <c r="M2810" s="41" t="s">
        <v>1041</v>
      </c>
    </row>
    <row r="2811" spans="1:13" x14ac:dyDescent="0.25">
      <c r="A2811" s="41">
        <f t="shared" si="56"/>
        <v>2810</v>
      </c>
      <c r="C2811" t="s">
        <v>7633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/>
      </c>
      <c r="J2811" t="str">
        <f>VLOOKUP(Table2[[#This Row],[Author]],People!A:B,2,0)</f>
        <v>LS</v>
      </c>
      <c r="L2811" s="41"/>
      <c r="M2811" s="41" t="s">
        <v>1041</v>
      </c>
    </row>
    <row r="2812" spans="1:13" x14ac:dyDescent="0.25">
      <c r="A2812" s="41">
        <f t="shared" si="56"/>
        <v>2811</v>
      </c>
      <c r="C2812" t="s">
        <v>7633</v>
      </c>
      <c r="D2812" t="s">
        <v>7958</v>
      </c>
      <c r="F2812" t="s">
        <v>2516</v>
      </c>
      <c r="G2812" t="s">
        <v>25</v>
      </c>
      <c r="H2812" s="41" t="str">
        <f>IFERROR(VLOOKUP(Table2[[#This Row],[Ticket]],Okey!A:B,2,0),"")</f>
        <v/>
      </c>
      <c r="J2812" t="str">
        <f>VLOOKUP(Table2[[#This Row],[Author]],People!A:B,2,0)</f>
        <v>LS</v>
      </c>
      <c r="L2812" s="41"/>
      <c r="M2812" s="41" t="s">
        <v>1041</v>
      </c>
    </row>
    <row r="2813" spans="1:13" x14ac:dyDescent="0.25">
      <c r="A2813" s="41">
        <f t="shared" si="56"/>
        <v>2812</v>
      </c>
      <c r="C2813" t="s">
        <v>7633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/>
      </c>
      <c r="J2813" t="str">
        <f>VLOOKUP(Table2[[#This Row],[Author]],People!A:B,2,0)</f>
        <v>LS</v>
      </c>
      <c r="L2813" s="41"/>
      <c r="M2813" s="41" t="s">
        <v>1041</v>
      </c>
    </row>
    <row r="2814" spans="1:13" x14ac:dyDescent="0.25">
      <c r="A2814" s="41">
        <f t="shared" si="56"/>
        <v>2813</v>
      </c>
      <c r="C2814" t="s">
        <v>7633</v>
      </c>
      <c r="D2814" t="s">
        <v>7959</v>
      </c>
      <c r="F2814" t="s">
        <v>2516</v>
      </c>
      <c r="G2814" t="s">
        <v>25</v>
      </c>
      <c r="H2814" s="41" t="str">
        <f>IFERROR(VLOOKUP(Table2[[#This Row],[Ticket]],Okey!A:B,2,0),"")</f>
        <v/>
      </c>
      <c r="J2814" t="str">
        <f>VLOOKUP(Table2[[#This Row],[Author]],People!A:B,2,0)</f>
        <v>LS</v>
      </c>
      <c r="L2814" s="41"/>
      <c r="M2814" s="41" t="s">
        <v>1041</v>
      </c>
    </row>
    <row r="2815" spans="1:13" x14ac:dyDescent="0.25">
      <c r="A2815" s="41">
        <f t="shared" si="56"/>
        <v>2814</v>
      </c>
      <c r="C2815" t="s">
        <v>7633</v>
      </c>
      <c r="D2815" t="s">
        <v>7960</v>
      </c>
      <c r="F2815" t="s">
        <v>2516</v>
      </c>
      <c r="G2815" t="s">
        <v>25</v>
      </c>
      <c r="H2815" s="41" t="str">
        <f>IFERROR(VLOOKUP(Table2[[#This Row],[Ticket]],Okey!A:B,2,0),"")</f>
        <v/>
      </c>
      <c r="J2815" t="str">
        <f>VLOOKUP(Table2[[#This Row],[Author]],People!A:B,2,0)</f>
        <v>LS</v>
      </c>
      <c r="L2815" s="41"/>
      <c r="M2815" s="41" t="s">
        <v>1041</v>
      </c>
    </row>
    <row r="2816" spans="1:13" x14ac:dyDescent="0.25">
      <c r="A2816" s="41">
        <f t="shared" si="56"/>
        <v>2815</v>
      </c>
      <c r="C2816" t="s">
        <v>7633</v>
      </c>
      <c r="D2816" t="s">
        <v>7961</v>
      </c>
      <c r="F2816" t="s">
        <v>2516</v>
      </c>
      <c r="G2816" t="s">
        <v>25</v>
      </c>
      <c r="H2816" s="41" t="str">
        <f>IFERROR(VLOOKUP(Table2[[#This Row],[Ticket]],Okey!A:B,2,0),"")</f>
        <v/>
      </c>
      <c r="J2816" t="str">
        <f>VLOOKUP(Table2[[#This Row],[Author]],People!A:B,2,0)</f>
        <v>LS</v>
      </c>
      <c r="L2816" s="41"/>
      <c r="M2816" s="41" t="s">
        <v>1041</v>
      </c>
    </row>
    <row r="2817" spans="1:13" x14ac:dyDescent="0.25">
      <c r="A2817" s="41">
        <f t="shared" si="56"/>
        <v>2816</v>
      </c>
      <c r="C2817" t="s">
        <v>7633</v>
      </c>
      <c r="D2817" t="s">
        <v>7962</v>
      </c>
      <c r="F2817" t="s">
        <v>2516</v>
      </c>
      <c r="G2817" t="s">
        <v>25</v>
      </c>
      <c r="H2817" s="41" t="str">
        <f>IFERROR(VLOOKUP(Table2[[#This Row],[Ticket]],Okey!A:B,2,0),"")</f>
        <v/>
      </c>
      <c r="J2817" t="str">
        <f>VLOOKUP(Table2[[#This Row],[Author]],People!A:B,2,0)</f>
        <v>LS</v>
      </c>
      <c r="L2817" s="41"/>
      <c r="M2817" s="41" t="s">
        <v>1041</v>
      </c>
    </row>
    <row r="2818" spans="1:13" x14ac:dyDescent="0.25">
      <c r="A2818" s="41">
        <f t="shared" si="56"/>
        <v>2817</v>
      </c>
      <c r="C2818" t="s">
        <v>7633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/>
      </c>
      <c r="J2818" t="str">
        <f>VLOOKUP(Table2[[#This Row],[Author]],People!A:B,2,0)</f>
        <v>LS</v>
      </c>
      <c r="L2818" s="41"/>
      <c r="M2818" s="41" t="s">
        <v>1041</v>
      </c>
    </row>
    <row r="2819" spans="1:13" x14ac:dyDescent="0.25">
      <c r="A2819" s="41">
        <f t="shared" si="56"/>
        <v>2818</v>
      </c>
      <c r="C2819" t="s">
        <v>7633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/>
      </c>
      <c r="J2819" t="str">
        <f>VLOOKUP(Table2[[#This Row],[Author]],People!A:B,2,0)</f>
        <v>LS</v>
      </c>
      <c r="L2819" s="41"/>
      <c r="M2819" s="41" t="s">
        <v>1041</v>
      </c>
    </row>
    <row r="2820" spans="1:13" x14ac:dyDescent="0.25">
      <c r="A2820" s="41">
        <f t="shared" si="56"/>
        <v>2819</v>
      </c>
      <c r="C2820" t="s">
        <v>7633</v>
      </c>
      <c r="D2820" t="s">
        <v>7963</v>
      </c>
      <c r="F2820" t="s">
        <v>2516</v>
      </c>
      <c r="G2820" t="s">
        <v>25</v>
      </c>
      <c r="H2820" s="41" t="str">
        <f>IFERROR(VLOOKUP(Table2[[#This Row],[Ticket]],Okey!A:B,2,0),"")</f>
        <v/>
      </c>
      <c r="J2820" t="str">
        <f>VLOOKUP(Table2[[#This Row],[Author]],People!A:B,2,0)</f>
        <v>LS</v>
      </c>
      <c r="L2820" s="41"/>
      <c r="M2820" s="41" t="s">
        <v>1041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35EB-CC13-4E32-908E-EF6DEC067996}">
  <dimension ref="A1:J30"/>
  <sheetViews>
    <sheetView workbookViewId="0">
      <selection activeCell="P33" sqref="P33"/>
    </sheetView>
  </sheetViews>
  <sheetFormatPr defaultRowHeight="15" x14ac:dyDescent="0.25"/>
  <cols>
    <col min="1" max="1" width="14" bestFit="1" customWidth="1"/>
    <col min="2" max="2" width="26.5703125" bestFit="1" customWidth="1"/>
  </cols>
  <sheetData>
    <row r="1" spans="1:10" x14ac:dyDescent="0.25">
      <c r="A1">
        <v>1000</v>
      </c>
    </row>
    <row r="2" spans="1:10" x14ac:dyDescent="0.25">
      <c r="A2" t="s">
        <v>469</v>
      </c>
      <c r="B2" t="s">
        <v>7234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  <c r="J2">
        <v>23659161</v>
      </c>
    </row>
    <row r="3" spans="1:10" x14ac:dyDescent="0.25">
      <c r="A3" t="s">
        <v>2335</v>
      </c>
      <c r="B3" t="s">
        <v>7235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10" x14ac:dyDescent="0.25">
      <c r="A4" t="s">
        <v>455</v>
      </c>
      <c r="B4" t="s">
        <v>7236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10" x14ac:dyDescent="0.25">
      <c r="A5" t="s">
        <v>439</v>
      </c>
      <c r="B5" t="s">
        <v>7237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10" x14ac:dyDescent="0.25">
      <c r="A6" t="s">
        <v>523</v>
      </c>
      <c r="B6" t="s">
        <v>7238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10" x14ac:dyDescent="0.25">
      <c r="A7" t="s">
        <v>7200</v>
      </c>
      <c r="B7" t="s">
        <v>7239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10" x14ac:dyDescent="0.25">
      <c r="A8" t="s">
        <v>7201</v>
      </c>
      <c r="B8" t="s">
        <v>7240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10" x14ac:dyDescent="0.25">
      <c r="A9" t="s">
        <v>7202</v>
      </c>
      <c r="B9" t="s">
        <v>7241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10" x14ac:dyDescent="0.25">
      <c r="A10" t="s">
        <v>419</v>
      </c>
      <c r="B10" t="s">
        <v>7245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4" spans="1:10" x14ac:dyDescent="0.25">
      <c r="A14" t="s">
        <v>7232</v>
      </c>
    </row>
    <row r="15" spans="1:10" x14ac:dyDescent="0.25">
      <c r="A15" t="s">
        <v>469</v>
      </c>
      <c r="B15" t="s">
        <v>7234</v>
      </c>
      <c r="C15" t="s">
        <v>7231</v>
      </c>
    </row>
    <row r="16" spans="1:10" x14ac:dyDescent="0.25">
      <c r="A16" t="s">
        <v>2335</v>
      </c>
      <c r="B16" t="s">
        <v>7235</v>
      </c>
      <c r="C16" t="s">
        <v>7231</v>
      </c>
    </row>
    <row r="17" spans="1:6" x14ac:dyDescent="0.25">
      <c r="A17" t="s">
        <v>455</v>
      </c>
      <c r="B17" t="s">
        <v>7236</v>
      </c>
      <c r="C17" t="s">
        <v>7231</v>
      </c>
    </row>
    <row r="18" spans="1:6" x14ac:dyDescent="0.25">
      <c r="A18" t="s">
        <v>439</v>
      </c>
      <c r="B18" t="s">
        <v>7237</v>
      </c>
      <c r="C18" t="s">
        <v>7231</v>
      </c>
    </row>
    <row r="19" spans="1:6" x14ac:dyDescent="0.25">
      <c r="A19" t="s">
        <v>523</v>
      </c>
      <c r="B19" t="s">
        <v>7238</v>
      </c>
      <c r="C19" t="s">
        <v>7231</v>
      </c>
    </row>
    <row r="20" spans="1:6" x14ac:dyDescent="0.25">
      <c r="A20" t="s">
        <v>7200</v>
      </c>
      <c r="B20" t="s">
        <v>7239</v>
      </c>
      <c r="C20" t="s">
        <v>7231</v>
      </c>
    </row>
    <row r="21" spans="1:6" x14ac:dyDescent="0.25">
      <c r="A21" t="s">
        <v>7201</v>
      </c>
      <c r="B21" t="s">
        <v>7240</v>
      </c>
      <c r="C21" t="s">
        <v>7231</v>
      </c>
    </row>
    <row r="22" spans="1:6" x14ac:dyDescent="0.25">
      <c r="A22" t="s">
        <v>7202</v>
      </c>
      <c r="B22" t="s">
        <v>7241</v>
      </c>
      <c r="C22" t="s">
        <v>7231</v>
      </c>
    </row>
    <row r="23" spans="1:6" x14ac:dyDescent="0.25">
      <c r="A23" t="s">
        <v>419</v>
      </c>
      <c r="B23" t="s">
        <v>7245</v>
      </c>
      <c r="C23" t="s">
        <v>7231</v>
      </c>
    </row>
    <row r="29" spans="1:6" x14ac:dyDescent="0.25">
      <c r="A29">
        <v>1000</v>
      </c>
    </row>
    <row r="30" spans="1:6" x14ac:dyDescent="0.25">
      <c r="A30" s="47" t="s">
        <v>469</v>
      </c>
      <c r="B30" s="47" t="s">
        <v>7234</v>
      </c>
      <c r="C30" t="s">
        <v>7231</v>
      </c>
      <c r="D30" t="s">
        <v>7231</v>
      </c>
      <c r="E30" t="s">
        <v>7231</v>
      </c>
      <c r="F30" t="s">
        <v>7231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/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/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/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/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/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/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/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/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/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/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/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/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/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/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/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/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/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/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/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/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/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/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/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/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/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/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/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/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/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/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/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/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/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/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/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/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/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/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/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/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/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/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/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/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/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/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/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/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/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/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/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/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/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/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/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/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/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/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/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/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/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/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/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/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/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/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/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/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/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/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/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/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/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/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/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/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/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/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/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/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/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/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/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/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/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/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/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/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/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/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/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/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/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/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/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/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/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/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/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/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/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/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/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/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/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/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/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/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/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/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/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/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/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/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/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/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/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/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/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/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/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/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/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/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/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/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/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/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/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/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/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/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/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/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/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/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/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/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/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/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/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/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/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/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/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/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/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/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/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/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/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/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/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/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/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/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/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/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/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/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/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/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/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/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6"/>
  <sheetViews>
    <sheetView topLeftCell="A13" workbookViewId="0">
      <selection activeCell="H22" sqref="H2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  <row r="36" spans="1:2" x14ac:dyDescent="0.25">
      <c r="A36" s="44" t="s">
        <v>7330</v>
      </c>
      <c r="B36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42"/>
  <sheetViews>
    <sheetView topLeftCell="A113" workbookViewId="0">
      <selection activeCell="A142" sqref="A142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7227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7247</v>
      </c>
      <c r="B139" t="s">
        <v>642</v>
      </c>
    </row>
    <row r="140" spans="1:2" x14ac:dyDescent="0.25">
      <c r="A140" s="47" t="s">
        <v>7233</v>
      </c>
      <c r="B140" t="s">
        <v>642</v>
      </c>
    </row>
    <row r="141" spans="1:2" x14ac:dyDescent="0.25">
      <c r="A141" s="46" t="s">
        <v>7244</v>
      </c>
      <c r="B141" t="s">
        <v>642</v>
      </c>
    </row>
    <row r="142" spans="1:2" x14ac:dyDescent="0.25">
      <c r="A142" s="46" t="s">
        <v>7329</v>
      </c>
      <c r="B142" t="s">
        <v>642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N8"/>
  <sheetViews>
    <sheetView workbookViewId="0">
      <selection activeCell="Q13" sqref="Q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2.7109375" customWidth="1"/>
    <col min="13" max="13" width="7.85546875" bestFit="1" customWidth="1"/>
    <col min="14" max="14" width="11.28515625" bestFit="1" customWidth="1"/>
  </cols>
  <sheetData>
    <row r="2" spans="1:14" x14ac:dyDescent="0.25">
      <c r="A2" s="1" t="s">
        <v>7</v>
      </c>
      <c r="B2" t="s">
        <v>7191</v>
      </c>
    </row>
    <row r="4" spans="1:14" x14ac:dyDescent="0.25">
      <c r="A4" s="1" t="s">
        <v>7188</v>
      </c>
      <c r="B4" s="1" t="s">
        <v>7192</v>
      </c>
    </row>
    <row r="5" spans="1:14" x14ac:dyDescent="0.25">
      <c r="B5" t="s">
        <v>13</v>
      </c>
      <c r="G5" t="s">
        <v>7613</v>
      </c>
      <c r="H5" t="s">
        <v>2331</v>
      </c>
      <c r="M5" t="s">
        <v>7614</v>
      </c>
      <c r="N5" t="s">
        <v>7190</v>
      </c>
    </row>
    <row r="6" spans="1:14" x14ac:dyDescent="0.25">
      <c r="A6" s="1" t="s">
        <v>7187</v>
      </c>
      <c r="B6" t="s">
        <v>329</v>
      </c>
      <c r="C6" t="s">
        <v>25</v>
      </c>
      <c r="D6" t="s">
        <v>18</v>
      </c>
      <c r="E6" t="s">
        <v>64</v>
      </c>
      <c r="F6" t="s">
        <v>497</v>
      </c>
      <c r="H6" t="s">
        <v>329</v>
      </c>
      <c r="I6" t="s">
        <v>25</v>
      </c>
      <c r="J6" t="s">
        <v>18</v>
      </c>
      <c r="K6" t="s">
        <v>64</v>
      </c>
      <c r="L6" t="s">
        <v>497</v>
      </c>
    </row>
    <row r="7" spans="1:14" x14ac:dyDescent="0.25">
      <c r="A7" s="2" t="s">
        <v>636</v>
      </c>
      <c r="B7" s="41">
        <v>1</v>
      </c>
      <c r="C7" s="41">
        <v>339</v>
      </c>
      <c r="D7" s="41">
        <v>68</v>
      </c>
      <c r="E7" s="41">
        <v>154</v>
      </c>
      <c r="F7" s="41">
        <v>16</v>
      </c>
      <c r="G7" s="41">
        <v>578</v>
      </c>
      <c r="H7" s="41">
        <v>2</v>
      </c>
      <c r="I7" s="41">
        <v>59</v>
      </c>
      <c r="J7" s="41">
        <v>23</v>
      </c>
      <c r="K7" s="41">
        <v>94</v>
      </c>
      <c r="L7" s="41">
        <v>7</v>
      </c>
      <c r="M7" s="41">
        <v>185</v>
      </c>
      <c r="N7" s="41">
        <v>763</v>
      </c>
    </row>
    <row r="8" spans="1:14" x14ac:dyDescent="0.25">
      <c r="A8" s="2" t="s">
        <v>7190</v>
      </c>
      <c r="B8" s="41">
        <v>1</v>
      </c>
      <c r="C8" s="41">
        <v>339</v>
      </c>
      <c r="D8" s="41">
        <v>68</v>
      </c>
      <c r="E8" s="41">
        <v>154</v>
      </c>
      <c r="F8" s="41">
        <v>16</v>
      </c>
      <c r="G8" s="41">
        <v>578</v>
      </c>
      <c r="H8" s="41">
        <v>2</v>
      </c>
      <c r="I8" s="41">
        <v>59</v>
      </c>
      <c r="J8" s="41">
        <v>23</v>
      </c>
      <c r="K8" s="41">
        <v>94</v>
      </c>
      <c r="L8" s="41">
        <v>7</v>
      </c>
      <c r="M8" s="41">
        <v>185</v>
      </c>
      <c r="N8" s="41">
        <v>763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B87C-77EE-49BC-A514-5F2F0256F288}">
  <dimension ref="A1:B190"/>
  <sheetViews>
    <sheetView topLeftCell="A139" workbookViewId="0">
      <selection activeCell="B1" sqref="B1:B190"/>
    </sheetView>
  </sheetViews>
  <sheetFormatPr defaultRowHeight="15" x14ac:dyDescent="0.25"/>
  <sheetData>
    <row r="1" spans="1:2" x14ac:dyDescent="0.25">
      <c r="A1" t="s">
        <v>7964</v>
      </c>
      <c r="B1" t="str">
        <f>LEFT(A1,10)</f>
        <v>L000013681</v>
      </c>
    </row>
    <row r="2" spans="1:2" x14ac:dyDescent="0.25">
      <c r="A2" t="s">
        <v>7964</v>
      </c>
      <c r="B2" t="str">
        <f t="shared" ref="B2:B65" si="0">LEFT(A2,10)</f>
        <v>L000013681</v>
      </c>
    </row>
    <row r="3" spans="1:2" x14ac:dyDescent="0.25">
      <c r="A3" t="s">
        <v>7964</v>
      </c>
      <c r="B3" t="str">
        <f t="shared" si="0"/>
        <v>L000013681</v>
      </c>
    </row>
    <row r="4" spans="1:2" x14ac:dyDescent="0.25">
      <c r="A4" t="s">
        <v>7964</v>
      </c>
      <c r="B4" t="str">
        <f t="shared" si="0"/>
        <v>L000013681</v>
      </c>
    </row>
    <row r="5" spans="1:2" x14ac:dyDescent="0.25">
      <c r="A5" t="s">
        <v>7964</v>
      </c>
      <c r="B5" t="str">
        <f t="shared" si="0"/>
        <v>L000013681</v>
      </c>
    </row>
    <row r="6" spans="1:2" x14ac:dyDescent="0.25">
      <c r="A6" t="s">
        <v>7964</v>
      </c>
      <c r="B6" t="str">
        <f t="shared" si="0"/>
        <v>L000013681</v>
      </c>
    </row>
    <row r="7" spans="1:2" x14ac:dyDescent="0.25">
      <c r="A7" t="s">
        <v>7964</v>
      </c>
      <c r="B7" t="str">
        <f t="shared" si="0"/>
        <v>L000013681</v>
      </c>
    </row>
    <row r="8" spans="1:2" x14ac:dyDescent="0.25">
      <c r="A8" t="s">
        <v>7964</v>
      </c>
      <c r="B8" t="str">
        <f t="shared" si="0"/>
        <v>L000013681</v>
      </c>
    </row>
    <row r="9" spans="1:2" x14ac:dyDescent="0.25">
      <c r="A9" t="s">
        <v>7964</v>
      </c>
      <c r="B9" t="str">
        <f t="shared" si="0"/>
        <v>L000013681</v>
      </c>
    </row>
    <row r="10" spans="1:2" x14ac:dyDescent="0.25">
      <c r="A10" t="s">
        <v>7964</v>
      </c>
      <c r="B10" t="str">
        <f t="shared" si="0"/>
        <v>L000013681</v>
      </c>
    </row>
    <row r="11" spans="1:2" x14ac:dyDescent="0.25">
      <c r="A11" t="s">
        <v>7964</v>
      </c>
      <c r="B11" t="str">
        <f t="shared" si="0"/>
        <v>L000013681</v>
      </c>
    </row>
    <row r="12" spans="1:2" x14ac:dyDescent="0.25">
      <c r="A12" t="s">
        <v>7964</v>
      </c>
      <c r="B12" t="str">
        <f t="shared" si="0"/>
        <v>L000013681</v>
      </c>
    </row>
    <row r="13" spans="1:2" x14ac:dyDescent="0.25">
      <c r="A13" t="s">
        <v>7964</v>
      </c>
      <c r="B13" t="str">
        <f t="shared" si="0"/>
        <v>L000013681</v>
      </c>
    </row>
    <row r="14" spans="1:2" x14ac:dyDescent="0.25">
      <c r="A14" t="s">
        <v>7964</v>
      </c>
      <c r="B14" t="str">
        <f t="shared" si="0"/>
        <v>L000013681</v>
      </c>
    </row>
    <row r="15" spans="1:2" x14ac:dyDescent="0.25">
      <c r="A15" t="s">
        <v>7964</v>
      </c>
      <c r="B15" t="str">
        <f t="shared" si="0"/>
        <v>L000013681</v>
      </c>
    </row>
    <row r="16" spans="1:2" x14ac:dyDescent="0.25">
      <c r="A16" t="s">
        <v>7964</v>
      </c>
      <c r="B16" t="str">
        <f t="shared" si="0"/>
        <v>L000013681</v>
      </c>
    </row>
    <row r="17" spans="1:2" x14ac:dyDescent="0.25">
      <c r="A17" t="s">
        <v>7964</v>
      </c>
      <c r="B17" t="str">
        <f t="shared" si="0"/>
        <v>L000013681</v>
      </c>
    </row>
    <row r="18" spans="1:2" x14ac:dyDescent="0.25">
      <c r="A18" t="s">
        <v>7964</v>
      </c>
      <c r="B18" t="str">
        <f t="shared" si="0"/>
        <v>L000013681</v>
      </c>
    </row>
    <row r="19" spans="1:2" x14ac:dyDescent="0.25">
      <c r="A19" t="s">
        <v>7964</v>
      </c>
      <c r="B19" t="str">
        <f t="shared" si="0"/>
        <v>L000013681</v>
      </c>
    </row>
    <row r="20" spans="1:2" x14ac:dyDescent="0.25">
      <c r="A20" t="s">
        <v>7964</v>
      </c>
      <c r="B20" t="str">
        <f t="shared" si="0"/>
        <v>L000013681</v>
      </c>
    </row>
    <row r="21" spans="1:2" x14ac:dyDescent="0.25">
      <c r="A21" t="s">
        <v>7964</v>
      </c>
      <c r="B21" t="str">
        <f t="shared" si="0"/>
        <v>L000013681</v>
      </c>
    </row>
    <row r="22" spans="1:2" x14ac:dyDescent="0.25">
      <c r="A22" t="s">
        <v>7964</v>
      </c>
      <c r="B22" t="str">
        <f t="shared" si="0"/>
        <v>L000013681</v>
      </c>
    </row>
    <row r="23" spans="1:2" x14ac:dyDescent="0.25">
      <c r="A23" t="s">
        <v>7964</v>
      </c>
      <c r="B23" t="str">
        <f t="shared" si="0"/>
        <v>L000013681</v>
      </c>
    </row>
    <row r="24" spans="1:2" x14ac:dyDescent="0.25">
      <c r="A24" t="s">
        <v>7964</v>
      </c>
      <c r="B24" t="str">
        <f t="shared" si="0"/>
        <v>L000013681</v>
      </c>
    </row>
    <row r="25" spans="1:2" x14ac:dyDescent="0.25">
      <c r="A25" t="s">
        <v>7964</v>
      </c>
      <c r="B25" t="str">
        <f t="shared" si="0"/>
        <v>L000013681</v>
      </c>
    </row>
    <row r="26" spans="1:2" x14ac:dyDescent="0.25">
      <c r="A26" t="s">
        <v>7964</v>
      </c>
      <c r="B26" t="str">
        <f t="shared" si="0"/>
        <v>L000013681</v>
      </c>
    </row>
    <row r="27" spans="1:2" x14ac:dyDescent="0.25">
      <c r="A27" t="s">
        <v>7965</v>
      </c>
      <c r="B27" t="str">
        <f t="shared" si="0"/>
        <v>L000013685</v>
      </c>
    </row>
    <row r="28" spans="1:2" x14ac:dyDescent="0.25">
      <c r="A28" t="s">
        <v>7965</v>
      </c>
      <c r="B28" t="str">
        <f t="shared" si="0"/>
        <v>L000013685</v>
      </c>
    </row>
    <row r="29" spans="1:2" x14ac:dyDescent="0.25">
      <c r="A29" t="s">
        <v>7965</v>
      </c>
      <c r="B29" t="str">
        <f t="shared" si="0"/>
        <v>L000013685</v>
      </c>
    </row>
    <row r="30" spans="1:2" x14ac:dyDescent="0.25">
      <c r="A30" t="s">
        <v>7965</v>
      </c>
      <c r="B30" t="str">
        <f t="shared" si="0"/>
        <v>L000013685</v>
      </c>
    </row>
    <row r="31" spans="1:2" x14ac:dyDescent="0.25">
      <c r="A31" t="s">
        <v>7966</v>
      </c>
      <c r="B31" t="str">
        <f t="shared" si="0"/>
        <v>L000013687</v>
      </c>
    </row>
    <row r="32" spans="1:2" x14ac:dyDescent="0.25">
      <c r="A32" t="s">
        <v>7966</v>
      </c>
      <c r="B32" t="str">
        <f t="shared" si="0"/>
        <v>L000013687</v>
      </c>
    </row>
    <row r="33" spans="1:2" x14ac:dyDescent="0.25">
      <c r="A33" t="s">
        <v>7967</v>
      </c>
      <c r="B33" t="str">
        <f t="shared" si="0"/>
        <v>L000013679</v>
      </c>
    </row>
    <row r="34" spans="1:2" x14ac:dyDescent="0.25">
      <c r="A34" t="s">
        <v>7967</v>
      </c>
      <c r="B34" t="str">
        <f t="shared" si="0"/>
        <v>L000013679</v>
      </c>
    </row>
    <row r="35" spans="1:2" x14ac:dyDescent="0.25">
      <c r="A35" t="s">
        <v>7967</v>
      </c>
      <c r="B35" t="str">
        <f t="shared" si="0"/>
        <v>L000013679</v>
      </c>
    </row>
    <row r="36" spans="1:2" x14ac:dyDescent="0.25">
      <c r="A36" t="s">
        <v>7967</v>
      </c>
      <c r="B36" t="str">
        <f t="shared" si="0"/>
        <v>L000013679</v>
      </c>
    </row>
    <row r="37" spans="1:2" x14ac:dyDescent="0.25">
      <c r="A37" t="s">
        <v>7967</v>
      </c>
      <c r="B37" t="str">
        <f t="shared" si="0"/>
        <v>L000013679</v>
      </c>
    </row>
    <row r="38" spans="1:2" x14ac:dyDescent="0.25">
      <c r="A38" t="s">
        <v>7967</v>
      </c>
      <c r="B38" t="str">
        <f t="shared" si="0"/>
        <v>L000013679</v>
      </c>
    </row>
    <row r="39" spans="1:2" x14ac:dyDescent="0.25">
      <c r="A39" t="s">
        <v>7967</v>
      </c>
      <c r="B39" t="str">
        <f t="shared" si="0"/>
        <v>L000013679</v>
      </c>
    </row>
    <row r="40" spans="1:2" x14ac:dyDescent="0.25">
      <c r="A40" t="s">
        <v>7967</v>
      </c>
      <c r="B40" t="str">
        <f t="shared" si="0"/>
        <v>L000013679</v>
      </c>
    </row>
    <row r="41" spans="1:2" x14ac:dyDescent="0.25">
      <c r="A41" t="s">
        <v>7967</v>
      </c>
      <c r="B41" t="str">
        <f t="shared" si="0"/>
        <v>L000013679</v>
      </c>
    </row>
    <row r="42" spans="1:2" x14ac:dyDescent="0.25">
      <c r="A42" t="s">
        <v>7967</v>
      </c>
      <c r="B42" t="str">
        <f t="shared" si="0"/>
        <v>L000013679</v>
      </c>
    </row>
    <row r="43" spans="1:2" x14ac:dyDescent="0.25">
      <c r="A43" t="s">
        <v>7967</v>
      </c>
      <c r="B43" t="str">
        <f t="shared" si="0"/>
        <v>L000013679</v>
      </c>
    </row>
    <row r="44" spans="1:2" x14ac:dyDescent="0.25">
      <c r="A44" t="s">
        <v>7967</v>
      </c>
      <c r="B44" t="str">
        <f t="shared" si="0"/>
        <v>L000013679</v>
      </c>
    </row>
    <row r="45" spans="1:2" x14ac:dyDescent="0.25">
      <c r="A45" t="s">
        <v>7967</v>
      </c>
      <c r="B45" t="str">
        <f t="shared" si="0"/>
        <v>L000013679</v>
      </c>
    </row>
    <row r="46" spans="1:2" x14ac:dyDescent="0.25">
      <c r="A46" t="s">
        <v>7967</v>
      </c>
      <c r="B46" t="str">
        <f t="shared" si="0"/>
        <v>L000013679</v>
      </c>
    </row>
    <row r="47" spans="1:2" x14ac:dyDescent="0.25">
      <c r="A47" t="s">
        <v>7967</v>
      </c>
      <c r="B47" t="str">
        <f t="shared" si="0"/>
        <v>L000013679</v>
      </c>
    </row>
    <row r="48" spans="1:2" x14ac:dyDescent="0.25">
      <c r="A48" t="s">
        <v>7967</v>
      </c>
      <c r="B48" t="str">
        <f t="shared" si="0"/>
        <v>L000013679</v>
      </c>
    </row>
    <row r="49" spans="1:2" x14ac:dyDescent="0.25">
      <c r="A49" t="s">
        <v>7967</v>
      </c>
      <c r="B49" t="str">
        <f t="shared" si="0"/>
        <v>L000013679</v>
      </c>
    </row>
    <row r="50" spans="1:2" x14ac:dyDescent="0.25">
      <c r="A50" t="s">
        <v>7967</v>
      </c>
      <c r="B50" t="str">
        <f t="shared" si="0"/>
        <v>L000013679</v>
      </c>
    </row>
    <row r="51" spans="1:2" x14ac:dyDescent="0.25">
      <c r="A51" t="s">
        <v>7967</v>
      </c>
      <c r="B51" t="str">
        <f t="shared" si="0"/>
        <v>L000013679</v>
      </c>
    </row>
    <row r="52" spans="1:2" x14ac:dyDescent="0.25">
      <c r="A52" t="s">
        <v>7967</v>
      </c>
      <c r="B52" t="str">
        <f t="shared" si="0"/>
        <v>L000013679</v>
      </c>
    </row>
    <row r="53" spans="1:2" x14ac:dyDescent="0.25">
      <c r="A53" t="s">
        <v>7967</v>
      </c>
      <c r="B53" t="str">
        <f t="shared" si="0"/>
        <v>L000013679</v>
      </c>
    </row>
    <row r="54" spans="1:2" x14ac:dyDescent="0.25">
      <c r="A54" t="s">
        <v>7967</v>
      </c>
      <c r="B54" t="str">
        <f t="shared" si="0"/>
        <v>L000013679</v>
      </c>
    </row>
    <row r="55" spans="1:2" x14ac:dyDescent="0.25">
      <c r="A55" t="s">
        <v>7967</v>
      </c>
      <c r="B55" t="str">
        <f t="shared" si="0"/>
        <v>L000013679</v>
      </c>
    </row>
    <row r="56" spans="1:2" x14ac:dyDescent="0.25">
      <c r="A56" t="s">
        <v>7967</v>
      </c>
      <c r="B56" t="str">
        <f t="shared" si="0"/>
        <v>L000013679</v>
      </c>
    </row>
    <row r="57" spans="1:2" x14ac:dyDescent="0.25">
      <c r="A57" t="s">
        <v>7967</v>
      </c>
      <c r="B57" t="str">
        <f t="shared" si="0"/>
        <v>L000013679</v>
      </c>
    </row>
    <row r="58" spans="1:2" x14ac:dyDescent="0.25">
      <c r="A58" t="s">
        <v>7967</v>
      </c>
      <c r="B58" t="str">
        <f t="shared" si="0"/>
        <v>L000013679</v>
      </c>
    </row>
    <row r="59" spans="1:2" x14ac:dyDescent="0.25">
      <c r="A59" t="s">
        <v>7967</v>
      </c>
      <c r="B59" t="str">
        <f t="shared" si="0"/>
        <v>L000013679</v>
      </c>
    </row>
    <row r="60" spans="1:2" x14ac:dyDescent="0.25">
      <c r="A60" t="s">
        <v>7967</v>
      </c>
      <c r="B60" t="str">
        <f t="shared" si="0"/>
        <v>L000013679</v>
      </c>
    </row>
    <row r="61" spans="1:2" x14ac:dyDescent="0.25">
      <c r="A61" t="s">
        <v>7967</v>
      </c>
      <c r="B61" t="str">
        <f t="shared" si="0"/>
        <v>L000013679</v>
      </c>
    </row>
    <row r="62" spans="1:2" x14ac:dyDescent="0.25">
      <c r="A62" t="s">
        <v>7967</v>
      </c>
      <c r="B62" t="str">
        <f t="shared" si="0"/>
        <v>L000013679</v>
      </c>
    </row>
    <row r="63" spans="1:2" x14ac:dyDescent="0.25">
      <c r="A63" t="s">
        <v>7967</v>
      </c>
      <c r="B63" t="str">
        <f t="shared" si="0"/>
        <v>L000013679</v>
      </c>
    </row>
    <row r="64" spans="1:2" x14ac:dyDescent="0.25">
      <c r="A64" t="s">
        <v>7967</v>
      </c>
      <c r="B64" t="str">
        <f t="shared" si="0"/>
        <v>L000013679</v>
      </c>
    </row>
    <row r="65" spans="1:2" x14ac:dyDescent="0.25">
      <c r="A65" t="s">
        <v>7967</v>
      </c>
      <c r="B65" t="str">
        <f t="shared" si="0"/>
        <v>L000013679</v>
      </c>
    </row>
    <row r="66" spans="1:2" x14ac:dyDescent="0.25">
      <c r="A66" t="s">
        <v>7967</v>
      </c>
      <c r="B66" t="str">
        <f t="shared" ref="B66:B129" si="1">LEFT(A66,10)</f>
        <v>L000013679</v>
      </c>
    </row>
    <row r="67" spans="1:2" x14ac:dyDescent="0.25">
      <c r="A67" t="s">
        <v>7967</v>
      </c>
      <c r="B67" t="str">
        <f t="shared" si="1"/>
        <v>L000013679</v>
      </c>
    </row>
    <row r="68" spans="1:2" x14ac:dyDescent="0.25">
      <c r="A68" t="s">
        <v>7967</v>
      </c>
      <c r="B68" t="str">
        <f t="shared" si="1"/>
        <v>L000013679</v>
      </c>
    </row>
    <row r="69" spans="1:2" x14ac:dyDescent="0.25">
      <c r="A69" t="s">
        <v>7967</v>
      </c>
      <c r="B69" t="str">
        <f t="shared" si="1"/>
        <v>L000013679</v>
      </c>
    </row>
    <row r="70" spans="1:2" x14ac:dyDescent="0.25">
      <c r="A70" t="s">
        <v>7967</v>
      </c>
      <c r="B70" t="str">
        <f t="shared" si="1"/>
        <v>L000013679</v>
      </c>
    </row>
    <row r="71" spans="1:2" x14ac:dyDescent="0.25">
      <c r="A71" t="s">
        <v>7967</v>
      </c>
      <c r="B71" t="str">
        <f t="shared" si="1"/>
        <v>L000013679</v>
      </c>
    </row>
    <row r="72" spans="1:2" x14ac:dyDescent="0.25">
      <c r="A72" t="s">
        <v>7967</v>
      </c>
      <c r="B72" t="str">
        <f t="shared" si="1"/>
        <v>L000013679</v>
      </c>
    </row>
    <row r="73" spans="1:2" x14ac:dyDescent="0.25">
      <c r="A73" t="s">
        <v>7967</v>
      </c>
      <c r="B73" t="str">
        <f t="shared" si="1"/>
        <v>L000013679</v>
      </c>
    </row>
    <row r="74" spans="1:2" x14ac:dyDescent="0.25">
      <c r="A74" t="s">
        <v>7967</v>
      </c>
      <c r="B74" t="str">
        <f t="shared" si="1"/>
        <v>L000013679</v>
      </c>
    </row>
    <row r="75" spans="1:2" x14ac:dyDescent="0.25">
      <c r="A75" t="s">
        <v>7967</v>
      </c>
      <c r="B75" t="str">
        <f t="shared" si="1"/>
        <v>L000013679</v>
      </c>
    </row>
    <row r="76" spans="1:2" x14ac:dyDescent="0.25">
      <c r="A76" t="s">
        <v>7967</v>
      </c>
      <c r="B76" t="str">
        <f t="shared" si="1"/>
        <v>L000013679</v>
      </c>
    </row>
    <row r="77" spans="1:2" x14ac:dyDescent="0.25">
      <c r="A77" t="s">
        <v>7967</v>
      </c>
      <c r="B77" t="str">
        <f t="shared" si="1"/>
        <v>L000013679</v>
      </c>
    </row>
    <row r="78" spans="1:2" x14ac:dyDescent="0.25">
      <c r="A78" t="s">
        <v>7967</v>
      </c>
      <c r="B78" t="str">
        <f t="shared" si="1"/>
        <v>L000013679</v>
      </c>
    </row>
    <row r="79" spans="1:2" x14ac:dyDescent="0.25">
      <c r="A79" t="s">
        <v>7967</v>
      </c>
      <c r="B79" t="str">
        <f t="shared" si="1"/>
        <v>L000013679</v>
      </c>
    </row>
    <row r="80" spans="1:2" x14ac:dyDescent="0.25">
      <c r="A80" t="s">
        <v>7967</v>
      </c>
      <c r="B80" t="str">
        <f t="shared" si="1"/>
        <v>L000013679</v>
      </c>
    </row>
    <row r="81" spans="1:2" x14ac:dyDescent="0.25">
      <c r="A81" t="s">
        <v>7967</v>
      </c>
      <c r="B81" t="str">
        <f t="shared" si="1"/>
        <v>L000013679</v>
      </c>
    </row>
    <row r="82" spans="1:2" x14ac:dyDescent="0.25">
      <c r="A82" t="s">
        <v>7967</v>
      </c>
      <c r="B82" t="str">
        <f t="shared" si="1"/>
        <v>L000013679</v>
      </c>
    </row>
    <row r="83" spans="1:2" x14ac:dyDescent="0.25">
      <c r="A83" t="s">
        <v>7967</v>
      </c>
      <c r="B83" t="str">
        <f t="shared" si="1"/>
        <v>L000013679</v>
      </c>
    </row>
    <row r="84" spans="1:2" x14ac:dyDescent="0.25">
      <c r="A84" t="s">
        <v>7967</v>
      </c>
      <c r="B84" t="str">
        <f t="shared" si="1"/>
        <v>L000013679</v>
      </c>
    </row>
    <row r="85" spans="1:2" x14ac:dyDescent="0.25">
      <c r="A85" t="s">
        <v>7967</v>
      </c>
      <c r="B85" t="str">
        <f t="shared" si="1"/>
        <v>L000013679</v>
      </c>
    </row>
    <row r="86" spans="1:2" x14ac:dyDescent="0.25">
      <c r="A86" t="s">
        <v>7967</v>
      </c>
      <c r="B86" t="str">
        <f t="shared" si="1"/>
        <v>L000013679</v>
      </c>
    </row>
    <row r="87" spans="1:2" x14ac:dyDescent="0.25">
      <c r="A87" t="s">
        <v>7967</v>
      </c>
      <c r="B87" t="str">
        <f t="shared" si="1"/>
        <v>L000013679</v>
      </c>
    </row>
    <row r="88" spans="1:2" x14ac:dyDescent="0.25">
      <c r="A88" t="s">
        <v>7967</v>
      </c>
      <c r="B88" t="str">
        <f t="shared" si="1"/>
        <v>L000013679</v>
      </c>
    </row>
    <row r="89" spans="1:2" x14ac:dyDescent="0.25">
      <c r="A89" t="s">
        <v>7967</v>
      </c>
      <c r="B89" t="str">
        <f t="shared" si="1"/>
        <v>L000013679</v>
      </c>
    </row>
    <row r="90" spans="1:2" x14ac:dyDescent="0.25">
      <c r="A90" t="s">
        <v>7967</v>
      </c>
      <c r="B90" t="str">
        <f t="shared" si="1"/>
        <v>L000013679</v>
      </c>
    </row>
    <row r="91" spans="1:2" x14ac:dyDescent="0.25">
      <c r="A91" t="s">
        <v>7967</v>
      </c>
      <c r="B91" t="str">
        <f t="shared" si="1"/>
        <v>L000013679</v>
      </c>
    </row>
    <row r="92" spans="1:2" x14ac:dyDescent="0.25">
      <c r="A92" t="s">
        <v>7967</v>
      </c>
      <c r="B92" t="str">
        <f t="shared" si="1"/>
        <v>L000013679</v>
      </c>
    </row>
    <row r="93" spans="1:2" x14ac:dyDescent="0.25">
      <c r="A93" t="s">
        <v>7967</v>
      </c>
      <c r="B93" t="str">
        <f t="shared" si="1"/>
        <v>L000013679</v>
      </c>
    </row>
    <row r="94" spans="1:2" x14ac:dyDescent="0.25">
      <c r="A94" t="s">
        <v>7967</v>
      </c>
      <c r="B94" t="str">
        <f t="shared" si="1"/>
        <v>L000013679</v>
      </c>
    </row>
    <row r="95" spans="1:2" x14ac:dyDescent="0.25">
      <c r="A95" t="s">
        <v>7967</v>
      </c>
      <c r="B95" t="str">
        <f t="shared" si="1"/>
        <v>L000013679</v>
      </c>
    </row>
    <row r="96" spans="1:2" x14ac:dyDescent="0.25">
      <c r="A96" t="s">
        <v>7967</v>
      </c>
      <c r="B96" t="str">
        <f t="shared" si="1"/>
        <v>L000013679</v>
      </c>
    </row>
    <row r="97" spans="1:2" x14ac:dyDescent="0.25">
      <c r="A97" t="s">
        <v>7967</v>
      </c>
      <c r="B97" t="str">
        <f t="shared" si="1"/>
        <v>L000013679</v>
      </c>
    </row>
    <row r="98" spans="1:2" x14ac:dyDescent="0.25">
      <c r="A98" t="s">
        <v>7967</v>
      </c>
      <c r="B98" t="str">
        <f t="shared" si="1"/>
        <v>L000013679</v>
      </c>
    </row>
    <row r="99" spans="1:2" x14ac:dyDescent="0.25">
      <c r="A99" t="s">
        <v>7967</v>
      </c>
      <c r="B99" t="str">
        <f t="shared" si="1"/>
        <v>L000013679</v>
      </c>
    </row>
    <row r="100" spans="1:2" x14ac:dyDescent="0.25">
      <c r="A100" t="s">
        <v>7967</v>
      </c>
      <c r="B100" t="str">
        <f t="shared" si="1"/>
        <v>L000013679</v>
      </c>
    </row>
    <row r="101" spans="1:2" x14ac:dyDescent="0.25">
      <c r="A101" t="s">
        <v>7967</v>
      </c>
      <c r="B101" t="str">
        <f t="shared" si="1"/>
        <v>L000013679</v>
      </c>
    </row>
    <row r="102" spans="1:2" x14ac:dyDescent="0.25">
      <c r="A102" t="s">
        <v>7967</v>
      </c>
      <c r="B102" t="str">
        <f t="shared" si="1"/>
        <v>L000013679</v>
      </c>
    </row>
    <row r="103" spans="1:2" x14ac:dyDescent="0.25">
      <c r="A103" t="s">
        <v>7967</v>
      </c>
      <c r="B103" t="str">
        <f t="shared" si="1"/>
        <v>L000013679</v>
      </c>
    </row>
    <row r="104" spans="1:2" x14ac:dyDescent="0.25">
      <c r="A104" t="s">
        <v>7967</v>
      </c>
      <c r="B104" t="str">
        <f t="shared" si="1"/>
        <v>L000013679</v>
      </c>
    </row>
    <row r="105" spans="1:2" x14ac:dyDescent="0.25">
      <c r="A105" t="s">
        <v>7967</v>
      </c>
      <c r="B105" t="str">
        <f t="shared" si="1"/>
        <v>L000013679</v>
      </c>
    </row>
    <row r="106" spans="1:2" x14ac:dyDescent="0.25">
      <c r="A106" t="s">
        <v>7967</v>
      </c>
      <c r="B106" t="str">
        <f t="shared" si="1"/>
        <v>L000013679</v>
      </c>
    </row>
    <row r="107" spans="1:2" x14ac:dyDescent="0.25">
      <c r="A107" t="s">
        <v>7967</v>
      </c>
      <c r="B107" t="str">
        <f t="shared" si="1"/>
        <v>L000013679</v>
      </c>
    </row>
    <row r="108" spans="1:2" x14ac:dyDescent="0.25">
      <c r="A108" t="s">
        <v>7967</v>
      </c>
      <c r="B108" t="str">
        <f t="shared" si="1"/>
        <v>L000013679</v>
      </c>
    </row>
    <row r="109" spans="1:2" x14ac:dyDescent="0.25">
      <c r="A109" t="s">
        <v>7967</v>
      </c>
      <c r="B109" t="str">
        <f t="shared" si="1"/>
        <v>L000013679</v>
      </c>
    </row>
    <row r="110" spans="1:2" x14ac:dyDescent="0.25">
      <c r="A110" t="s">
        <v>7967</v>
      </c>
      <c r="B110" t="str">
        <f t="shared" si="1"/>
        <v>L000013679</v>
      </c>
    </row>
    <row r="111" spans="1:2" x14ac:dyDescent="0.25">
      <c r="A111" t="s">
        <v>7967</v>
      </c>
      <c r="B111" t="str">
        <f t="shared" si="1"/>
        <v>L000013679</v>
      </c>
    </row>
    <row r="112" spans="1:2" x14ac:dyDescent="0.25">
      <c r="A112" t="s">
        <v>7967</v>
      </c>
      <c r="B112" t="str">
        <f t="shared" si="1"/>
        <v>L000013679</v>
      </c>
    </row>
    <row r="113" spans="1:2" x14ac:dyDescent="0.25">
      <c r="A113" t="s">
        <v>7967</v>
      </c>
      <c r="B113" t="str">
        <f t="shared" si="1"/>
        <v>L000013679</v>
      </c>
    </row>
    <row r="114" spans="1:2" x14ac:dyDescent="0.25">
      <c r="A114" t="s">
        <v>7967</v>
      </c>
      <c r="B114" t="str">
        <f t="shared" si="1"/>
        <v>L000013679</v>
      </c>
    </row>
    <row r="115" spans="1:2" x14ac:dyDescent="0.25">
      <c r="A115" t="s">
        <v>7967</v>
      </c>
      <c r="B115" t="str">
        <f t="shared" si="1"/>
        <v>L000013679</v>
      </c>
    </row>
    <row r="116" spans="1:2" x14ac:dyDescent="0.25">
      <c r="A116" t="s">
        <v>7967</v>
      </c>
      <c r="B116" t="str">
        <f t="shared" si="1"/>
        <v>L000013679</v>
      </c>
    </row>
    <row r="117" spans="1:2" x14ac:dyDescent="0.25">
      <c r="A117" t="s">
        <v>7967</v>
      </c>
      <c r="B117" t="str">
        <f t="shared" si="1"/>
        <v>L000013679</v>
      </c>
    </row>
    <row r="118" spans="1:2" x14ac:dyDescent="0.25">
      <c r="A118" t="s">
        <v>7967</v>
      </c>
      <c r="B118" t="str">
        <f t="shared" si="1"/>
        <v>L000013679</v>
      </c>
    </row>
    <row r="119" spans="1:2" x14ac:dyDescent="0.25">
      <c r="A119" t="s">
        <v>7967</v>
      </c>
      <c r="B119" t="str">
        <f t="shared" si="1"/>
        <v>L000013679</v>
      </c>
    </row>
    <row r="120" spans="1:2" x14ac:dyDescent="0.25">
      <c r="A120" t="s">
        <v>7967</v>
      </c>
      <c r="B120" t="str">
        <f t="shared" si="1"/>
        <v>L000013679</v>
      </c>
    </row>
    <row r="121" spans="1:2" x14ac:dyDescent="0.25">
      <c r="A121" t="s">
        <v>7967</v>
      </c>
      <c r="B121" t="str">
        <f t="shared" si="1"/>
        <v>L000013679</v>
      </c>
    </row>
    <row r="122" spans="1:2" x14ac:dyDescent="0.25">
      <c r="A122" t="s">
        <v>7967</v>
      </c>
      <c r="B122" t="str">
        <f t="shared" si="1"/>
        <v>L000013679</v>
      </c>
    </row>
    <row r="123" spans="1:2" x14ac:dyDescent="0.25">
      <c r="A123" t="s">
        <v>7967</v>
      </c>
      <c r="B123" t="str">
        <f t="shared" si="1"/>
        <v>L000013679</v>
      </c>
    </row>
    <row r="124" spans="1:2" x14ac:dyDescent="0.25">
      <c r="A124" t="s">
        <v>7967</v>
      </c>
      <c r="B124" t="str">
        <f t="shared" si="1"/>
        <v>L000013679</v>
      </c>
    </row>
    <row r="125" spans="1:2" x14ac:dyDescent="0.25">
      <c r="A125" t="s">
        <v>7967</v>
      </c>
      <c r="B125" t="str">
        <f t="shared" si="1"/>
        <v>L000013679</v>
      </c>
    </row>
    <row r="126" spans="1:2" x14ac:dyDescent="0.25">
      <c r="A126" t="s">
        <v>7967</v>
      </c>
      <c r="B126" t="str">
        <f t="shared" si="1"/>
        <v>L000013679</v>
      </c>
    </row>
    <row r="127" spans="1:2" x14ac:dyDescent="0.25">
      <c r="A127" t="s">
        <v>7967</v>
      </c>
      <c r="B127" t="str">
        <f t="shared" si="1"/>
        <v>L000013679</v>
      </c>
    </row>
    <row r="128" spans="1:2" x14ac:dyDescent="0.25">
      <c r="A128" t="s">
        <v>7967</v>
      </c>
      <c r="B128" t="str">
        <f t="shared" si="1"/>
        <v>L000013679</v>
      </c>
    </row>
    <row r="129" spans="1:2" x14ac:dyDescent="0.25">
      <c r="A129" t="s">
        <v>7967</v>
      </c>
      <c r="B129" t="str">
        <f t="shared" si="1"/>
        <v>L000013679</v>
      </c>
    </row>
    <row r="130" spans="1:2" x14ac:dyDescent="0.25">
      <c r="A130" t="s">
        <v>7967</v>
      </c>
      <c r="B130" t="str">
        <f t="shared" ref="B130:B190" si="2">LEFT(A130,10)</f>
        <v>L000013679</v>
      </c>
    </row>
    <row r="131" spans="1:2" x14ac:dyDescent="0.25">
      <c r="A131" t="s">
        <v>7967</v>
      </c>
      <c r="B131" t="str">
        <f t="shared" si="2"/>
        <v>L000013679</v>
      </c>
    </row>
    <row r="132" spans="1:2" x14ac:dyDescent="0.25">
      <c r="A132" t="s">
        <v>7967</v>
      </c>
      <c r="B132" t="str">
        <f t="shared" si="2"/>
        <v>L000013679</v>
      </c>
    </row>
    <row r="133" spans="1:2" x14ac:dyDescent="0.25">
      <c r="A133" t="s">
        <v>7967</v>
      </c>
      <c r="B133" t="str">
        <f t="shared" si="2"/>
        <v>L000013679</v>
      </c>
    </row>
    <row r="134" spans="1:2" x14ac:dyDescent="0.25">
      <c r="A134" t="s">
        <v>7967</v>
      </c>
      <c r="B134" t="str">
        <f t="shared" si="2"/>
        <v>L000013679</v>
      </c>
    </row>
    <row r="135" spans="1:2" x14ac:dyDescent="0.25">
      <c r="A135" t="s">
        <v>7967</v>
      </c>
      <c r="B135" t="str">
        <f t="shared" si="2"/>
        <v>L000013679</v>
      </c>
    </row>
    <row r="136" spans="1:2" x14ac:dyDescent="0.25">
      <c r="A136" t="s">
        <v>7967</v>
      </c>
      <c r="B136" t="str">
        <f t="shared" si="2"/>
        <v>L000013679</v>
      </c>
    </row>
    <row r="137" spans="1:2" x14ac:dyDescent="0.25">
      <c r="A137" t="s">
        <v>7967</v>
      </c>
      <c r="B137" t="str">
        <f t="shared" si="2"/>
        <v>L000013679</v>
      </c>
    </row>
    <row r="138" spans="1:2" x14ac:dyDescent="0.25">
      <c r="A138" t="s">
        <v>7967</v>
      </c>
      <c r="B138" t="str">
        <f t="shared" si="2"/>
        <v>L000013679</v>
      </c>
    </row>
    <row r="139" spans="1:2" x14ac:dyDescent="0.25">
      <c r="A139" t="s">
        <v>7967</v>
      </c>
      <c r="B139" t="str">
        <f t="shared" si="2"/>
        <v>L000013679</v>
      </c>
    </row>
    <row r="140" spans="1:2" x14ac:dyDescent="0.25">
      <c r="A140" t="s">
        <v>7967</v>
      </c>
      <c r="B140" t="str">
        <f t="shared" si="2"/>
        <v>L000013679</v>
      </c>
    </row>
    <row r="141" spans="1:2" x14ac:dyDescent="0.25">
      <c r="A141" t="s">
        <v>7967</v>
      </c>
      <c r="B141" t="str">
        <f t="shared" si="2"/>
        <v>L000013679</v>
      </c>
    </row>
    <row r="142" spans="1:2" x14ac:dyDescent="0.25">
      <c r="A142" t="s">
        <v>7967</v>
      </c>
      <c r="B142" t="str">
        <f t="shared" si="2"/>
        <v>L000013679</v>
      </c>
    </row>
    <row r="143" spans="1:2" x14ac:dyDescent="0.25">
      <c r="A143" t="s">
        <v>7967</v>
      </c>
      <c r="B143" t="str">
        <f t="shared" si="2"/>
        <v>L000013679</v>
      </c>
    </row>
    <row r="144" spans="1:2" x14ac:dyDescent="0.25">
      <c r="A144" t="s">
        <v>7967</v>
      </c>
      <c r="B144" t="str">
        <f t="shared" si="2"/>
        <v>L000013679</v>
      </c>
    </row>
    <row r="145" spans="1:2" x14ac:dyDescent="0.25">
      <c r="A145" t="s">
        <v>7967</v>
      </c>
      <c r="B145" t="str">
        <f t="shared" si="2"/>
        <v>L000013679</v>
      </c>
    </row>
    <row r="146" spans="1:2" x14ac:dyDescent="0.25">
      <c r="A146" t="s">
        <v>7967</v>
      </c>
      <c r="B146" t="str">
        <f t="shared" si="2"/>
        <v>L000013679</v>
      </c>
    </row>
    <row r="147" spans="1:2" x14ac:dyDescent="0.25">
      <c r="A147" t="s">
        <v>7967</v>
      </c>
      <c r="B147" t="str">
        <f t="shared" si="2"/>
        <v>L000013679</v>
      </c>
    </row>
    <row r="148" spans="1:2" x14ac:dyDescent="0.25">
      <c r="A148" t="s">
        <v>7967</v>
      </c>
      <c r="B148" t="str">
        <f t="shared" si="2"/>
        <v>L000013679</v>
      </c>
    </row>
    <row r="149" spans="1:2" x14ac:dyDescent="0.25">
      <c r="A149" t="s">
        <v>7967</v>
      </c>
      <c r="B149" t="str">
        <f t="shared" si="2"/>
        <v>L000013679</v>
      </c>
    </row>
    <row r="150" spans="1:2" x14ac:dyDescent="0.25">
      <c r="A150" t="s">
        <v>7967</v>
      </c>
      <c r="B150" t="str">
        <f t="shared" si="2"/>
        <v>L000013679</v>
      </c>
    </row>
    <row r="151" spans="1:2" x14ac:dyDescent="0.25">
      <c r="A151" t="s">
        <v>7967</v>
      </c>
      <c r="B151" t="str">
        <f t="shared" si="2"/>
        <v>L000013679</v>
      </c>
    </row>
    <row r="152" spans="1:2" x14ac:dyDescent="0.25">
      <c r="A152" t="s">
        <v>7967</v>
      </c>
      <c r="B152" t="str">
        <f t="shared" si="2"/>
        <v>L000013679</v>
      </c>
    </row>
    <row r="153" spans="1:2" x14ac:dyDescent="0.25">
      <c r="A153" t="s">
        <v>7967</v>
      </c>
      <c r="B153" t="str">
        <f t="shared" si="2"/>
        <v>L000013679</v>
      </c>
    </row>
    <row r="154" spans="1:2" x14ac:dyDescent="0.25">
      <c r="A154" t="s">
        <v>7967</v>
      </c>
      <c r="B154" t="str">
        <f t="shared" si="2"/>
        <v>L000013679</v>
      </c>
    </row>
    <row r="155" spans="1:2" x14ac:dyDescent="0.25">
      <c r="A155" t="s">
        <v>7967</v>
      </c>
      <c r="B155" t="str">
        <f t="shared" si="2"/>
        <v>L000013679</v>
      </c>
    </row>
    <row r="156" spans="1:2" x14ac:dyDescent="0.25">
      <c r="A156" t="s">
        <v>7967</v>
      </c>
      <c r="B156" t="str">
        <f t="shared" si="2"/>
        <v>L000013679</v>
      </c>
    </row>
    <row r="157" spans="1:2" x14ac:dyDescent="0.25">
      <c r="A157" t="s">
        <v>7967</v>
      </c>
      <c r="B157" t="str">
        <f t="shared" si="2"/>
        <v>L000013679</v>
      </c>
    </row>
    <row r="158" spans="1:2" x14ac:dyDescent="0.25">
      <c r="A158" t="s">
        <v>7967</v>
      </c>
      <c r="B158" t="str">
        <f t="shared" si="2"/>
        <v>L000013679</v>
      </c>
    </row>
    <row r="159" spans="1:2" x14ac:dyDescent="0.25">
      <c r="A159" t="s">
        <v>7968</v>
      </c>
      <c r="B159" t="str">
        <f t="shared" si="2"/>
        <v>L000013680</v>
      </c>
    </row>
    <row r="160" spans="1:2" x14ac:dyDescent="0.25">
      <c r="A160" t="s">
        <v>7968</v>
      </c>
      <c r="B160" t="str">
        <f t="shared" si="2"/>
        <v>L000013680</v>
      </c>
    </row>
    <row r="161" spans="1:2" x14ac:dyDescent="0.25">
      <c r="A161" t="s">
        <v>7968</v>
      </c>
      <c r="B161" t="str">
        <f t="shared" si="2"/>
        <v>L000013680</v>
      </c>
    </row>
    <row r="162" spans="1:2" x14ac:dyDescent="0.25">
      <c r="A162" t="s">
        <v>7968</v>
      </c>
      <c r="B162" t="str">
        <f t="shared" si="2"/>
        <v>L000013680</v>
      </c>
    </row>
    <row r="163" spans="1:2" x14ac:dyDescent="0.25">
      <c r="A163" t="s">
        <v>7968</v>
      </c>
      <c r="B163" t="str">
        <f t="shared" si="2"/>
        <v>L000013680</v>
      </c>
    </row>
    <row r="164" spans="1:2" x14ac:dyDescent="0.25">
      <c r="A164" t="s">
        <v>7968</v>
      </c>
      <c r="B164" t="str">
        <f t="shared" si="2"/>
        <v>L000013680</v>
      </c>
    </row>
    <row r="165" spans="1:2" x14ac:dyDescent="0.25">
      <c r="A165" t="s">
        <v>7968</v>
      </c>
      <c r="B165" t="str">
        <f t="shared" si="2"/>
        <v>L000013680</v>
      </c>
    </row>
    <row r="166" spans="1:2" x14ac:dyDescent="0.25">
      <c r="A166" t="s">
        <v>7968</v>
      </c>
      <c r="B166" t="str">
        <f t="shared" si="2"/>
        <v>L000013680</v>
      </c>
    </row>
    <row r="167" spans="1:2" x14ac:dyDescent="0.25">
      <c r="A167" t="s">
        <v>7968</v>
      </c>
      <c r="B167" t="str">
        <f t="shared" si="2"/>
        <v>L000013680</v>
      </c>
    </row>
    <row r="168" spans="1:2" x14ac:dyDescent="0.25">
      <c r="A168" t="s">
        <v>7968</v>
      </c>
      <c r="B168" t="str">
        <f t="shared" si="2"/>
        <v>L000013680</v>
      </c>
    </row>
    <row r="169" spans="1:2" x14ac:dyDescent="0.25">
      <c r="A169" t="s">
        <v>7968</v>
      </c>
      <c r="B169" t="str">
        <f t="shared" si="2"/>
        <v>L000013680</v>
      </c>
    </row>
    <row r="170" spans="1:2" x14ac:dyDescent="0.25">
      <c r="A170" t="s">
        <v>7968</v>
      </c>
      <c r="B170" t="str">
        <f t="shared" si="2"/>
        <v>L000013680</v>
      </c>
    </row>
    <row r="171" spans="1:2" x14ac:dyDescent="0.25">
      <c r="A171" t="s">
        <v>7968</v>
      </c>
      <c r="B171" t="str">
        <f t="shared" si="2"/>
        <v>L000013680</v>
      </c>
    </row>
    <row r="172" spans="1:2" x14ac:dyDescent="0.25">
      <c r="A172" t="s">
        <v>7968</v>
      </c>
      <c r="B172" t="str">
        <f t="shared" si="2"/>
        <v>L000013680</v>
      </c>
    </row>
    <row r="173" spans="1:2" x14ac:dyDescent="0.25">
      <c r="A173" t="s">
        <v>7968</v>
      </c>
      <c r="B173" t="str">
        <f t="shared" si="2"/>
        <v>L000013680</v>
      </c>
    </row>
    <row r="174" spans="1:2" x14ac:dyDescent="0.25">
      <c r="A174" t="s">
        <v>7968</v>
      </c>
      <c r="B174" t="str">
        <f t="shared" si="2"/>
        <v>L000013680</v>
      </c>
    </row>
    <row r="175" spans="1:2" x14ac:dyDescent="0.25">
      <c r="A175" t="s">
        <v>7968</v>
      </c>
      <c r="B175" t="str">
        <f t="shared" si="2"/>
        <v>L000013680</v>
      </c>
    </row>
    <row r="176" spans="1:2" x14ac:dyDescent="0.25">
      <c r="A176" t="s">
        <v>7968</v>
      </c>
      <c r="B176" t="str">
        <f t="shared" si="2"/>
        <v>L000013680</v>
      </c>
    </row>
    <row r="177" spans="1:2" x14ac:dyDescent="0.25">
      <c r="A177" t="s">
        <v>7968</v>
      </c>
      <c r="B177" t="str">
        <f t="shared" si="2"/>
        <v>L000013680</v>
      </c>
    </row>
    <row r="178" spans="1:2" x14ac:dyDescent="0.25">
      <c r="A178" t="s">
        <v>7968</v>
      </c>
      <c r="B178" t="str">
        <f t="shared" si="2"/>
        <v>L000013680</v>
      </c>
    </row>
    <row r="179" spans="1:2" x14ac:dyDescent="0.25">
      <c r="A179" t="s">
        <v>7968</v>
      </c>
      <c r="B179" t="str">
        <f t="shared" si="2"/>
        <v>L000013680</v>
      </c>
    </row>
    <row r="180" spans="1:2" x14ac:dyDescent="0.25">
      <c r="A180" t="s">
        <v>7968</v>
      </c>
      <c r="B180" t="str">
        <f t="shared" si="2"/>
        <v>L000013680</v>
      </c>
    </row>
    <row r="181" spans="1:2" x14ac:dyDescent="0.25">
      <c r="A181" t="s">
        <v>7968</v>
      </c>
      <c r="B181" t="str">
        <f t="shared" si="2"/>
        <v>L000013680</v>
      </c>
    </row>
    <row r="182" spans="1:2" x14ac:dyDescent="0.25">
      <c r="A182" t="s">
        <v>7968</v>
      </c>
      <c r="B182" t="str">
        <f t="shared" si="2"/>
        <v>L000013680</v>
      </c>
    </row>
    <row r="183" spans="1:2" x14ac:dyDescent="0.25">
      <c r="A183" t="s">
        <v>7968</v>
      </c>
      <c r="B183" t="str">
        <f t="shared" si="2"/>
        <v>L000013680</v>
      </c>
    </row>
    <row r="184" spans="1:2" x14ac:dyDescent="0.25">
      <c r="A184" t="s">
        <v>7968</v>
      </c>
      <c r="B184" t="str">
        <f t="shared" si="2"/>
        <v>L000013680</v>
      </c>
    </row>
    <row r="185" spans="1:2" x14ac:dyDescent="0.25">
      <c r="A185" t="s">
        <v>7968</v>
      </c>
      <c r="B185" t="str">
        <f t="shared" si="2"/>
        <v>L000013680</v>
      </c>
    </row>
    <row r="186" spans="1:2" x14ac:dyDescent="0.25">
      <c r="A186" t="s">
        <v>7968</v>
      </c>
      <c r="B186" t="str">
        <f t="shared" si="2"/>
        <v>L000013680</v>
      </c>
    </row>
    <row r="187" spans="1:2" x14ac:dyDescent="0.25">
      <c r="A187" t="s">
        <v>7968</v>
      </c>
      <c r="B187" t="str">
        <f t="shared" si="2"/>
        <v>L000013680</v>
      </c>
    </row>
    <row r="188" spans="1:2" x14ac:dyDescent="0.25">
      <c r="A188" t="s">
        <v>7968</v>
      </c>
      <c r="B188" t="str">
        <f t="shared" si="2"/>
        <v>L000013680</v>
      </c>
    </row>
    <row r="189" spans="1:2" x14ac:dyDescent="0.25">
      <c r="A189" t="s">
        <v>7968</v>
      </c>
      <c r="B189" t="str">
        <f t="shared" si="2"/>
        <v>L000013680</v>
      </c>
    </row>
    <row r="190" spans="1:2" x14ac:dyDescent="0.25">
      <c r="A190" t="s">
        <v>7968</v>
      </c>
      <c r="B190" t="str">
        <f t="shared" si="2"/>
        <v>L000013680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8B39-7F44-4036-B66D-78963C4A4AAA}">
  <dimension ref="A1:B82"/>
  <sheetViews>
    <sheetView workbookViewId="0">
      <selection sqref="A1:B82"/>
    </sheetView>
  </sheetViews>
  <sheetFormatPr defaultRowHeight="15" x14ac:dyDescent="0.25"/>
  <cols>
    <col min="1" max="1" width="11.28515625" bestFit="1" customWidth="1"/>
    <col min="2" max="2" width="10.85546875" bestFit="1" customWidth="1"/>
  </cols>
  <sheetData>
    <row r="1" spans="1:2" x14ac:dyDescent="0.25">
      <c r="A1">
        <v>1000</v>
      </c>
    </row>
    <row r="2" spans="1:2" x14ac:dyDescent="0.25">
      <c r="A2" t="s">
        <v>7335</v>
      </c>
      <c r="B2" t="s">
        <v>7428</v>
      </c>
    </row>
    <row r="3" spans="1:2" x14ac:dyDescent="0.25">
      <c r="A3" t="s">
        <v>7337</v>
      </c>
      <c r="B3" t="s">
        <v>7429</v>
      </c>
    </row>
    <row r="4" spans="1:2" x14ac:dyDescent="0.25">
      <c r="A4" t="s">
        <v>7337</v>
      </c>
      <c r="B4" t="s">
        <v>7430</v>
      </c>
    </row>
    <row r="5" spans="1:2" x14ac:dyDescent="0.25">
      <c r="A5" t="s">
        <v>7337</v>
      </c>
      <c r="B5" t="s">
        <v>7431</v>
      </c>
    </row>
    <row r="6" spans="1:2" x14ac:dyDescent="0.25">
      <c r="A6" t="s">
        <v>2555</v>
      </c>
      <c r="B6" t="s">
        <v>7432</v>
      </c>
    </row>
    <row r="7" spans="1:2" x14ac:dyDescent="0.25">
      <c r="A7" t="s">
        <v>7342</v>
      </c>
      <c r="B7" t="s">
        <v>7433</v>
      </c>
    </row>
    <row r="8" spans="1:2" x14ac:dyDescent="0.25">
      <c r="A8" t="s">
        <v>7435</v>
      </c>
      <c r="B8" t="s">
        <v>7434</v>
      </c>
    </row>
    <row r="9" spans="1:2" x14ac:dyDescent="0.25">
      <c r="A9" t="s">
        <v>7433</v>
      </c>
      <c r="B9" t="s">
        <v>7435</v>
      </c>
    </row>
    <row r="10" spans="1:2" x14ac:dyDescent="0.25">
      <c r="A10" t="s">
        <v>7342</v>
      </c>
      <c r="B10" t="s">
        <v>7436</v>
      </c>
    </row>
    <row r="11" spans="1:2" x14ac:dyDescent="0.25">
      <c r="A11" t="s">
        <v>5113</v>
      </c>
      <c r="B11" t="s">
        <v>7437</v>
      </c>
    </row>
    <row r="12" spans="1:2" x14ac:dyDescent="0.25">
      <c r="A12" t="s">
        <v>7348</v>
      </c>
      <c r="B12" t="s">
        <v>7438</v>
      </c>
    </row>
    <row r="13" spans="1:2" x14ac:dyDescent="0.25">
      <c r="A13" t="s">
        <v>7348</v>
      </c>
      <c r="B13" t="s">
        <v>7439</v>
      </c>
    </row>
    <row r="14" spans="1:2" x14ac:dyDescent="0.25">
      <c r="A14" t="s">
        <v>7342</v>
      </c>
      <c r="B14" t="s">
        <v>7440</v>
      </c>
    </row>
    <row r="15" spans="1:2" x14ac:dyDescent="0.25">
      <c r="A15" t="s">
        <v>7352</v>
      </c>
      <c r="B15" t="s">
        <v>7441</v>
      </c>
    </row>
    <row r="16" spans="1:2" x14ac:dyDescent="0.25">
      <c r="A16" t="s">
        <v>7342</v>
      </c>
      <c r="B16" t="s">
        <v>7442</v>
      </c>
    </row>
    <row r="17" spans="1:2" x14ac:dyDescent="0.25">
      <c r="A17" t="s">
        <v>7355</v>
      </c>
      <c r="B17" t="s">
        <v>7443</v>
      </c>
    </row>
    <row r="18" spans="1:2" x14ac:dyDescent="0.25">
      <c r="A18" t="s">
        <v>1316</v>
      </c>
      <c r="B18" t="s">
        <v>7444</v>
      </c>
    </row>
    <row r="19" spans="1:2" x14ac:dyDescent="0.25">
      <c r="A19" t="s">
        <v>1316</v>
      </c>
      <c r="B19" t="s">
        <v>7445</v>
      </c>
    </row>
    <row r="20" spans="1:2" x14ac:dyDescent="0.25">
      <c r="A20" t="s">
        <v>1295</v>
      </c>
      <c r="B20" t="s">
        <v>7446</v>
      </c>
    </row>
    <row r="21" spans="1:2" x14ac:dyDescent="0.25">
      <c r="A21" t="s">
        <v>7360</v>
      </c>
      <c r="B21" t="s">
        <v>7447</v>
      </c>
    </row>
    <row r="22" spans="1:2" x14ac:dyDescent="0.25">
      <c r="A22" t="s">
        <v>1049</v>
      </c>
      <c r="B22" t="s">
        <v>7448</v>
      </c>
    </row>
    <row r="23" spans="1:2" x14ac:dyDescent="0.25">
      <c r="A23" t="s">
        <v>7363</v>
      </c>
      <c r="B23" t="s">
        <v>7449</v>
      </c>
    </row>
    <row r="24" spans="1:2" x14ac:dyDescent="0.25">
      <c r="A24" t="s">
        <v>7363</v>
      </c>
      <c r="B24" t="s">
        <v>7450</v>
      </c>
    </row>
    <row r="25" spans="1:2" x14ac:dyDescent="0.25">
      <c r="A25" t="s">
        <v>7363</v>
      </c>
      <c r="B25" t="s">
        <v>7451</v>
      </c>
    </row>
    <row r="26" spans="1:2" x14ac:dyDescent="0.25">
      <c r="A26" t="s">
        <v>7363</v>
      </c>
      <c r="B26" t="s">
        <v>7452</v>
      </c>
    </row>
    <row r="27" spans="1:2" x14ac:dyDescent="0.25">
      <c r="A27" t="s">
        <v>7363</v>
      </c>
      <c r="B27" t="s">
        <v>7453</v>
      </c>
    </row>
    <row r="28" spans="1:2" x14ac:dyDescent="0.25">
      <c r="A28" t="s">
        <v>7363</v>
      </c>
      <c r="B28" t="s">
        <v>7454</v>
      </c>
    </row>
    <row r="29" spans="1:2" x14ac:dyDescent="0.25">
      <c r="A29" t="s">
        <v>7363</v>
      </c>
      <c r="B29" t="s">
        <v>7455</v>
      </c>
    </row>
    <row r="30" spans="1:2" x14ac:dyDescent="0.25">
      <c r="A30" t="s">
        <v>7363</v>
      </c>
      <c r="B30" t="s">
        <v>7456</v>
      </c>
    </row>
    <row r="31" spans="1:2" x14ac:dyDescent="0.25">
      <c r="A31" t="s">
        <v>7363</v>
      </c>
      <c r="B31" t="s">
        <v>7457</v>
      </c>
    </row>
    <row r="32" spans="1:2" x14ac:dyDescent="0.25">
      <c r="A32" t="s">
        <v>7363</v>
      </c>
      <c r="B32" t="s">
        <v>7458</v>
      </c>
    </row>
    <row r="33" spans="1:2" x14ac:dyDescent="0.25">
      <c r="A33" t="s">
        <v>7363</v>
      </c>
      <c r="B33" t="s">
        <v>7459</v>
      </c>
    </row>
    <row r="34" spans="1:2" x14ac:dyDescent="0.25">
      <c r="A34" t="s">
        <v>7363</v>
      </c>
      <c r="B34" t="s">
        <v>7460</v>
      </c>
    </row>
    <row r="35" spans="1:2" x14ac:dyDescent="0.25">
      <c r="A35" t="s">
        <v>7363</v>
      </c>
      <c r="B35" t="s">
        <v>7461</v>
      </c>
    </row>
    <row r="36" spans="1:2" x14ac:dyDescent="0.25">
      <c r="A36" t="s">
        <v>7363</v>
      </c>
      <c r="B36" t="s">
        <v>7462</v>
      </c>
    </row>
    <row r="37" spans="1:2" x14ac:dyDescent="0.25">
      <c r="A37" t="s">
        <v>7363</v>
      </c>
      <c r="B37" t="s">
        <v>7463</v>
      </c>
    </row>
    <row r="38" spans="1:2" x14ac:dyDescent="0.25">
      <c r="A38" t="s">
        <v>1250</v>
      </c>
      <c r="B38" t="s">
        <v>7464</v>
      </c>
    </row>
    <row r="39" spans="1:2" x14ac:dyDescent="0.25">
      <c r="A39" t="s">
        <v>7380</v>
      </c>
      <c r="B39" t="s">
        <v>7465</v>
      </c>
    </row>
    <row r="40" spans="1:2" x14ac:dyDescent="0.25">
      <c r="A40" t="s">
        <v>7380</v>
      </c>
      <c r="B40" t="s">
        <v>7466</v>
      </c>
    </row>
    <row r="41" spans="1:2" x14ac:dyDescent="0.25">
      <c r="A41" t="s">
        <v>4545</v>
      </c>
      <c r="B41" t="s">
        <v>7467</v>
      </c>
    </row>
    <row r="42" spans="1:2" x14ac:dyDescent="0.25">
      <c r="A42" t="s">
        <v>7384</v>
      </c>
      <c r="B42" t="s">
        <v>7468</v>
      </c>
    </row>
    <row r="43" spans="1:2" x14ac:dyDescent="0.25">
      <c r="A43" t="s">
        <v>7384</v>
      </c>
      <c r="B43" t="s">
        <v>7469</v>
      </c>
    </row>
    <row r="44" spans="1:2" x14ac:dyDescent="0.25">
      <c r="A44" t="s">
        <v>4553</v>
      </c>
      <c r="B44" t="s">
        <v>7470</v>
      </c>
    </row>
    <row r="45" spans="1:2" x14ac:dyDescent="0.25">
      <c r="A45" t="s">
        <v>4553</v>
      </c>
      <c r="B45" t="s">
        <v>7471</v>
      </c>
    </row>
    <row r="46" spans="1:2" x14ac:dyDescent="0.25">
      <c r="A46" t="s">
        <v>4553</v>
      </c>
      <c r="B46" t="s">
        <v>7472</v>
      </c>
    </row>
    <row r="47" spans="1:2" x14ac:dyDescent="0.25">
      <c r="A47" t="s">
        <v>1094</v>
      </c>
      <c r="B47" t="s">
        <v>7473</v>
      </c>
    </row>
    <row r="48" spans="1:2" x14ac:dyDescent="0.25">
      <c r="A48" t="s">
        <v>7391</v>
      </c>
      <c r="B48" t="s">
        <v>7474</v>
      </c>
    </row>
    <row r="49" spans="1:2" x14ac:dyDescent="0.25">
      <c r="A49" t="s">
        <v>7393</v>
      </c>
      <c r="B49" t="s">
        <v>7475</v>
      </c>
    </row>
    <row r="50" spans="1:2" x14ac:dyDescent="0.25">
      <c r="A50" t="s">
        <v>7391</v>
      </c>
      <c r="B50" t="s">
        <v>7476</v>
      </c>
    </row>
    <row r="51" spans="1:2" x14ac:dyDescent="0.25">
      <c r="A51" t="s">
        <v>7393</v>
      </c>
      <c r="B51" t="s">
        <v>7477</v>
      </c>
    </row>
    <row r="52" spans="1:2" x14ac:dyDescent="0.25">
      <c r="A52" t="s">
        <v>1346</v>
      </c>
      <c r="B52" t="s">
        <v>7478</v>
      </c>
    </row>
    <row r="53" spans="1:2" x14ac:dyDescent="0.25">
      <c r="A53" t="s">
        <v>1094</v>
      </c>
      <c r="B53" t="s">
        <v>7479</v>
      </c>
    </row>
    <row r="54" spans="1:2" x14ac:dyDescent="0.25">
      <c r="A54" t="s">
        <v>7479</v>
      </c>
      <c r="B54" t="s">
        <v>7480</v>
      </c>
    </row>
    <row r="55" spans="1:2" x14ac:dyDescent="0.25">
      <c r="A55" t="s">
        <v>7480</v>
      </c>
      <c r="B55" t="s">
        <v>7481</v>
      </c>
    </row>
    <row r="56" spans="1:2" x14ac:dyDescent="0.25">
      <c r="A56" t="s">
        <v>7480</v>
      </c>
      <c r="B56" t="s">
        <v>7482</v>
      </c>
    </row>
    <row r="57" spans="1:2" x14ac:dyDescent="0.25">
      <c r="A57" t="s">
        <v>7480</v>
      </c>
      <c r="B57" t="s">
        <v>7483</v>
      </c>
    </row>
    <row r="58" spans="1:2" x14ac:dyDescent="0.25">
      <c r="A58" t="s">
        <v>7480</v>
      </c>
      <c r="B58" t="s">
        <v>7484</v>
      </c>
    </row>
    <row r="59" spans="1:2" x14ac:dyDescent="0.25">
      <c r="A59" t="s">
        <v>7480</v>
      </c>
      <c r="B59" t="s">
        <v>7485</v>
      </c>
    </row>
    <row r="60" spans="1:2" x14ac:dyDescent="0.25">
      <c r="A60" t="s">
        <v>7480</v>
      </c>
      <c r="B60" t="s">
        <v>7486</v>
      </c>
    </row>
    <row r="61" spans="1:2" x14ac:dyDescent="0.25">
      <c r="A61" t="s">
        <v>7480</v>
      </c>
      <c r="B61" t="s">
        <v>7487</v>
      </c>
    </row>
    <row r="62" spans="1:2" x14ac:dyDescent="0.25">
      <c r="A62" t="s">
        <v>7480</v>
      </c>
      <c r="B62" t="s">
        <v>7488</v>
      </c>
    </row>
    <row r="63" spans="1:2" x14ac:dyDescent="0.25">
      <c r="A63" t="s">
        <v>7480</v>
      </c>
      <c r="B63" t="s">
        <v>7489</v>
      </c>
    </row>
    <row r="64" spans="1:2" x14ac:dyDescent="0.25">
      <c r="A64" t="s">
        <v>7480</v>
      </c>
      <c r="B64" t="s">
        <v>7490</v>
      </c>
    </row>
    <row r="65" spans="1:2" x14ac:dyDescent="0.25">
      <c r="A65" t="s">
        <v>7479</v>
      </c>
      <c r="B65" t="s">
        <v>7491</v>
      </c>
    </row>
    <row r="66" spans="1:2" x14ac:dyDescent="0.25">
      <c r="A66" t="s">
        <v>7491</v>
      </c>
      <c r="B66" t="s">
        <v>7615</v>
      </c>
    </row>
    <row r="67" spans="1:2" x14ac:dyDescent="0.25">
      <c r="A67" t="s">
        <v>7479</v>
      </c>
      <c r="B67" t="s">
        <v>7616</v>
      </c>
    </row>
    <row r="68" spans="1:2" x14ac:dyDescent="0.25">
      <c r="A68" t="s">
        <v>7616</v>
      </c>
      <c r="B68" t="s">
        <v>7617</v>
      </c>
    </row>
    <row r="69" spans="1:2" x14ac:dyDescent="0.25">
      <c r="A69" t="s">
        <v>7616</v>
      </c>
      <c r="B69" t="s">
        <v>7618</v>
      </c>
    </row>
    <row r="70" spans="1:2" x14ac:dyDescent="0.25">
      <c r="A70" t="s">
        <v>7479</v>
      </c>
      <c r="B70" t="s">
        <v>7619</v>
      </c>
    </row>
    <row r="71" spans="1:2" x14ac:dyDescent="0.25">
      <c r="A71" t="s">
        <v>7619</v>
      </c>
      <c r="B71" t="s">
        <v>7620</v>
      </c>
    </row>
    <row r="72" spans="1:2" x14ac:dyDescent="0.25">
      <c r="A72" t="s">
        <v>7619</v>
      </c>
      <c r="B72" t="s">
        <v>7621</v>
      </c>
    </row>
    <row r="73" spans="1:2" x14ac:dyDescent="0.25">
      <c r="A73" t="s">
        <v>7619</v>
      </c>
      <c r="B73" t="s">
        <v>7622</v>
      </c>
    </row>
    <row r="74" spans="1:2" x14ac:dyDescent="0.25">
      <c r="A74" t="s">
        <v>7479</v>
      </c>
      <c r="B74" t="s">
        <v>7623</v>
      </c>
    </row>
    <row r="75" spans="1:2" x14ac:dyDescent="0.25">
      <c r="A75" t="s">
        <v>7623</v>
      </c>
      <c r="B75" t="s">
        <v>7624</v>
      </c>
    </row>
    <row r="76" spans="1:2" x14ac:dyDescent="0.25">
      <c r="A76" t="s">
        <v>7623</v>
      </c>
      <c r="B76" t="s">
        <v>7625</v>
      </c>
    </row>
    <row r="77" spans="1:2" x14ac:dyDescent="0.25">
      <c r="A77" t="s">
        <v>7625</v>
      </c>
      <c r="B77" t="s">
        <v>7626</v>
      </c>
    </row>
    <row r="78" spans="1:2" x14ac:dyDescent="0.25">
      <c r="A78" t="s">
        <v>7625</v>
      </c>
      <c r="B78" t="s">
        <v>7627</v>
      </c>
    </row>
    <row r="79" spans="1:2" x14ac:dyDescent="0.25">
      <c r="A79" t="s">
        <v>7625</v>
      </c>
      <c r="B79" t="s">
        <v>7628</v>
      </c>
    </row>
    <row r="80" spans="1:2" x14ac:dyDescent="0.25">
      <c r="A80" t="s">
        <v>7625</v>
      </c>
      <c r="B80" t="s">
        <v>7629</v>
      </c>
    </row>
    <row r="81" spans="1:2" x14ac:dyDescent="0.25">
      <c r="A81" t="s">
        <v>7623</v>
      </c>
      <c r="B81" t="s">
        <v>7630</v>
      </c>
    </row>
    <row r="82" spans="1:2" x14ac:dyDescent="0.25">
      <c r="A82" t="s">
        <v>7623</v>
      </c>
      <c r="B82" t="s">
        <v>7631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84CD-7627-48A9-ACD1-9BFB6C38E50F}">
  <dimension ref="A1:G195"/>
  <sheetViews>
    <sheetView topLeftCell="A169" workbookViewId="0">
      <selection activeCell="R184" sqref="R184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7266</v>
      </c>
      <c r="B2" t="s">
        <v>7276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</row>
    <row r="3" spans="1:7" x14ac:dyDescent="0.25">
      <c r="A3" t="s">
        <v>7267</v>
      </c>
      <c r="B3" t="s">
        <v>7277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7" x14ac:dyDescent="0.25">
      <c r="A4" t="s">
        <v>7268</v>
      </c>
      <c r="B4" t="s">
        <v>7278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7" x14ac:dyDescent="0.25">
      <c r="A5" t="s">
        <v>7269</v>
      </c>
      <c r="B5" t="s">
        <v>7279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7" x14ac:dyDescent="0.25">
      <c r="A6" t="s">
        <v>7270</v>
      </c>
      <c r="B6" t="s">
        <v>7280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7" x14ac:dyDescent="0.25">
      <c r="A7" t="s">
        <v>7271</v>
      </c>
      <c r="B7" t="s">
        <v>7281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7" x14ac:dyDescent="0.25">
      <c r="A8" t="s">
        <v>7272</v>
      </c>
      <c r="B8" t="s">
        <v>7282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7" x14ac:dyDescent="0.25">
      <c r="A9" t="s">
        <v>7273</v>
      </c>
      <c r="B9" t="s">
        <v>7283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7" x14ac:dyDescent="0.25">
      <c r="A10" t="s">
        <v>7274</v>
      </c>
      <c r="B10" t="s">
        <v>7284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1" spans="1:7" x14ac:dyDescent="0.25">
      <c r="A11" t="s">
        <v>7275</v>
      </c>
      <c r="B11" t="s">
        <v>7285</v>
      </c>
      <c r="C11" t="s">
        <v>7231</v>
      </c>
      <c r="D11" t="s">
        <v>7231</v>
      </c>
      <c r="E11" t="s">
        <v>7231</v>
      </c>
      <c r="F11" t="s">
        <v>7231</v>
      </c>
      <c r="G11" t="s">
        <v>7231</v>
      </c>
    </row>
    <row r="12" spans="1:7" x14ac:dyDescent="0.25">
      <c r="A12" t="s">
        <v>7308</v>
      </c>
      <c r="B12" t="s">
        <v>7287</v>
      </c>
      <c r="C12" t="s">
        <v>7231</v>
      </c>
      <c r="D12" t="s">
        <v>7231</v>
      </c>
      <c r="E12" t="s">
        <v>7231</v>
      </c>
      <c r="F12" t="s">
        <v>7231</v>
      </c>
      <c r="G12" t="s">
        <v>7231</v>
      </c>
    </row>
    <row r="13" spans="1:7" x14ac:dyDescent="0.25">
      <c r="A13" t="s">
        <v>7309</v>
      </c>
      <c r="B13" t="s">
        <v>7288</v>
      </c>
      <c r="C13" t="s">
        <v>7231</v>
      </c>
      <c r="D13" t="s">
        <v>7231</v>
      </c>
      <c r="E13" t="s">
        <v>7231</v>
      </c>
      <c r="F13" t="s">
        <v>7231</v>
      </c>
      <c r="G13" t="s">
        <v>7231</v>
      </c>
    </row>
    <row r="14" spans="1:7" x14ac:dyDescent="0.25">
      <c r="A14" t="s">
        <v>7310</v>
      </c>
      <c r="B14" t="s">
        <v>7289</v>
      </c>
      <c r="C14" t="s">
        <v>7231</v>
      </c>
      <c r="D14" t="s">
        <v>7231</v>
      </c>
      <c r="E14" t="s">
        <v>7231</v>
      </c>
      <c r="F14" t="s">
        <v>7231</v>
      </c>
      <c r="G14" t="s">
        <v>7231</v>
      </c>
    </row>
    <row r="15" spans="1:7" x14ac:dyDescent="0.25">
      <c r="A15" t="s">
        <v>7311</v>
      </c>
      <c r="B15" t="s">
        <v>7290</v>
      </c>
      <c r="C15" t="s">
        <v>7231</v>
      </c>
      <c r="D15" t="s">
        <v>7231</v>
      </c>
      <c r="E15" t="s">
        <v>7231</v>
      </c>
      <c r="F15" t="s">
        <v>7231</v>
      </c>
      <c r="G15" t="s">
        <v>7231</v>
      </c>
    </row>
    <row r="16" spans="1:7" x14ac:dyDescent="0.25">
      <c r="A16" t="s">
        <v>7312</v>
      </c>
      <c r="B16" t="s">
        <v>7291</v>
      </c>
      <c r="C16" t="s">
        <v>7231</v>
      </c>
      <c r="D16" t="s">
        <v>7231</v>
      </c>
      <c r="E16" t="s">
        <v>7231</v>
      </c>
      <c r="F16" t="s">
        <v>7231</v>
      </c>
      <c r="G16" t="s">
        <v>7231</v>
      </c>
    </row>
    <row r="17" spans="1:7" x14ac:dyDescent="0.25">
      <c r="A17" t="s">
        <v>7313</v>
      </c>
      <c r="B17" t="s">
        <v>7292</v>
      </c>
      <c r="C17" t="s">
        <v>7231</v>
      </c>
      <c r="D17" t="s">
        <v>7231</v>
      </c>
      <c r="E17" t="s">
        <v>7231</v>
      </c>
      <c r="F17" t="s">
        <v>7231</v>
      </c>
      <c r="G17" t="s">
        <v>7231</v>
      </c>
    </row>
    <row r="18" spans="1:7" x14ac:dyDescent="0.25">
      <c r="A18" t="s">
        <v>7314</v>
      </c>
      <c r="B18" t="s">
        <v>7293</v>
      </c>
      <c r="C18" t="s">
        <v>7231</v>
      </c>
      <c r="D18" t="s">
        <v>7231</v>
      </c>
      <c r="E18" t="s">
        <v>7231</v>
      </c>
      <c r="F18" t="s">
        <v>7231</v>
      </c>
      <c r="G18" t="s">
        <v>7231</v>
      </c>
    </row>
    <row r="19" spans="1:7" x14ac:dyDescent="0.25">
      <c r="A19" t="s">
        <v>7315</v>
      </c>
      <c r="B19" t="s">
        <v>7294</v>
      </c>
      <c r="C19" t="s">
        <v>7231</v>
      </c>
      <c r="D19" t="s">
        <v>7231</v>
      </c>
      <c r="E19" t="s">
        <v>7231</v>
      </c>
      <c r="F19" t="s">
        <v>7231</v>
      </c>
      <c r="G19" t="s">
        <v>7231</v>
      </c>
    </row>
    <row r="20" spans="1:7" x14ac:dyDescent="0.25">
      <c r="A20" t="s">
        <v>7316</v>
      </c>
      <c r="B20" t="s">
        <v>7295</v>
      </c>
      <c r="C20" t="s">
        <v>7231</v>
      </c>
      <c r="D20" t="s">
        <v>7231</v>
      </c>
      <c r="E20" t="s">
        <v>7231</v>
      </c>
      <c r="F20" t="s">
        <v>7231</v>
      </c>
      <c r="G20" t="s">
        <v>7231</v>
      </c>
    </row>
    <row r="21" spans="1:7" x14ac:dyDescent="0.25">
      <c r="A21" t="s">
        <v>7317</v>
      </c>
      <c r="B21" t="s">
        <v>7296</v>
      </c>
      <c r="C21" t="s">
        <v>7231</v>
      </c>
      <c r="D21" t="s">
        <v>7231</v>
      </c>
      <c r="E21" t="s">
        <v>7231</v>
      </c>
      <c r="F21" t="s">
        <v>7231</v>
      </c>
      <c r="G21" t="s">
        <v>7231</v>
      </c>
    </row>
    <row r="22" spans="1:7" x14ac:dyDescent="0.25">
      <c r="A22" t="s">
        <v>7318</v>
      </c>
      <c r="B22" t="s">
        <v>7297</v>
      </c>
      <c r="C22" t="s">
        <v>7231</v>
      </c>
      <c r="D22" t="s">
        <v>7231</v>
      </c>
      <c r="E22" t="s">
        <v>7231</v>
      </c>
      <c r="F22" t="s">
        <v>7231</v>
      </c>
      <c r="G22" t="s">
        <v>7231</v>
      </c>
    </row>
    <row r="23" spans="1:7" x14ac:dyDescent="0.25">
      <c r="A23" t="s">
        <v>7319</v>
      </c>
      <c r="B23" t="s">
        <v>7298</v>
      </c>
      <c r="C23" t="s">
        <v>7231</v>
      </c>
      <c r="D23" t="s">
        <v>7231</v>
      </c>
      <c r="E23" t="s">
        <v>7231</v>
      </c>
      <c r="F23" t="s">
        <v>7231</v>
      </c>
      <c r="G23" t="s">
        <v>7231</v>
      </c>
    </row>
    <row r="24" spans="1:7" x14ac:dyDescent="0.25">
      <c r="A24" t="s">
        <v>7320</v>
      </c>
      <c r="B24" t="s">
        <v>7299</v>
      </c>
      <c r="C24" t="s">
        <v>7231</v>
      </c>
      <c r="D24" t="s">
        <v>7231</v>
      </c>
      <c r="E24" t="s">
        <v>7231</v>
      </c>
      <c r="F24" t="s">
        <v>7231</v>
      </c>
      <c r="G24" t="s">
        <v>7231</v>
      </c>
    </row>
    <row r="25" spans="1:7" x14ac:dyDescent="0.25">
      <c r="A25" t="s">
        <v>7321</v>
      </c>
      <c r="B25" t="s">
        <v>7300</v>
      </c>
      <c r="C25" t="s">
        <v>7231</v>
      </c>
      <c r="D25" t="s">
        <v>7231</v>
      </c>
      <c r="E25" t="s">
        <v>7231</v>
      </c>
      <c r="F25" t="s">
        <v>7231</v>
      </c>
      <c r="G25" t="s">
        <v>7231</v>
      </c>
    </row>
    <row r="26" spans="1:7" x14ac:dyDescent="0.25">
      <c r="A26" t="s">
        <v>7322</v>
      </c>
      <c r="B26" t="s">
        <v>7301</v>
      </c>
      <c r="C26" t="s">
        <v>7231</v>
      </c>
      <c r="D26" t="s">
        <v>7231</v>
      </c>
      <c r="E26" t="s">
        <v>7231</v>
      </c>
      <c r="F26" t="s">
        <v>7231</v>
      </c>
      <c r="G26" t="s">
        <v>7231</v>
      </c>
    </row>
    <row r="27" spans="1:7" x14ac:dyDescent="0.25">
      <c r="A27" t="s">
        <v>7323</v>
      </c>
      <c r="B27" t="s">
        <v>7302</v>
      </c>
      <c r="C27" t="s">
        <v>7231</v>
      </c>
      <c r="D27" t="s">
        <v>7231</v>
      </c>
      <c r="E27" t="s">
        <v>7231</v>
      </c>
      <c r="F27" t="s">
        <v>7231</v>
      </c>
      <c r="G27" t="s">
        <v>7231</v>
      </c>
    </row>
    <row r="28" spans="1:7" x14ac:dyDescent="0.25">
      <c r="A28" t="s">
        <v>7324</v>
      </c>
      <c r="B28" t="s">
        <v>7303</v>
      </c>
      <c r="C28" t="s">
        <v>7231</v>
      </c>
      <c r="D28" t="s">
        <v>7231</v>
      </c>
      <c r="E28" t="s">
        <v>7231</v>
      </c>
      <c r="F28" t="s">
        <v>7231</v>
      </c>
      <c r="G28" t="s">
        <v>7231</v>
      </c>
    </row>
    <row r="29" spans="1:7" x14ac:dyDescent="0.25">
      <c r="A29" t="s">
        <v>7325</v>
      </c>
      <c r="B29" t="s">
        <v>7304</v>
      </c>
      <c r="C29" t="s">
        <v>7231</v>
      </c>
      <c r="D29" t="s">
        <v>7231</v>
      </c>
      <c r="E29" t="s">
        <v>7231</v>
      </c>
      <c r="F29" t="s">
        <v>7231</v>
      </c>
      <c r="G29" t="s">
        <v>7231</v>
      </c>
    </row>
    <row r="30" spans="1:7" x14ac:dyDescent="0.25">
      <c r="A30" t="s">
        <v>7326</v>
      </c>
      <c r="B30" t="s">
        <v>7305</v>
      </c>
      <c r="C30" t="s">
        <v>7231</v>
      </c>
      <c r="D30" t="s">
        <v>7231</v>
      </c>
      <c r="E30" t="s">
        <v>7231</v>
      </c>
      <c r="F30" t="s">
        <v>7231</v>
      </c>
      <c r="G30" t="s">
        <v>7231</v>
      </c>
    </row>
    <row r="31" spans="1:7" x14ac:dyDescent="0.25">
      <c r="A31" t="s">
        <v>7327</v>
      </c>
      <c r="B31" t="s">
        <v>7306</v>
      </c>
      <c r="C31" t="s">
        <v>7231</v>
      </c>
      <c r="D31" t="s">
        <v>7231</v>
      </c>
      <c r="E31" t="s">
        <v>7231</v>
      </c>
      <c r="F31" t="s">
        <v>7231</v>
      </c>
      <c r="G31" t="s">
        <v>7231</v>
      </c>
    </row>
    <row r="32" spans="1:7" x14ac:dyDescent="0.25">
      <c r="A32" t="s">
        <v>7328</v>
      </c>
      <c r="B32" t="s">
        <v>7307</v>
      </c>
      <c r="C32" t="s">
        <v>7231</v>
      </c>
      <c r="D32" t="s">
        <v>7231</v>
      </c>
      <c r="E32" t="s">
        <v>7231</v>
      </c>
      <c r="F32" t="s">
        <v>7231</v>
      </c>
      <c r="G32" t="s">
        <v>7231</v>
      </c>
    </row>
    <row r="33" spans="1:7" x14ac:dyDescent="0.25">
      <c r="A33" t="s">
        <v>7428</v>
      </c>
      <c r="B33" t="s">
        <v>7334</v>
      </c>
      <c r="C33" t="s">
        <v>7231</v>
      </c>
      <c r="D33" t="s">
        <v>7231</v>
      </c>
      <c r="E33" t="s">
        <v>7231</v>
      </c>
      <c r="F33" t="s">
        <v>7231</v>
      </c>
      <c r="G33" t="s">
        <v>7231</v>
      </c>
    </row>
    <row r="34" spans="1:7" x14ac:dyDescent="0.25">
      <c r="A34" t="s">
        <v>7429</v>
      </c>
      <c r="B34" t="s">
        <v>7336</v>
      </c>
      <c r="C34" t="s">
        <v>7231</v>
      </c>
      <c r="D34" t="s">
        <v>7231</v>
      </c>
      <c r="E34" t="s">
        <v>7231</v>
      </c>
      <c r="F34" t="s">
        <v>7231</v>
      </c>
      <c r="G34" t="s">
        <v>7231</v>
      </c>
    </row>
    <row r="35" spans="1:7" x14ac:dyDescent="0.25">
      <c r="A35" t="s">
        <v>7430</v>
      </c>
      <c r="B35" t="s">
        <v>7338</v>
      </c>
      <c r="C35" t="s">
        <v>7231</v>
      </c>
      <c r="D35" t="s">
        <v>7231</v>
      </c>
      <c r="E35" t="s">
        <v>7231</v>
      </c>
      <c r="F35" t="s">
        <v>7231</v>
      </c>
      <c r="G35" t="s">
        <v>7231</v>
      </c>
    </row>
    <row r="36" spans="1:7" x14ac:dyDescent="0.25">
      <c r="A36" t="s">
        <v>7431</v>
      </c>
      <c r="B36" t="s">
        <v>7339</v>
      </c>
      <c r="C36" t="s">
        <v>7231</v>
      </c>
      <c r="D36" t="s">
        <v>7231</v>
      </c>
      <c r="E36" t="s">
        <v>7231</v>
      </c>
      <c r="F36" t="s">
        <v>7231</v>
      </c>
      <c r="G36" t="s">
        <v>7231</v>
      </c>
    </row>
    <row r="37" spans="1:7" x14ac:dyDescent="0.25">
      <c r="A37" t="s">
        <v>7432</v>
      </c>
      <c r="B37" t="s">
        <v>7340</v>
      </c>
      <c r="C37" t="s">
        <v>7231</v>
      </c>
      <c r="D37" t="s">
        <v>7231</v>
      </c>
      <c r="E37" t="s">
        <v>7231</v>
      </c>
      <c r="F37" t="s">
        <v>7231</v>
      </c>
      <c r="G37" t="s">
        <v>7231</v>
      </c>
    </row>
    <row r="38" spans="1:7" x14ac:dyDescent="0.25">
      <c r="A38" t="s">
        <v>7433</v>
      </c>
      <c r="B38" t="s">
        <v>7341</v>
      </c>
      <c r="C38" t="s">
        <v>7231</v>
      </c>
      <c r="D38" t="s">
        <v>7231</v>
      </c>
      <c r="E38" t="s">
        <v>7231</v>
      </c>
      <c r="F38" t="s">
        <v>7231</v>
      </c>
      <c r="G38" t="s">
        <v>7231</v>
      </c>
    </row>
    <row r="39" spans="1:7" x14ac:dyDescent="0.25">
      <c r="A39" t="s">
        <v>7434</v>
      </c>
      <c r="B39" t="s">
        <v>7343</v>
      </c>
      <c r="C39" t="s">
        <v>7231</v>
      </c>
      <c r="D39" t="s">
        <v>7231</v>
      </c>
      <c r="E39" t="s">
        <v>7231</v>
      </c>
      <c r="F39" t="s">
        <v>7231</v>
      </c>
      <c r="G39" t="s">
        <v>7231</v>
      </c>
    </row>
    <row r="40" spans="1:7" x14ac:dyDescent="0.25">
      <c r="A40" t="s">
        <v>7435</v>
      </c>
      <c r="B40" t="s">
        <v>7344</v>
      </c>
      <c r="C40" t="s">
        <v>7231</v>
      </c>
      <c r="D40" t="s">
        <v>7231</v>
      </c>
      <c r="E40" t="s">
        <v>7231</v>
      </c>
      <c r="F40" t="s">
        <v>7231</v>
      </c>
      <c r="G40" t="s">
        <v>7231</v>
      </c>
    </row>
    <row r="41" spans="1:7" x14ac:dyDescent="0.25">
      <c r="A41" t="s">
        <v>7436</v>
      </c>
      <c r="B41" t="s">
        <v>7345</v>
      </c>
      <c r="C41" t="s">
        <v>7231</v>
      </c>
      <c r="D41" t="s">
        <v>7231</v>
      </c>
      <c r="E41" t="s">
        <v>7231</v>
      </c>
      <c r="F41" t="s">
        <v>7231</v>
      </c>
      <c r="G41" t="s">
        <v>7231</v>
      </c>
    </row>
    <row r="42" spans="1:7" x14ac:dyDescent="0.25">
      <c r="A42" t="s">
        <v>7437</v>
      </c>
      <c r="B42" t="s">
        <v>7346</v>
      </c>
      <c r="C42" t="s">
        <v>7231</v>
      </c>
      <c r="D42" t="s">
        <v>7231</v>
      </c>
      <c r="E42" t="s">
        <v>7231</v>
      </c>
      <c r="F42" t="s">
        <v>7231</v>
      </c>
      <c r="G42" t="s">
        <v>7231</v>
      </c>
    </row>
    <row r="43" spans="1:7" x14ac:dyDescent="0.25">
      <c r="A43" t="s">
        <v>7438</v>
      </c>
      <c r="B43" t="s">
        <v>7347</v>
      </c>
      <c r="C43" t="s">
        <v>7231</v>
      </c>
      <c r="D43" t="s">
        <v>7231</v>
      </c>
      <c r="E43" t="s">
        <v>7231</v>
      </c>
      <c r="F43" t="s">
        <v>7231</v>
      </c>
      <c r="G43" t="s">
        <v>7231</v>
      </c>
    </row>
    <row r="44" spans="1:7" x14ac:dyDescent="0.25">
      <c r="A44" t="s">
        <v>7439</v>
      </c>
      <c r="B44" t="s">
        <v>7349</v>
      </c>
      <c r="C44" t="s">
        <v>7231</v>
      </c>
      <c r="D44" t="s">
        <v>7231</v>
      </c>
      <c r="E44" t="s">
        <v>7231</v>
      </c>
      <c r="F44" t="s">
        <v>7231</v>
      </c>
      <c r="G44" t="s">
        <v>7231</v>
      </c>
    </row>
    <row r="45" spans="1:7" x14ac:dyDescent="0.25">
      <c r="A45" t="s">
        <v>7440</v>
      </c>
      <c r="B45" t="s">
        <v>7350</v>
      </c>
      <c r="C45" t="s">
        <v>7231</v>
      </c>
      <c r="D45" t="s">
        <v>7231</v>
      </c>
      <c r="E45" t="s">
        <v>7231</v>
      </c>
      <c r="F45" t="s">
        <v>7231</v>
      </c>
      <c r="G45" t="s">
        <v>7231</v>
      </c>
    </row>
    <row r="46" spans="1:7" x14ac:dyDescent="0.25">
      <c r="A46" t="s">
        <v>7441</v>
      </c>
      <c r="B46" t="s">
        <v>7351</v>
      </c>
      <c r="C46" t="s">
        <v>7231</v>
      </c>
      <c r="D46" t="s">
        <v>7231</v>
      </c>
      <c r="E46" t="s">
        <v>7231</v>
      </c>
      <c r="F46" t="s">
        <v>7231</v>
      </c>
      <c r="G46" t="s">
        <v>7231</v>
      </c>
    </row>
    <row r="47" spans="1:7" x14ac:dyDescent="0.25">
      <c r="A47" t="s">
        <v>7442</v>
      </c>
      <c r="B47" t="s">
        <v>7353</v>
      </c>
      <c r="C47" t="s">
        <v>7231</v>
      </c>
      <c r="D47" t="s">
        <v>7231</v>
      </c>
      <c r="E47" t="s">
        <v>7231</v>
      </c>
      <c r="F47" t="s">
        <v>7231</v>
      </c>
      <c r="G47" t="s">
        <v>7231</v>
      </c>
    </row>
    <row r="48" spans="1:7" x14ac:dyDescent="0.25">
      <c r="A48" t="s">
        <v>7443</v>
      </c>
      <c r="B48" t="s">
        <v>7354</v>
      </c>
      <c r="C48" t="s">
        <v>7231</v>
      </c>
      <c r="D48" t="s">
        <v>7231</v>
      </c>
      <c r="E48" t="s">
        <v>7231</v>
      </c>
      <c r="F48" t="s">
        <v>7231</v>
      </c>
      <c r="G48" t="s">
        <v>7231</v>
      </c>
    </row>
    <row r="49" spans="1:7" x14ac:dyDescent="0.25">
      <c r="A49" t="s">
        <v>7444</v>
      </c>
      <c r="B49" t="s">
        <v>7356</v>
      </c>
      <c r="C49" t="s">
        <v>7231</v>
      </c>
      <c r="D49" t="s">
        <v>7231</v>
      </c>
      <c r="E49" t="s">
        <v>7231</v>
      </c>
      <c r="F49" t="s">
        <v>7231</v>
      </c>
      <c r="G49" t="s">
        <v>7231</v>
      </c>
    </row>
    <row r="50" spans="1:7" x14ac:dyDescent="0.25">
      <c r="A50" t="s">
        <v>7445</v>
      </c>
      <c r="B50" t="s">
        <v>7357</v>
      </c>
      <c r="C50" t="s">
        <v>7231</v>
      </c>
      <c r="D50" t="s">
        <v>7231</v>
      </c>
      <c r="E50" t="s">
        <v>7231</v>
      </c>
      <c r="F50" t="s">
        <v>7231</v>
      </c>
      <c r="G50" t="s">
        <v>7231</v>
      </c>
    </row>
    <row r="51" spans="1:7" x14ac:dyDescent="0.25">
      <c r="A51" t="s">
        <v>7446</v>
      </c>
      <c r="B51" t="s">
        <v>7358</v>
      </c>
      <c r="C51" t="s">
        <v>7231</v>
      </c>
      <c r="D51" t="s">
        <v>7231</v>
      </c>
      <c r="E51" t="s">
        <v>7231</v>
      </c>
      <c r="F51" t="s">
        <v>7231</v>
      </c>
      <c r="G51" t="s">
        <v>7231</v>
      </c>
    </row>
    <row r="52" spans="1:7" x14ac:dyDescent="0.25">
      <c r="A52" t="s">
        <v>7447</v>
      </c>
      <c r="B52" t="s">
        <v>7359</v>
      </c>
      <c r="C52" t="s">
        <v>7231</v>
      </c>
      <c r="D52" t="s">
        <v>7231</v>
      </c>
      <c r="E52" t="s">
        <v>7231</v>
      </c>
      <c r="F52" t="s">
        <v>7231</v>
      </c>
      <c r="G52" t="s">
        <v>7231</v>
      </c>
    </row>
    <row r="53" spans="1:7" x14ac:dyDescent="0.25">
      <c r="A53" t="s">
        <v>7448</v>
      </c>
      <c r="B53" t="s">
        <v>7361</v>
      </c>
      <c r="C53" t="s">
        <v>7231</v>
      </c>
      <c r="D53" t="s">
        <v>7231</v>
      </c>
      <c r="E53" t="s">
        <v>7231</v>
      </c>
      <c r="F53" t="s">
        <v>7231</v>
      </c>
      <c r="G53" t="s">
        <v>7231</v>
      </c>
    </row>
    <row r="54" spans="1:7" x14ac:dyDescent="0.25">
      <c r="A54" t="s">
        <v>7449</v>
      </c>
      <c r="B54" t="s">
        <v>7362</v>
      </c>
      <c r="C54" t="s">
        <v>7231</v>
      </c>
      <c r="D54" t="s">
        <v>7231</v>
      </c>
      <c r="E54" t="s">
        <v>7231</v>
      </c>
      <c r="F54" t="s">
        <v>7231</v>
      </c>
      <c r="G54" t="s">
        <v>7231</v>
      </c>
    </row>
    <row r="55" spans="1:7" x14ac:dyDescent="0.25">
      <c r="A55" t="s">
        <v>7450</v>
      </c>
      <c r="B55" t="s">
        <v>7364</v>
      </c>
      <c r="C55" t="s">
        <v>7231</v>
      </c>
      <c r="D55" t="s">
        <v>7231</v>
      </c>
      <c r="E55" t="s">
        <v>7231</v>
      </c>
      <c r="F55" t="s">
        <v>7231</v>
      </c>
      <c r="G55" t="s">
        <v>7231</v>
      </c>
    </row>
    <row r="56" spans="1:7" x14ac:dyDescent="0.25">
      <c r="A56" t="s">
        <v>7451</v>
      </c>
      <c r="B56" t="s">
        <v>7365</v>
      </c>
      <c r="C56" t="s">
        <v>7231</v>
      </c>
      <c r="D56" t="s">
        <v>7231</v>
      </c>
      <c r="E56" t="s">
        <v>7231</v>
      </c>
      <c r="F56" t="s">
        <v>7231</v>
      </c>
      <c r="G56" t="s">
        <v>7231</v>
      </c>
    </row>
    <row r="57" spans="1:7" x14ac:dyDescent="0.25">
      <c r="A57" t="s">
        <v>7452</v>
      </c>
      <c r="B57" t="s">
        <v>7366</v>
      </c>
      <c r="C57" t="s">
        <v>7231</v>
      </c>
      <c r="D57" t="s">
        <v>7231</v>
      </c>
      <c r="E57" t="s">
        <v>7231</v>
      </c>
      <c r="F57" t="s">
        <v>7231</v>
      </c>
      <c r="G57" t="s">
        <v>7231</v>
      </c>
    </row>
    <row r="58" spans="1:7" x14ac:dyDescent="0.25">
      <c r="A58" t="s">
        <v>7453</v>
      </c>
      <c r="B58" t="s">
        <v>7367</v>
      </c>
      <c r="C58" t="s">
        <v>7231</v>
      </c>
      <c r="D58" t="s">
        <v>7231</v>
      </c>
      <c r="E58" t="s">
        <v>7231</v>
      </c>
      <c r="F58" t="s">
        <v>7231</v>
      </c>
      <c r="G58" t="s">
        <v>7231</v>
      </c>
    </row>
    <row r="59" spans="1:7" x14ac:dyDescent="0.25">
      <c r="A59" t="s">
        <v>7454</v>
      </c>
      <c r="B59" t="s">
        <v>7368</v>
      </c>
      <c r="C59" t="s">
        <v>7231</v>
      </c>
      <c r="D59" t="s">
        <v>7231</v>
      </c>
      <c r="E59" t="s">
        <v>7231</v>
      </c>
      <c r="F59" t="s">
        <v>7231</v>
      </c>
      <c r="G59" t="s">
        <v>7231</v>
      </c>
    </row>
    <row r="60" spans="1:7" x14ac:dyDescent="0.25">
      <c r="A60" t="s">
        <v>7455</v>
      </c>
      <c r="B60" t="s">
        <v>7369</v>
      </c>
      <c r="C60" t="s">
        <v>7231</v>
      </c>
      <c r="D60" t="s">
        <v>7231</v>
      </c>
      <c r="E60" t="s">
        <v>7231</v>
      </c>
      <c r="F60" t="s">
        <v>7231</v>
      </c>
      <c r="G60" t="s">
        <v>7231</v>
      </c>
    </row>
    <row r="61" spans="1:7" x14ac:dyDescent="0.25">
      <c r="A61" t="s">
        <v>7456</v>
      </c>
      <c r="B61" t="s">
        <v>7370</v>
      </c>
      <c r="C61" t="s">
        <v>7231</v>
      </c>
      <c r="D61" t="s">
        <v>7231</v>
      </c>
      <c r="E61" t="s">
        <v>7231</v>
      </c>
      <c r="F61" t="s">
        <v>7231</v>
      </c>
      <c r="G61" t="s">
        <v>7231</v>
      </c>
    </row>
    <row r="62" spans="1:7" x14ac:dyDescent="0.25">
      <c r="A62" t="s">
        <v>7457</v>
      </c>
      <c r="B62" t="s">
        <v>7371</v>
      </c>
      <c r="C62" t="s">
        <v>7231</v>
      </c>
      <c r="D62" t="s">
        <v>7231</v>
      </c>
      <c r="E62" t="s">
        <v>7231</v>
      </c>
      <c r="F62" t="s">
        <v>7231</v>
      </c>
      <c r="G62" t="s">
        <v>7231</v>
      </c>
    </row>
    <row r="63" spans="1:7" x14ac:dyDescent="0.25">
      <c r="A63" t="s">
        <v>7458</v>
      </c>
      <c r="B63" t="s">
        <v>7372</v>
      </c>
      <c r="C63" t="s">
        <v>7231</v>
      </c>
      <c r="D63" t="s">
        <v>7231</v>
      </c>
      <c r="E63" t="s">
        <v>7231</v>
      </c>
      <c r="F63" t="s">
        <v>7231</v>
      </c>
      <c r="G63" t="s">
        <v>7231</v>
      </c>
    </row>
    <row r="64" spans="1:7" x14ac:dyDescent="0.25">
      <c r="A64" t="s">
        <v>7459</v>
      </c>
      <c r="B64" t="s">
        <v>7373</v>
      </c>
      <c r="C64" t="s">
        <v>7231</v>
      </c>
      <c r="D64" t="s">
        <v>7231</v>
      </c>
      <c r="E64" t="s">
        <v>7231</v>
      </c>
      <c r="F64" t="s">
        <v>7231</v>
      </c>
      <c r="G64" t="s">
        <v>7231</v>
      </c>
    </row>
    <row r="65" spans="1:7" x14ac:dyDescent="0.25">
      <c r="A65" t="s">
        <v>7460</v>
      </c>
      <c r="B65" t="s">
        <v>7374</v>
      </c>
      <c r="C65" t="s">
        <v>7231</v>
      </c>
      <c r="D65" t="s">
        <v>7231</v>
      </c>
      <c r="E65" t="s">
        <v>7231</v>
      </c>
      <c r="F65" t="s">
        <v>7231</v>
      </c>
      <c r="G65" t="s">
        <v>7231</v>
      </c>
    </row>
    <row r="66" spans="1:7" x14ac:dyDescent="0.25">
      <c r="A66" t="s">
        <v>7461</v>
      </c>
      <c r="B66" t="s">
        <v>7375</v>
      </c>
      <c r="C66" t="s">
        <v>7231</v>
      </c>
      <c r="D66" t="s">
        <v>7231</v>
      </c>
      <c r="E66" t="s">
        <v>7231</v>
      </c>
      <c r="F66" t="s">
        <v>7231</v>
      </c>
      <c r="G66" t="s">
        <v>7231</v>
      </c>
    </row>
    <row r="67" spans="1:7" x14ac:dyDescent="0.25">
      <c r="A67" t="s">
        <v>7462</v>
      </c>
      <c r="B67" t="s">
        <v>7376</v>
      </c>
      <c r="C67" t="s">
        <v>7231</v>
      </c>
      <c r="D67" t="s">
        <v>7231</v>
      </c>
      <c r="E67" t="s">
        <v>7231</v>
      </c>
      <c r="F67" t="s">
        <v>7231</v>
      </c>
      <c r="G67" t="s">
        <v>7231</v>
      </c>
    </row>
    <row r="68" spans="1:7" x14ac:dyDescent="0.25">
      <c r="A68" t="s">
        <v>7463</v>
      </c>
      <c r="B68" t="s">
        <v>7377</v>
      </c>
      <c r="C68" t="s">
        <v>7231</v>
      </c>
      <c r="D68" t="s">
        <v>7231</v>
      </c>
      <c r="E68" t="s">
        <v>7231</v>
      </c>
      <c r="F68" t="s">
        <v>7231</v>
      </c>
      <c r="G68" t="s">
        <v>7231</v>
      </c>
    </row>
    <row r="69" spans="1:7" x14ac:dyDescent="0.25">
      <c r="A69" t="s">
        <v>7464</v>
      </c>
      <c r="B69" t="s">
        <v>7378</v>
      </c>
      <c r="C69" t="s">
        <v>7231</v>
      </c>
      <c r="D69" t="s">
        <v>7231</v>
      </c>
      <c r="E69" t="s">
        <v>7231</v>
      </c>
      <c r="F69" t="s">
        <v>7231</v>
      </c>
      <c r="G69" t="s">
        <v>7231</v>
      </c>
    </row>
    <row r="70" spans="1:7" x14ac:dyDescent="0.25">
      <c r="A70" t="s">
        <v>7465</v>
      </c>
      <c r="B70" t="s">
        <v>7379</v>
      </c>
      <c r="C70" t="s">
        <v>7231</v>
      </c>
      <c r="D70" t="s">
        <v>7231</v>
      </c>
      <c r="E70" t="s">
        <v>7231</v>
      </c>
      <c r="F70" t="s">
        <v>7231</v>
      </c>
      <c r="G70" t="s">
        <v>7231</v>
      </c>
    </row>
    <row r="71" spans="1:7" x14ac:dyDescent="0.25">
      <c r="A71" t="s">
        <v>7466</v>
      </c>
      <c r="B71" t="s">
        <v>7381</v>
      </c>
      <c r="C71" t="s">
        <v>7231</v>
      </c>
      <c r="D71" t="s">
        <v>7231</v>
      </c>
      <c r="E71" t="s">
        <v>7231</v>
      </c>
      <c r="F71" t="s">
        <v>7231</v>
      </c>
      <c r="G71" t="s">
        <v>7231</v>
      </c>
    </row>
    <row r="72" spans="1:7" x14ac:dyDescent="0.25">
      <c r="A72" t="s">
        <v>7467</v>
      </c>
      <c r="B72" t="s">
        <v>7382</v>
      </c>
      <c r="C72" t="s">
        <v>7231</v>
      </c>
      <c r="D72" t="s">
        <v>7231</v>
      </c>
      <c r="E72" t="s">
        <v>7231</v>
      </c>
      <c r="F72" t="s">
        <v>7231</v>
      </c>
      <c r="G72" t="s">
        <v>7231</v>
      </c>
    </row>
    <row r="73" spans="1:7" x14ac:dyDescent="0.25">
      <c r="A73" t="s">
        <v>7468</v>
      </c>
      <c r="B73" t="s">
        <v>7383</v>
      </c>
      <c r="C73" t="s">
        <v>7231</v>
      </c>
      <c r="D73" t="s">
        <v>7231</v>
      </c>
      <c r="E73" t="s">
        <v>7231</v>
      </c>
      <c r="F73" t="s">
        <v>7231</v>
      </c>
      <c r="G73" t="s">
        <v>7231</v>
      </c>
    </row>
    <row r="74" spans="1:7" x14ac:dyDescent="0.25">
      <c r="A74" t="s">
        <v>7469</v>
      </c>
      <c r="B74" t="s">
        <v>7385</v>
      </c>
      <c r="C74" t="s">
        <v>7231</v>
      </c>
      <c r="D74" t="s">
        <v>7231</v>
      </c>
      <c r="E74" t="s">
        <v>7231</v>
      </c>
      <c r="F74" t="s">
        <v>7231</v>
      </c>
      <c r="G74" t="s">
        <v>7231</v>
      </c>
    </row>
    <row r="75" spans="1:7" x14ac:dyDescent="0.25">
      <c r="A75" t="s">
        <v>7470</v>
      </c>
      <c r="B75" t="s">
        <v>7386</v>
      </c>
      <c r="C75" t="s">
        <v>7231</v>
      </c>
      <c r="D75" t="s">
        <v>7231</v>
      </c>
      <c r="E75" t="s">
        <v>7231</v>
      </c>
      <c r="F75" t="s">
        <v>7231</v>
      </c>
      <c r="G75" t="s">
        <v>7231</v>
      </c>
    </row>
    <row r="76" spans="1:7" x14ac:dyDescent="0.25">
      <c r="A76" t="s">
        <v>7471</v>
      </c>
      <c r="B76" t="s">
        <v>7387</v>
      </c>
      <c r="C76" t="s">
        <v>7231</v>
      </c>
      <c r="D76" t="s">
        <v>7231</v>
      </c>
      <c r="E76" t="s">
        <v>7231</v>
      </c>
      <c r="F76" t="s">
        <v>7231</v>
      </c>
      <c r="G76" t="s">
        <v>7231</v>
      </c>
    </row>
    <row r="77" spans="1:7" x14ac:dyDescent="0.25">
      <c r="A77" t="s">
        <v>7472</v>
      </c>
      <c r="B77" t="s">
        <v>7388</v>
      </c>
      <c r="C77" t="s">
        <v>7231</v>
      </c>
      <c r="D77" t="s">
        <v>7231</v>
      </c>
      <c r="E77" t="s">
        <v>7231</v>
      </c>
      <c r="F77" t="s">
        <v>7231</v>
      </c>
      <c r="G77" t="s">
        <v>7231</v>
      </c>
    </row>
    <row r="78" spans="1:7" x14ac:dyDescent="0.25">
      <c r="A78" t="s">
        <v>7473</v>
      </c>
      <c r="B78" t="s">
        <v>7389</v>
      </c>
      <c r="C78" t="s">
        <v>7231</v>
      </c>
      <c r="D78" t="s">
        <v>7231</v>
      </c>
      <c r="E78" t="s">
        <v>7231</v>
      </c>
      <c r="F78" t="s">
        <v>7231</v>
      </c>
      <c r="G78" t="s">
        <v>7231</v>
      </c>
    </row>
    <row r="79" spans="1:7" x14ac:dyDescent="0.25">
      <c r="A79" t="s">
        <v>7474</v>
      </c>
      <c r="B79" t="s">
        <v>7390</v>
      </c>
      <c r="C79" t="s">
        <v>7231</v>
      </c>
      <c r="D79" t="s">
        <v>7231</v>
      </c>
      <c r="E79" t="s">
        <v>7231</v>
      </c>
      <c r="F79" t="s">
        <v>7231</v>
      </c>
      <c r="G79" t="s">
        <v>7231</v>
      </c>
    </row>
    <row r="80" spans="1:7" x14ac:dyDescent="0.25">
      <c r="A80" t="s">
        <v>7475</v>
      </c>
      <c r="B80" t="s">
        <v>7392</v>
      </c>
      <c r="C80" t="s">
        <v>7231</v>
      </c>
      <c r="D80" t="s">
        <v>7231</v>
      </c>
      <c r="E80" t="s">
        <v>7231</v>
      </c>
      <c r="F80" t="s">
        <v>7231</v>
      </c>
      <c r="G80" t="s">
        <v>7231</v>
      </c>
    </row>
    <row r="81" spans="1:7" x14ac:dyDescent="0.25">
      <c r="A81" t="s">
        <v>7476</v>
      </c>
      <c r="B81" t="s">
        <v>7394</v>
      </c>
      <c r="C81" t="s">
        <v>7231</v>
      </c>
      <c r="D81" t="s">
        <v>7231</v>
      </c>
      <c r="E81" t="s">
        <v>7231</v>
      </c>
      <c r="F81" t="s">
        <v>7231</v>
      </c>
      <c r="G81" t="s">
        <v>7231</v>
      </c>
    </row>
    <row r="82" spans="1:7" x14ac:dyDescent="0.25">
      <c r="A82" t="s">
        <v>7477</v>
      </c>
      <c r="B82" t="s">
        <v>7395</v>
      </c>
      <c r="C82" t="s">
        <v>7231</v>
      </c>
      <c r="D82" t="s">
        <v>7231</v>
      </c>
      <c r="E82" t="s">
        <v>7231</v>
      </c>
      <c r="F82" t="s">
        <v>7231</v>
      </c>
      <c r="G82" t="s">
        <v>7231</v>
      </c>
    </row>
    <row r="83" spans="1:7" x14ac:dyDescent="0.25">
      <c r="A83" t="s">
        <v>7478</v>
      </c>
      <c r="B83" t="s">
        <v>7396</v>
      </c>
      <c r="C83" t="s">
        <v>7231</v>
      </c>
      <c r="D83" t="s">
        <v>7231</v>
      </c>
      <c r="E83" t="s">
        <v>7231</v>
      </c>
      <c r="F83" t="s">
        <v>7231</v>
      </c>
      <c r="G83" t="s">
        <v>7231</v>
      </c>
    </row>
    <row r="84" spans="1:7" x14ac:dyDescent="0.25">
      <c r="A84" t="s">
        <v>7479</v>
      </c>
      <c r="B84" t="s">
        <v>7397</v>
      </c>
      <c r="C84" t="s">
        <v>7231</v>
      </c>
      <c r="D84" t="s">
        <v>7231</v>
      </c>
      <c r="E84" t="s">
        <v>7231</v>
      </c>
      <c r="F84" t="s">
        <v>7231</v>
      </c>
      <c r="G84" t="s">
        <v>7231</v>
      </c>
    </row>
    <row r="85" spans="1:7" x14ac:dyDescent="0.25">
      <c r="A85" t="s">
        <v>7480</v>
      </c>
      <c r="B85" t="s">
        <v>7398</v>
      </c>
      <c r="C85" t="s">
        <v>7231</v>
      </c>
      <c r="D85" t="s">
        <v>7231</v>
      </c>
      <c r="E85" t="s">
        <v>7231</v>
      </c>
      <c r="F85" t="s">
        <v>7231</v>
      </c>
      <c r="G85" t="s">
        <v>7231</v>
      </c>
    </row>
    <row r="86" spans="1:7" x14ac:dyDescent="0.25">
      <c r="A86" t="s">
        <v>7481</v>
      </c>
      <c r="B86" t="s">
        <v>7399</v>
      </c>
      <c r="C86" t="s">
        <v>7231</v>
      </c>
      <c r="D86" t="s">
        <v>7231</v>
      </c>
      <c r="E86" t="s">
        <v>7231</v>
      </c>
      <c r="F86" t="s">
        <v>7231</v>
      </c>
      <c r="G86" t="s">
        <v>7231</v>
      </c>
    </row>
    <row r="87" spans="1:7" x14ac:dyDescent="0.25">
      <c r="A87" t="s">
        <v>7482</v>
      </c>
      <c r="B87" t="s">
        <v>7400</v>
      </c>
      <c r="C87" t="s">
        <v>7231</v>
      </c>
      <c r="D87" t="s">
        <v>7231</v>
      </c>
      <c r="E87" t="s">
        <v>7231</v>
      </c>
      <c r="F87" t="s">
        <v>7231</v>
      </c>
      <c r="G87" t="s">
        <v>7231</v>
      </c>
    </row>
    <row r="88" spans="1:7" x14ac:dyDescent="0.25">
      <c r="A88" t="s">
        <v>7483</v>
      </c>
      <c r="B88" t="s">
        <v>7401</v>
      </c>
      <c r="C88" t="s">
        <v>7231</v>
      </c>
      <c r="D88" t="s">
        <v>7231</v>
      </c>
      <c r="E88" t="s">
        <v>7231</v>
      </c>
      <c r="F88" t="s">
        <v>7231</v>
      </c>
      <c r="G88" t="s">
        <v>7231</v>
      </c>
    </row>
    <row r="89" spans="1:7" x14ac:dyDescent="0.25">
      <c r="A89" t="s">
        <v>7484</v>
      </c>
      <c r="B89" t="s">
        <v>7402</v>
      </c>
      <c r="C89" t="s">
        <v>7231</v>
      </c>
      <c r="D89" t="s">
        <v>7231</v>
      </c>
      <c r="E89" t="s">
        <v>7231</v>
      </c>
      <c r="F89" t="s">
        <v>7231</v>
      </c>
      <c r="G89" t="s">
        <v>7231</v>
      </c>
    </row>
    <row r="90" spans="1:7" x14ac:dyDescent="0.25">
      <c r="A90" t="s">
        <v>7485</v>
      </c>
      <c r="B90" t="s">
        <v>7403</v>
      </c>
      <c r="C90" t="s">
        <v>7231</v>
      </c>
      <c r="D90" t="s">
        <v>7231</v>
      </c>
      <c r="E90" t="s">
        <v>7231</v>
      </c>
      <c r="F90" t="s">
        <v>7231</v>
      </c>
      <c r="G90" t="s">
        <v>7231</v>
      </c>
    </row>
    <row r="91" spans="1:7" x14ac:dyDescent="0.25">
      <c r="A91" t="s">
        <v>7486</v>
      </c>
      <c r="B91" t="s">
        <v>7404</v>
      </c>
      <c r="C91" t="s">
        <v>7231</v>
      </c>
      <c r="D91" t="s">
        <v>7231</v>
      </c>
      <c r="E91" t="s">
        <v>7231</v>
      </c>
      <c r="F91" t="s">
        <v>7231</v>
      </c>
      <c r="G91" t="s">
        <v>7231</v>
      </c>
    </row>
    <row r="92" spans="1:7" x14ac:dyDescent="0.25">
      <c r="A92" t="s">
        <v>7487</v>
      </c>
      <c r="B92" t="s">
        <v>7405</v>
      </c>
      <c r="C92" t="s">
        <v>7231</v>
      </c>
      <c r="D92" t="s">
        <v>7231</v>
      </c>
      <c r="E92" t="s">
        <v>7231</v>
      </c>
      <c r="F92" t="s">
        <v>7231</v>
      </c>
      <c r="G92" t="s">
        <v>7231</v>
      </c>
    </row>
    <row r="93" spans="1:7" x14ac:dyDescent="0.25">
      <c r="A93" t="s">
        <v>7488</v>
      </c>
      <c r="B93" t="s">
        <v>7406</v>
      </c>
      <c r="C93" t="s">
        <v>7231</v>
      </c>
      <c r="D93" t="s">
        <v>7231</v>
      </c>
      <c r="E93" t="s">
        <v>7231</v>
      </c>
      <c r="F93" t="s">
        <v>7231</v>
      </c>
      <c r="G93" t="s">
        <v>7231</v>
      </c>
    </row>
    <row r="94" spans="1:7" x14ac:dyDescent="0.25">
      <c r="A94" t="s">
        <v>7489</v>
      </c>
      <c r="B94" t="s">
        <v>7407</v>
      </c>
      <c r="C94" t="s">
        <v>7231</v>
      </c>
      <c r="D94" t="s">
        <v>7231</v>
      </c>
      <c r="E94" t="s">
        <v>7231</v>
      </c>
      <c r="F94" t="s">
        <v>7231</v>
      </c>
      <c r="G94" t="s">
        <v>7231</v>
      </c>
    </row>
    <row r="95" spans="1:7" x14ac:dyDescent="0.25">
      <c r="A95" t="s">
        <v>7490</v>
      </c>
      <c r="B95" t="s">
        <v>7408</v>
      </c>
      <c r="C95" t="s">
        <v>7231</v>
      </c>
      <c r="D95" t="s">
        <v>7231</v>
      </c>
      <c r="E95" t="s">
        <v>7231</v>
      </c>
      <c r="F95" t="s">
        <v>7231</v>
      </c>
      <c r="G95" t="s">
        <v>7231</v>
      </c>
    </row>
    <row r="96" spans="1:7" x14ac:dyDescent="0.25">
      <c r="A96" t="s">
        <v>7491</v>
      </c>
      <c r="B96" t="s">
        <v>7409</v>
      </c>
      <c r="C96" t="s">
        <v>7231</v>
      </c>
      <c r="D96" t="s">
        <v>7231</v>
      </c>
      <c r="E96" t="s">
        <v>7231</v>
      </c>
      <c r="F96" t="s">
        <v>7231</v>
      </c>
      <c r="G96" t="s">
        <v>7231</v>
      </c>
    </row>
    <row r="97" spans="1:7" x14ac:dyDescent="0.25">
      <c r="A97" t="s">
        <v>7615</v>
      </c>
      <c r="B97" t="s">
        <v>7410</v>
      </c>
      <c r="C97" t="s">
        <v>7231</v>
      </c>
      <c r="D97" t="s">
        <v>7231</v>
      </c>
      <c r="E97" t="s">
        <v>7231</v>
      </c>
      <c r="F97" t="s">
        <v>7231</v>
      </c>
      <c r="G97" t="s">
        <v>7231</v>
      </c>
    </row>
    <row r="98" spans="1:7" x14ac:dyDescent="0.25">
      <c r="A98" t="s">
        <v>7616</v>
      </c>
      <c r="B98" t="s">
        <v>7411</v>
      </c>
      <c r="C98" t="s">
        <v>7231</v>
      </c>
      <c r="D98" t="s">
        <v>7231</v>
      </c>
      <c r="E98" t="s">
        <v>7231</v>
      </c>
      <c r="F98" t="s">
        <v>7231</v>
      </c>
      <c r="G98" t="s">
        <v>7231</v>
      </c>
    </row>
    <row r="99" spans="1:7" x14ac:dyDescent="0.25">
      <c r="A99" t="s">
        <v>7617</v>
      </c>
      <c r="B99" t="s">
        <v>7412</v>
      </c>
      <c r="C99" t="s">
        <v>7231</v>
      </c>
      <c r="D99" t="s">
        <v>7231</v>
      </c>
      <c r="E99" t="s">
        <v>7231</v>
      </c>
      <c r="F99" t="s">
        <v>7231</v>
      </c>
      <c r="G99" t="s">
        <v>7231</v>
      </c>
    </row>
    <row r="100" spans="1:7" x14ac:dyDescent="0.25">
      <c r="A100" t="s">
        <v>7618</v>
      </c>
      <c r="B100" t="s">
        <v>7413</v>
      </c>
      <c r="C100" t="s">
        <v>7231</v>
      </c>
      <c r="D100" t="s">
        <v>7231</v>
      </c>
      <c r="E100" t="s">
        <v>7231</v>
      </c>
      <c r="F100" t="s">
        <v>7231</v>
      </c>
      <c r="G100" t="s">
        <v>7231</v>
      </c>
    </row>
    <row r="101" spans="1:7" x14ac:dyDescent="0.25">
      <c r="A101" t="s">
        <v>7619</v>
      </c>
      <c r="B101" t="s">
        <v>7414</v>
      </c>
      <c r="C101" t="s">
        <v>7231</v>
      </c>
      <c r="D101" t="s">
        <v>7231</v>
      </c>
      <c r="E101" t="s">
        <v>7231</v>
      </c>
      <c r="F101" t="s">
        <v>7231</v>
      </c>
      <c r="G101" t="s">
        <v>7231</v>
      </c>
    </row>
    <row r="102" spans="1:7" x14ac:dyDescent="0.25">
      <c r="A102" t="s">
        <v>7620</v>
      </c>
      <c r="B102" t="s">
        <v>7415</v>
      </c>
      <c r="C102" t="s">
        <v>7231</v>
      </c>
      <c r="D102" t="s">
        <v>7231</v>
      </c>
      <c r="E102" t="s">
        <v>7231</v>
      </c>
      <c r="F102" t="s">
        <v>7231</v>
      </c>
      <c r="G102" t="s">
        <v>7231</v>
      </c>
    </row>
    <row r="103" spans="1:7" x14ac:dyDescent="0.25">
      <c r="A103" t="s">
        <v>7621</v>
      </c>
      <c r="B103" t="s">
        <v>7416</v>
      </c>
      <c r="C103" t="s">
        <v>7231</v>
      </c>
      <c r="D103" t="s">
        <v>7231</v>
      </c>
      <c r="E103" t="s">
        <v>7231</v>
      </c>
      <c r="F103" t="s">
        <v>7231</v>
      </c>
      <c r="G103" t="s">
        <v>7231</v>
      </c>
    </row>
    <row r="104" spans="1:7" x14ac:dyDescent="0.25">
      <c r="A104" t="s">
        <v>7622</v>
      </c>
      <c r="B104" t="s">
        <v>7417</v>
      </c>
      <c r="C104" t="s">
        <v>7231</v>
      </c>
      <c r="D104" t="s">
        <v>7231</v>
      </c>
      <c r="E104" t="s">
        <v>7231</v>
      </c>
      <c r="F104" t="s">
        <v>7231</v>
      </c>
      <c r="G104" t="s">
        <v>7231</v>
      </c>
    </row>
    <row r="105" spans="1:7" x14ac:dyDescent="0.25">
      <c r="A105" t="s">
        <v>7623</v>
      </c>
      <c r="B105" t="s">
        <v>7418</v>
      </c>
      <c r="C105" t="s">
        <v>7231</v>
      </c>
      <c r="D105" t="s">
        <v>7231</v>
      </c>
      <c r="E105" t="s">
        <v>7231</v>
      </c>
      <c r="F105" t="s">
        <v>7231</v>
      </c>
      <c r="G105" t="s">
        <v>7231</v>
      </c>
    </row>
    <row r="106" spans="1:7" x14ac:dyDescent="0.25">
      <c r="A106" t="s">
        <v>7624</v>
      </c>
      <c r="B106" t="s">
        <v>7419</v>
      </c>
      <c r="C106" t="s">
        <v>7231</v>
      </c>
      <c r="D106" t="s">
        <v>7231</v>
      </c>
      <c r="E106" t="s">
        <v>7231</v>
      </c>
      <c r="F106" t="s">
        <v>7231</v>
      </c>
      <c r="G106" t="s">
        <v>7231</v>
      </c>
    </row>
    <row r="107" spans="1:7" x14ac:dyDescent="0.25">
      <c r="A107" t="s">
        <v>7625</v>
      </c>
      <c r="B107" t="s">
        <v>7420</v>
      </c>
      <c r="C107" t="s">
        <v>7231</v>
      </c>
      <c r="D107" t="s">
        <v>7231</v>
      </c>
      <c r="E107" t="s">
        <v>7231</v>
      </c>
      <c r="F107" t="s">
        <v>7231</v>
      </c>
      <c r="G107" t="s">
        <v>7231</v>
      </c>
    </row>
    <row r="108" spans="1:7" x14ac:dyDescent="0.25">
      <c r="A108" t="s">
        <v>7626</v>
      </c>
      <c r="B108" t="s">
        <v>7421</v>
      </c>
      <c r="C108" t="s">
        <v>7231</v>
      </c>
      <c r="D108" t="s">
        <v>7231</v>
      </c>
      <c r="E108" t="s">
        <v>7231</v>
      </c>
      <c r="F108" t="s">
        <v>7231</v>
      </c>
      <c r="G108" t="s">
        <v>7231</v>
      </c>
    </row>
    <row r="109" spans="1:7" x14ac:dyDescent="0.25">
      <c r="A109" t="s">
        <v>7627</v>
      </c>
      <c r="B109" t="s">
        <v>7422</v>
      </c>
      <c r="C109" t="s">
        <v>7231</v>
      </c>
      <c r="D109" t="s">
        <v>7231</v>
      </c>
      <c r="E109" t="s">
        <v>7231</v>
      </c>
      <c r="F109" t="s">
        <v>7231</v>
      </c>
      <c r="G109" t="s">
        <v>7231</v>
      </c>
    </row>
    <row r="110" spans="1:7" x14ac:dyDescent="0.25">
      <c r="A110" t="s">
        <v>7628</v>
      </c>
      <c r="B110" t="s">
        <v>7423</v>
      </c>
      <c r="C110" t="s">
        <v>7231</v>
      </c>
      <c r="D110" t="s">
        <v>7231</v>
      </c>
      <c r="E110" t="s">
        <v>7231</v>
      </c>
      <c r="F110" t="s">
        <v>7231</v>
      </c>
      <c r="G110" t="s">
        <v>7231</v>
      </c>
    </row>
    <row r="111" spans="1:7" x14ac:dyDescent="0.25">
      <c r="A111" t="s">
        <v>7629</v>
      </c>
      <c r="B111" t="s">
        <v>7424</v>
      </c>
      <c r="C111" t="s">
        <v>7231</v>
      </c>
      <c r="D111" t="s">
        <v>7231</v>
      </c>
      <c r="E111" t="s">
        <v>7231</v>
      </c>
      <c r="F111" t="s">
        <v>7231</v>
      </c>
      <c r="G111" t="s">
        <v>7231</v>
      </c>
    </row>
    <row r="112" spans="1:7" x14ac:dyDescent="0.25">
      <c r="A112" t="s">
        <v>7630</v>
      </c>
      <c r="B112" t="s">
        <v>7425</v>
      </c>
      <c r="C112" t="s">
        <v>7231</v>
      </c>
      <c r="D112" t="s">
        <v>7231</v>
      </c>
      <c r="E112" t="s">
        <v>7231</v>
      </c>
      <c r="F112" t="s">
        <v>7231</v>
      </c>
      <c r="G112" t="s">
        <v>7231</v>
      </c>
    </row>
    <row r="113" spans="1:7" x14ac:dyDescent="0.25">
      <c r="A113" t="s">
        <v>7631</v>
      </c>
      <c r="B113" t="s">
        <v>7426</v>
      </c>
      <c r="C113" t="s">
        <v>7231</v>
      </c>
      <c r="D113" t="s">
        <v>7231</v>
      </c>
      <c r="E113" t="s">
        <v>7231</v>
      </c>
      <c r="F113" t="s">
        <v>7231</v>
      </c>
      <c r="G113" t="s">
        <v>7231</v>
      </c>
    </row>
    <row r="114" spans="1:7" x14ac:dyDescent="0.25">
      <c r="A114" t="s">
        <v>7335</v>
      </c>
      <c r="B114" t="s">
        <v>7532</v>
      </c>
      <c r="C114" t="s">
        <v>7231</v>
      </c>
      <c r="D114" t="s">
        <v>7231</v>
      </c>
      <c r="E114" t="s">
        <v>7231</v>
      </c>
      <c r="F114" t="s">
        <v>7231</v>
      </c>
      <c r="G114" t="s">
        <v>7231</v>
      </c>
    </row>
    <row r="115" spans="1:7" x14ac:dyDescent="0.25">
      <c r="A115" t="s">
        <v>7492</v>
      </c>
      <c r="B115" t="s">
        <v>7533</v>
      </c>
      <c r="C115" t="s">
        <v>7231</v>
      </c>
      <c r="D115" t="s">
        <v>7231</v>
      </c>
      <c r="E115" t="s">
        <v>7231</v>
      </c>
      <c r="F115" t="s">
        <v>7231</v>
      </c>
      <c r="G115" t="s">
        <v>7231</v>
      </c>
    </row>
    <row r="116" spans="1:7" x14ac:dyDescent="0.25">
      <c r="A116" t="s">
        <v>7493</v>
      </c>
      <c r="B116" t="s">
        <v>7534</v>
      </c>
      <c r="C116" t="s">
        <v>7231</v>
      </c>
      <c r="D116" t="s">
        <v>7231</v>
      </c>
      <c r="E116" t="s">
        <v>7231</v>
      </c>
      <c r="F116" t="s">
        <v>7231</v>
      </c>
      <c r="G116" t="s">
        <v>7231</v>
      </c>
    </row>
    <row r="117" spans="1:7" x14ac:dyDescent="0.25">
      <c r="A117" t="s">
        <v>7494</v>
      </c>
      <c r="B117" t="s">
        <v>7535</v>
      </c>
      <c r="C117" t="s">
        <v>7231</v>
      </c>
      <c r="D117" t="s">
        <v>7231</v>
      </c>
      <c r="E117" t="s">
        <v>7231</v>
      </c>
      <c r="F117" t="s">
        <v>7231</v>
      </c>
      <c r="G117" t="s">
        <v>7231</v>
      </c>
    </row>
    <row r="118" spans="1:7" x14ac:dyDescent="0.25">
      <c r="A118" t="s">
        <v>7495</v>
      </c>
      <c r="B118" t="s">
        <v>7536</v>
      </c>
      <c r="C118" t="s">
        <v>7231</v>
      </c>
      <c r="D118" t="s">
        <v>7231</v>
      </c>
      <c r="E118" t="s">
        <v>7231</v>
      </c>
      <c r="F118" t="s">
        <v>7231</v>
      </c>
      <c r="G118" t="s">
        <v>7231</v>
      </c>
    </row>
    <row r="119" spans="1:7" x14ac:dyDescent="0.25">
      <c r="A119" t="s">
        <v>7496</v>
      </c>
      <c r="B119" t="s">
        <v>7537</v>
      </c>
      <c r="C119" t="s">
        <v>7231</v>
      </c>
      <c r="D119" t="s">
        <v>7231</v>
      </c>
      <c r="E119" t="s">
        <v>7231</v>
      </c>
      <c r="F119" t="s">
        <v>7231</v>
      </c>
      <c r="G119" t="s">
        <v>7231</v>
      </c>
    </row>
    <row r="120" spans="1:7" x14ac:dyDescent="0.25">
      <c r="A120" t="s">
        <v>7497</v>
      </c>
      <c r="B120" t="s">
        <v>7538</v>
      </c>
      <c r="C120" t="s">
        <v>7231</v>
      </c>
      <c r="D120" t="s">
        <v>7231</v>
      </c>
      <c r="E120" t="s">
        <v>7231</v>
      </c>
      <c r="F120" t="s">
        <v>7231</v>
      </c>
      <c r="G120" t="s">
        <v>7231</v>
      </c>
    </row>
    <row r="121" spans="1:7" x14ac:dyDescent="0.25">
      <c r="A121" t="s">
        <v>7498</v>
      </c>
      <c r="B121" t="s">
        <v>7539</v>
      </c>
      <c r="C121" t="s">
        <v>7231</v>
      </c>
      <c r="D121" t="s">
        <v>7231</v>
      </c>
      <c r="E121" t="s">
        <v>7231</v>
      </c>
      <c r="F121" t="s">
        <v>7231</v>
      </c>
      <c r="G121" t="s">
        <v>7231</v>
      </c>
    </row>
    <row r="122" spans="1:7" x14ac:dyDescent="0.25">
      <c r="A122" t="s">
        <v>7499</v>
      </c>
      <c r="B122" t="s">
        <v>7540</v>
      </c>
      <c r="C122" t="s">
        <v>7231</v>
      </c>
      <c r="D122" t="s">
        <v>7231</v>
      </c>
      <c r="E122" t="s">
        <v>7231</v>
      </c>
      <c r="F122" t="s">
        <v>7231</v>
      </c>
      <c r="G122" t="s">
        <v>7231</v>
      </c>
    </row>
    <row r="123" spans="1:7" x14ac:dyDescent="0.25">
      <c r="A123" t="s">
        <v>7500</v>
      </c>
      <c r="B123" t="s">
        <v>7541</v>
      </c>
      <c r="C123" t="s">
        <v>7231</v>
      </c>
      <c r="D123" t="s">
        <v>7231</v>
      </c>
      <c r="E123" t="s">
        <v>7231</v>
      </c>
      <c r="F123" t="s">
        <v>7231</v>
      </c>
      <c r="G123" t="s">
        <v>7231</v>
      </c>
    </row>
    <row r="124" spans="1:7" x14ac:dyDescent="0.25">
      <c r="A124" t="s">
        <v>7501</v>
      </c>
      <c r="B124" t="s">
        <v>7542</v>
      </c>
      <c r="C124" t="s">
        <v>7231</v>
      </c>
      <c r="D124" t="s">
        <v>7231</v>
      </c>
      <c r="E124" t="s">
        <v>7231</v>
      </c>
      <c r="F124" t="s">
        <v>7231</v>
      </c>
      <c r="G124" t="s">
        <v>7231</v>
      </c>
    </row>
    <row r="125" spans="1:7" x14ac:dyDescent="0.25">
      <c r="A125" t="s">
        <v>2710</v>
      </c>
      <c r="B125" t="s">
        <v>7543</v>
      </c>
      <c r="C125" t="s">
        <v>7231</v>
      </c>
      <c r="D125" t="s">
        <v>7231</v>
      </c>
      <c r="E125" t="s">
        <v>7231</v>
      </c>
      <c r="F125" t="s">
        <v>7231</v>
      </c>
      <c r="G125" t="s">
        <v>7231</v>
      </c>
    </row>
    <row r="126" spans="1:7" x14ac:dyDescent="0.25">
      <c r="A126" t="s">
        <v>7502</v>
      </c>
      <c r="B126" t="s">
        <v>7544</v>
      </c>
      <c r="C126" t="s">
        <v>7231</v>
      </c>
      <c r="D126" t="s">
        <v>7231</v>
      </c>
      <c r="E126" t="s">
        <v>7231</v>
      </c>
      <c r="F126" t="s">
        <v>7231</v>
      </c>
      <c r="G126" t="s">
        <v>7231</v>
      </c>
    </row>
    <row r="127" spans="1:7" x14ac:dyDescent="0.25">
      <c r="A127" t="s">
        <v>4591</v>
      </c>
      <c r="B127" t="s">
        <v>7545</v>
      </c>
      <c r="C127" t="s">
        <v>7231</v>
      </c>
      <c r="D127" t="s">
        <v>7231</v>
      </c>
      <c r="E127" t="s">
        <v>7231</v>
      </c>
      <c r="F127" t="s">
        <v>7231</v>
      </c>
      <c r="G127" t="s">
        <v>7231</v>
      </c>
    </row>
    <row r="128" spans="1:7" x14ac:dyDescent="0.25">
      <c r="A128" t="s">
        <v>4593</v>
      </c>
      <c r="B128" t="s">
        <v>7546</v>
      </c>
      <c r="C128" t="s">
        <v>7231</v>
      </c>
      <c r="D128" t="s">
        <v>7231</v>
      </c>
      <c r="E128" t="s">
        <v>7231</v>
      </c>
      <c r="F128" t="s">
        <v>7231</v>
      </c>
      <c r="G128" t="s">
        <v>7231</v>
      </c>
    </row>
    <row r="129" spans="1:7" x14ac:dyDescent="0.25">
      <c r="A129" t="s">
        <v>4595</v>
      </c>
      <c r="B129" t="s">
        <v>7547</v>
      </c>
      <c r="C129" t="s">
        <v>7231</v>
      </c>
      <c r="D129" t="s">
        <v>7231</v>
      </c>
      <c r="E129" t="s">
        <v>7231</v>
      </c>
      <c r="F129" t="s">
        <v>7231</v>
      </c>
      <c r="G129" t="s">
        <v>7231</v>
      </c>
    </row>
    <row r="130" spans="1:7" x14ac:dyDescent="0.25">
      <c r="A130" t="s">
        <v>4597</v>
      </c>
      <c r="B130" t="s">
        <v>7548</v>
      </c>
      <c r="C130" t="s">
        <v>7231</v>
      </c>
      <c r="D130" t="s">
        <v>7231</v>
      </c>
      <c r="E130" t="s">
        <v>7231</v>
      </c>
      <c r="F130" t="s">
        <v>7231</v>
      </c>
      <c r="G130" t="s">
        <v>7231</v>
      </c>
    </row>
    <row r="131" spans="1:7" x14ac:dyDescent="0.25">
      <c r="A131" t="s">
        <v>2561</v>
      </c>
      <c r="B131" t="s">
        <v>7549</v>
      </c>
      <c r="C131" t="s">
        <v>7231</v>
      </c>
      <c r="D131" t="s">
        <v>7231</v>
      </c>
      <c r="E131" t="s">
        <v>7231</v>
      </c>
      <c r="F131" t="s">
        <v>7231</v>
      </c>
      <c r="G131" t="s">
        <v>7231</v>
      </c>
    </row>
    <row r="132" spans="1:7" x14ac:dyDescent="0.25">
      <c r="A132" t="s">
        <v>2536</v>
      </c>
      <c r="B132" t="s">
        <v>7550</v>
      </c>
      <c r="C132" t="s">
        <v>7231</v>
      </c>
      <c r="D132" t="s">
        <v>7231</v>
      </c>
      <c r="E132" t="s">
        <v>7231</v>
      </c>
      <c r="F132" t="s">
        <v>7231</v>
      </c>
      <c r="G132" t="s">
        <v>7231</v>
      </c>
    </row>
    <row r="133" spans="1:7" x14ac:dyDescent="0.25">
      <c r="A133" t="s">
        <v>2588</v>
      </c>
      <c r="B133" t="s">
        <v>7551</v>
      </c>
      <c r="C133" t="s">
        <v>7231</v>
      </c>
      <c r="D133" t="s">
        <v>7231</v>
      </c>
      <c r="E133" t="s">
        <v>7231</v>
      </c>
      <c r="F133" t="s">
        <v>7231</v>
      </c>
      <c r="G133" t="s">
        <v>7231</v>
      </c>
    </row>
    <row r="134" spans="1:7" x14ac:dyDescent="0.25">
      <c r="A134" t="s">
        <v>2606</v>
      </c>
      <c r="B134" t="s">
        <v>7552</v>
      </c>
      <c r="C134" t="s">
        <v>7231</v>
      </c>
      <c r="D134" t="s">
        <v>7231</v>
      </c>
      <c r="E134" t="s">
        <v>7231</v>
      </c>
      <c r="F134" t="s">
        <v>7231</v>
      </c>
      <c r="G134" t="s">
        <v>7231</v>
      </c>
    </row>
    <row r="135" spans="1:7" x14ac:dyDescent="0.25">
      <c r="A135" t="s">
        <v>2626</v>
      </c>
      <c r="B135" t="s">
        <v>7553</v>
      </c>
      <c r="C135" t="s">
        <v>7231</v>
      </c>
      <c r="D135" t="s">
        <v>7231</v>
      </c>
      <c r="E135" t="s">
        <v>7231</v>
      </c>
      <c r="F135" t="s">
        <v>7231</v>
      </c>
      <c r="G135" t="s">
        <v>7231</v>
      </c>
    </row>
    <row r="136" spans="1:7" x14ac:dyDescent="0.25">
      <c r="A136" t="s">
        <v>2632</v>
      </c>
      <c r="B136" t="s">
        <v>7554</v>
      </c>
      <c r="C136" t="s">
        <v>7231</v>
      </c>
      <c r="D136" t="s">
        <v>7231</v>
      </c>
      <c r="E136" t="s">
        <v>7231</v>
      </c>
      <c r="F136" t="s">
        <v>7231</v>
      </c>
      <c r="G136" t="s">
        <v>7231</v>
      </c>
    </row>
    <row r="137" spans="1:7" x14ac:dyDescent="0.25">
      <c r="A137" t="s">
        <v>2634</v>
      </c>
      <c r="B137" t="s">
        <v>7555</v>
      </c>
      <c r="C137" t="s">
        <v>7231</v>
      </c>
      <c r="D137" t="s">
        <v>7231</v>
      </c>
      <c r="E137" t="s">
        <v>7231</v>
      </c>
      <c r="F137" t="s">
        <v>7231</v>
      </c>
      <c r="G137" t="s">
        <v>7231</v>
      </c>
    </row>
    <row r="138" spans="1:7" x14ac:dyDescent="0.25">
      <c r="A138" t="s">
        <v>2636</v>
      </c>
      <c r="B138" t="s">
        <v>7556</v>
      </c>
      <c r="C138" t="s">
        <v>7231</v>
      </c>
      <c r="D138" t="s">
        <v>7231</v>
      </c>
      <c r="E138" t="s">
        <v>7231</v>
      </c>
      <c r="F138" t="s">
        <v>7231</v>
      </c>
      <c r="G138" t="s">
        <v>7231</v>
      </c>
    </row>
    <row r="139" spans="1:7" x14ac:dyDescent="0.25">
      <c r="A139" t="s">
        <v>2638</v>
      </c>
      <c r="B139" t="s">
        <v>7557</v>
      </c>
      <c r="C139" t="s">
        <v>7231</v>
      </c>
      <c r="D139" t="s">
        <v>7231</v>
      </c>
      <c r="E139" t="s">
        <v>7231</v>
      </c>
      <c r="F139" t="s">
        <v>7231</v>
      </c>
      <c r="G139" t="s">
        <v>7231</v>
      </c>
    </row>
    <row r="140" spans="1:7" x14ac:dyDescent="0.25">
      <c r="A140" t="s">
        <v>2640</v>
      </c>
      <c r="B140" t="s">
        <v>7558</v>
      </c>
      <c r="C140" t="s">
        <v>7231</v>
      </c>
      <c r="D140" t="s">
        <v>7231</v>
      </c>
      <c r="E140" t="s">
        <v>7231</v>
      </c>
      <c r="F140" t="s">
        <v>7231</v>
      </c>
      <c r="G140" t="s">
        <v>7231</v>
      </c>
    </row>
    <row r="141" spans="1:7" x14ac:dyDescent="0.25">
      <c r="A141" t="s">
        <v>2642</v>
      </c>
      <c r="B141" t="s">
        <v>7559</v>
      </c>
      <c r="C141" t="s">
        <v>7231</v>
      </c>
      <c r="D141" t="s">
        <v>7231</v>
      </c>
      <c r="E141" t="s">
        <v>7231</v>
      </c>
      <c r="F141" t="s">
        <v>7231</v>
      </c>
      <c r="G141" t="s">
        <v>7231</v>
      </c>
    </row>
    <row r="142" spans="1:7" x14ac:dyDescent="0.25">
      <c r="A142" t="s">
        <v>2644</v>
      </c>
      <c r="B142" t="s">
        <v>7560</v>
      </c>
      <c r="C142" t="s">
        <v>7231</v>
      </c>
      <c r="D142" t="s">
        <v>7231</v>
      </c>
      <c r="E142" t="s">
        <v>7231</v>
      </c>
      <c r="F142" t="s">
        <v>7231</v>
      </c>
      <c r="G142" t="s">
        <v>7231</v>
      </c>
    </row>
    <row r="143" spans="1:7" x14ac:dyDescent="0.25">
      <c r="A143" t="s">
        <v>2646</v>
      </c>
      <c r="B143" t="s">
        <v>7561</v>
      </c>
      <c r="C143" t="s">
        <v>7231</v>
      </c>
      <c r="D143" t="s">
        <v>7231</v>
      </c>
      <c r="E143" t="s">
        <v>7231</v>
      </c>
      <c r="F143" t="s">
        <v>7231</v>
      </c>
      <c r="G143" t="s">
        <v>7231</v>
      </c>
    </row>
    <row r="144" spans="1:7" x14ac:dyDescent="0.25">
      <c r="A144" t="s">
        <v>2652</v>
      </c>
      <c r="B144" t="s">
        <v>7562</v>
      </c>
      <c r="C144" t="s">
        <v>7231</v>
      </c>
      <c r="D144" t="s">
        <v>7231</v>
      </c>
      <c r="E144" t="s">
        <v>7231</v>
      </c>
      <c r="F144" t="s">
        <v>7231</v>
      </c>
      <c r="G144" t="s">
        <v>7231</v>
      </c>
    </row>
    <row r="145" spans="1:7" x14ac:dyDescent="0.25">
      <c r="A145" t="s">
        <v>2654</v>
      </c>
      <c r="B145" t="s">
        <v>7563</v>
      </c>
      <c r="C145" t="s">
        <v>7231</v>
      </c>
      <c r="D145" t="s">
        <v>7231</v>
      </c>
      <c r="E145" t="s">
        <v>7231</v>
      </c>
      <c r="F145" t="s">
        <v>7231</v>
      </c>
      <c r="G145" t="s">
        <v>7231</v>
      </c>
    </row>
    <row r="146" spans="1:7" x14ac:dyDescent="0.25">
      <c r="A146" t="s">
        <v>7503</v>
      </c>
      <c r="B146" t="s">
        <v>7564</v>
      </c>
      <c r="C146" t="s">
        <v>7231</v>
      </c>
      <c r="D146" t="s">
        <v>7231</v>
      </c>
      <c r="E146" t="s">
        <v>7231</v>
      </c>
      <c r="F146" t="s">
        <v>7231</v>
      </c>
      <c r="G146" t="s">
        <v>7231</v>
      </c>
    </row>
    <row r="147" spans="1:7" x14ac:dyDescent="0.25">
      <c r="A147" t="s">
        <v>7504</v>
      </c>
      <c r="B147" t="s">
        <v>7565</v>
      </c>
      <c r="C147" t="s">
        <v>7231</v>
      </c>
      <c r="D147" t="s">
        <v>7231</v>
      </c>
      <c r="E147" t="s">
        <v>7231</v>
      </c>
      <c r="F147" t="s">
        <v>7231</v>
      </c>
      <c r="G147" t="s">
        <v>7231</v>
      </c>
    </row>
    <row r="148" spans="1:7" x14ac:dyDescent="0.25">
      <c r="A148" t="s">
        <v>7505</v>
      </c>
      <c r="B148" t="s">
        <v>7566</v>
      </c>
      <c r="C148" t="s">
        <v>7231</v>
      </c>
      <c r="D148" t="s">
        <v>7231</v>
      </c>
      <c r="E148" t="s">
        <v>7231</v>
      </c>
      <c r="F148" t="s">
        <v>7231</v>
      </c>
      <c r="G148" t="s">
        <v>7231</v>
      </c>
    </row>
    <row r="149" spans="1:7" x14ac:dyDescent="0.25">
      <c r="A149" t="s">
        <v>7506</v>
      </c>
      <c r="B149" t="s">
        <v>7567</v>
      </c>
      <c r="C149" t="s">
        <v>7231</v>
      </c>
      <c r="D149" t="s">
        <v>7231</v>
      </c>
      <c r="E149" t="s">
        <v>7231</v>
      </c>
      <c r="F149" t="s">
        <v>7231</v>
      </c>
      <c r="G149" t="s">
        <v>7231</v>
      </c>
    </row>
    <row r="150" spans="1:7" x14ac:dyDescent="0.25">
      <c r="A150" t="s">
        <v>7507</v>
      </c>
      <c r="B150" t="s">
        <v>7568</v>
      </c>
      <c r="C150" t="s">
        <v>7231</v>
      </c>
      <c r="D150" t="s">
        <v>7231</v>
      </c>
      <c r="E150" t="s">
        <v>7231</v>
      </c>
      <c r="F150" t="s">
        <v>7231</v>
      </c>
      <c r="G150" t="s">
        <v>7231</v>
      </c>
    </row>
    <row r="151" spans="1:7" x14ac:dyDescent="0.25">
      <c r="A151" t="s">
        <v>7508</v>
      </c>
      <c r="B151" t="s">
        <v>7569</v>
      </c>
      <c r="C151" t="s">
        <v>7231</v>
      </c>
      <c r="D151" t="s">
        <v>7231</v>
      </c>
      <c r="E151" t="s">
        <v>7231</v>
      </c>
      <c r="F151" t="s">
        <v>7231</v>
      </c>
      <c r="G151" t="s">
        <v>7231</v>
      </c>
    </row>
    <row r="152" spans="1:7" x14ac:dyDescent="0.25">
      <c r="A152" t="s">
        <v>7509</v>
      </c>
      <c r="B152" t="s">
        <v>7570</v>
      </c>
      <c r="C152" t="s">
        <v>7231</v>
      </c>
      <c r="D152" t="s">
        <v>7231</v>
      </c>
      <c r="E152" t="s">
        <v>7231</v>
      </c>
      <c r="F152" t="s">
        <v>7231</v>
      </c>
      <c r="G152" t="s">
        <v>7231</v>
      </c>
    </row>
    <row r="153" spans="1:7" x14ac:dyDescent="0.25">
      <c r="A153" t="s">
        <v>7510</v>
      </c>
      <c r="B153" t="s">
        <v>7571</v>
      </c>
      <c r="C153" t="s">
        <v>7231</v>
      </c>
      <c r="D153" t="s">
        <v>7231</v>
      </c>
      <c r="E153" t="s">
        <v>7231</v>
      </c>
      <c r="F153" t="s">
        <v>7231</v>
      </c>
      <c r="G153" t="s">
        <v>7231</v>
      </c>
    </row>
    <row r="154" spans="1:7" x14ac:dyDescent="0.25">
      <c r="A154" t="s">
        <v>7511</v>
      </c>
      <c r="B154" t="s">
        <v>7572</v>
      </c>
      <c r="C154" t="s">
        <v>7231</v>
      </c>
      <c r="D154" t="s">
        <v>7231</v>
      </c>
      <c r="E154" t="s">
        <v>7231</v>
      </c>
      <c r="F154" t="s">
        <v>7231</v>
      </c>
      <c r="G154" t="s">
        <v>7231</v>
      </c>
    </row>
    <row r="155" spans="1:7" x14ac:dyDescent="0.25">
      <c r="A155" t="s">
        <v>1454</v>
      </c>
      <c r="B155" t="s">
        <v>7573</v>
      </c>
      <c r="C155" t="s">
        <v>7231</v>
      </c>
      <c r="D155" t="s">
        <v>7231</v>
      </c>
      <c r="E155" t="s">
        <v>7231</v>
      </c>
      <c r="F155" t="s">
        <v>7231</v>
      </c>
      <c r="G155" t="s">
        <v>7231</v>
      </c>
    </row>
    <row r="156" spans="1:7" x14ac:dyDescent="0.25">
      <c r="A156" t="s">
        <v>1456</v>
      </c>
      <c r="B156" t="s">
        <v>7573</v>
      </c>
      <c r="C156" t="s">
        <v>7231</v>
      </c>
      <c r="D156" t="s">
        <v>7231</v>
      </c>
      <c r="E156" t="s">
        <v>7231</v>
      </c>
      <c r="F156" t="s">
        <v>7231</v>
      </c>
      <c r="G156" t="s">
        <v>7231</v>
      </c>
    </row>
    <row r="157" spans="1:7" x14ac:dyDescent="0.25">
      <c r="A157" t="s">
        <v>7512</v>
      </c>
      <c r="B157" t="s">
        <v>7574</v>
      </c>
      <c r="C157" t="s">
        <v>7231</v>
      </c>
      <c r="D157" t="s">
        <v>7231</v>
      </c>
      <c r="E157" t="s">
        <v>7231</v>
      </c>
      <c r="F157" t="s">
        <v>7231</v>
      </c>
      <c r="G157" t="s">
        <v>7231</v>
      </c>
    </row>
    <row r="158" spans="1:7" x14ac:dyDescent="0.25">
      <c r="A158" t="s">
        <v>7513</v>
      </c>
      <c r="B158" t="s">
        <v>7575</v>
      </c>
      <c r="C158" t="s">
        <v>7231</v>
      </c>
      <c r="D158" t="s">
        <v>7231</v>
      </c>
      <c r="E158" t="s">
        <v>7231</v>
      </c>
      <c r="F158" t="s">
        <v>7231</v>
      </c>
      <c r="G158" t="s">
        <v>7231</v>
      </c>
    </row>
    <row r="159" spans="1:7" x14ac:dyDescent="0.25">
      <c r="A159" t="s">
        <v>7514</v>
      </c>
      <c r="B159" t="s">
        <v>7576</v>
      </c>
      <c r="C159" t="s">
        <v>7231</v>
      </c>
      <c r="D159" t="s">
        <v>7231</v>
      </c>
      <c r="E159" t="s">
        <v>7231</v>
      </c>
      <c r="F159" t="s">
        <v>7231</v>
      </c>
      <c r="G159" t="s">
        <v>7231</v>
      </c>
    </row>
    <row r="160" spans="1:7" x14ac:dyDescent="0.25">
      <c r="A160" t="s">
        <v>7515</v>
      </c>
      <c r="B160" t="s">
        <v>7577</v>
      </c>
      <c r="C160" t="s">
        <v>7231</v>
      </c>
      <c r="D160" t="s">
        <v>7231</v>
      </c>
      <c r="E160" t="s">
        <v>7231</v>
      </c>
      <c r="F160" t="s">
        <v>7231</v>
      </c>
      <c r="G160" t="s">
        <v>7231</v>
      </c>
    </row>
    <row r="161" spans="1:7" x14ac:dyDescent="0.25">
      <c r="A161" t="s">
        <v>5904</v>
      </c>
      <c r="B161" t="s">
        <v>7578</v>
      </c>
      <c r="C161" t="s">
        <v>7231</v>
      </c>
      <c r="D161" t="s">
        <v>7231</v>
      </c>
      <c r="E161" t="s">
        <v>7231</v>
      </c>
      <c r="F161" t="s">
        <v>7231</v>
      </c>
      <c r="G161" t="s">
        <v>7231</v>
      </c>
    </row>
    <row r="162" spans="1:7" x14ac:dyDescent="0.25">
      <c r="A162" t="s">
        <v>1309</v>
      </c>
      <c r="B162" t="s">
        <v>7579</v>
      </c>
      <c r="C162" t="s">
        <v>7231</v>
      </c>
      <c r="D162" t="s">
        <v>7231</v>
      </c>
      <c r="E162" t="s">
        <v>7231</v>
      </c>
      <c r="F162" t="s">
        <v>7231</v>
      </c>
      <c r="G162" t="s">
        <v>7231</v>
      </c>
    </row>
    <row r="163" spans="1:7" x14ac:dyDescent="0.25">
      <c r="A163" t="s">
        <v>1745</v>
      </c>
      <c r="B163" t="s">
        <v>7580</v>
      </c>
      <c r="C163" t="s">
        <v>7231</v>
      </c>
      <c r="D163" t="s">
        <v>7231</v>
      </c>
      <c r="E163" t="s">
        <v>7231</v>
      </c>
      <c r="F163" t="s">
        <v>7231</v>
      </c>
      <c r="G163" t="s">
        <v>7231</v>
      </c>
    </row>
    <row r="164" spans="1:7" x14ac:dyDescent="0.25">
      <c r="A164" t="s">
        <v>1747</v>
      </c>
      <c r="B164" t="s">
        <v>7581</v>
      </c>
      <c r="C164" t="s">
        <v>7231</v>
      </c>
      <c r="D164" t="s">
        <v>7231</v>
      </c>
      <c r="E164" t="s">
        <v>7231</v>
      </c>
      <c r="F164" t="s">
        <v>7231</v>
      </c>
      <c r="G164" t="s">
        <v>7231</v>
      </c>
    </row>
    <row r="165" spans="1:7" x14ac:dyDescent="0.25">
      <c r="A165" t="s">
        <v>1296</v>
      </c>
      <c r="B165" t="s">
        <v>7582</v>
      </c>
      <c r="C165" t="s">
        <v>7231</v>
      </c>
      <c r="D165" t="s">
        <v>7231</v>
      </c>
      <c r="E165" t="s">
        <v>7231</v>
      </c>
      <c r="F165" t="s">
        <v>7231</v>
      </c>
      <c r="G165" t="s">
        <v>7231</v>
      </c>
    </row>
    <row r="166" spans="1:7" x14ac:dyDescent="0.25">
      <c r="A166" t="s">
        <v>7516</v>
      </c>
      <c r="B166" t="s">
        <v>7583</v>
      </c>
      <c r="C166" t="s">
        <v>7231</v>
      </c>
      <c r="D166" t="s">
        <v>7231</v>
      </c>
      <c r="E166" t="s">
        <v>7231</v>
      </c>
      <c r="F166" t="s">
        <v>7231</v>
      </c>
      <c r="G166" t="s">
        <v>7231</v>
      </c>
    </row>
    <row r="167" spans="1:7" x14ac:dyDescent="0.25">
      <c r="A167" t="s">
        <v>1295</v>
      </c>
      <c r="B167" t="s">
        <v>7584</v>
      </c>
      <c r="C167" t="s">
        <v>7231</v>
      </c>
      <c r="D167" t="s">
        <v>7231</v>
      </c>
      <c r="E167" t="s">
        <v>7231</v>
      </c>
      <c r="F167" t="s">
        <v>7231</v>
      </c>
      <c r="G167" t="s">
        <v>7231</v>
      </c>
    </row>
    <row r="168" spans="1:7" x14ac:dyDescent="0.25">
      <c r="A168" t="s">
        <v>7360</v>
      </c>
      <c r="B168" t="s">
        <v>7585</v>
      </c>
      <c r="C168" t="s">
        <v>7231</v>
      </c>
      <c r="D168" t="s">
        <v>7231</v>
      </c>
      <c r="E168" t="s">
        <v>7231</v>
      </c>
      <c r="F168" t="s">
        <v>7231</v>
      </c>
      <c r="G168" t="s">
        <v>7231</v>
      </c>
    </row>
    <row r="169" spans="1:7" x14ac:dyDescent="0.25">
      <c r="A169" t="s">
        <v>7517</v>
      </c>
      <c r="B169" t="s">
        <v>7586</v>
      </c>
      <c r="C169" t="s">
        <v>7231</v>
      </c>
      <c r="D169" t="s">
        <v>7231</v>
      </c>
      <c r="E169" t="s">
        <v>7231</v>
      </c>
      <c r="F169" t="s">
        <v>7231</v>
      </c>
      <c r="G169" t="s">
        <v>7231</v>
      </c>
    </row>
    <row r="170" spans="1:7" x14ac:dyDescent="0.25">
      <c r="A170" t="s">
        <v>7518</v>
      </c>
      <c r="B170" t="s">
        <v>7587</v>
      </c>
      <c r="C170" t="s">
        <v>7231</v>
      </c>
      <c r="D170" t="s">
        <v>7231</v>
      </c>
      <c r="E170" t="s">
        <v>7231</v>
      </c>
      <c r="F170" t="s">
        <v>7231</v>
      </c>
      <c r="G170" t="s">
        <v>7231</v>
      </c>
    </row>
    <row r="171" spans="1:7" x14ac:dyDescent="0.25">
      <c r="A171" t="s">
        <v>2434</v>
      </c>
      <c r="B171" t="s">
        <v>7588</v>
      </c>
      <c r="C171" t="s">
        <v>7231</v>
      </c>
      <c r="D171" t="s">
        <v>7231</v>
      </c>
      <c r="E171" t="s">
        <v>7231</v>
      </c>
      <c r="F171" t="s">
        <v>7231</v>
      </c>
      <c r="G171" t="s">
        <v>7231</v>
      </c>
    </row>
    <row r="172" spans="1:7" x14ac:dyDescent="0.25">
      <c r="A172" t="s">
        <v>7519</v>
      </c>
      <c r="B172" t="s">
        <v>7589</v>
      </c>
      <c r="C172" t="s">
        <v>7231</v>
      </c>
      <c r="D172" t="s">
        <v>7231</v>
      </c>
      <c r="E172" t="s">
        <v>7231</v>
      </c>
      <c r="F172" t="s">
        <v>7231</v>
      </c>
      <c r="G172" t="s">
        <v>7231</v>
      </c>
    </row>
    <row r="173" spans="1:7" x14ac:dyDescent="0.25">
      <c r="A173" t="s">
        <v>7520</v>
      </c>
      <c r="B173" t="s">
        <v>7590</v>
      </c>
      <c r="C173" t="s">
        <v>7231</v>
      </c>
      <c r="D173" t="s">
        <v>7231</v>
      </c>
      <c r="E173" t="s">
        <v>7231</v>
      </c>
      <c r="F173" t="s">
        <v>7231</v>
      </c>
      <c r="G173" t="s">
        <v>7231</v>
      </c>
    </row>
    <row r="174" spans="1:7" x14ac:dyDescent="0.25">
      <c r="A174" t="s">
        <v>7521</v>
      </c>
      <c r="B174" t="s">
        <v>7591</v>
      </c>
      <c r="C174" t="s">
        <v>7231</v>
      </c>
      <c r="D174" t="s">
        <v>7231</v>
      </c>
      <c r="E174" t="s">
        <v>7231</v>
      </c>
      <c r="F174" t="s">
        <v>7231</v>
      </c>
      <c r="G174" t="s">
        <v>7231</v>
      </c>
    </row>
    <row r="175" spans="1:7" x14ac:dyDescent="0.25">
      <c r="A175" t="s">
        <v>2540</v>
      </c>
      <c r="B175" t="s">
        <v>7592</v>
      </c>
      <c r="C175" t="s">
        <v>7231</v>
      </c>
      <c r="D175" t="s">
        <v>7231</v>
      </c>
      <c r="E175" t="s">
        <v>7231</v>
      </c>
      <c r="F175" t="s">
        <v>7231</v>
      </c>
      <c r="G175" t="s">
        <v>7231</v>
      </c>
    </row>
    <row r="176" spans="1:7" x14ac:dyDescent="0.25">
      <c r="A176" t="s">
        <v>2504</v>
      </c>
      <c r="B176" t="s">
        <v>7593</v>
      </c>
      <c r="C176" t="s">
        <v>7231</v>
      </c>
      <c r="D176" t="s">
        <v>7231</v>
      </c>
      <c r="E176" t="s">
        <v>7231</v>
      </c>
      <c r="F176" t="s">
        <v>7231</v>
      </c>
      <c r="G176" t="s">
        <v>7231</v>
      </c>
    </row>
    <row r="177" spans="1:7" x14ac:dyDescent="0.25">
      <c r="A177" t="s">
        <v>1094</v>
      </c>
      <c r="B177" t="s">
        <v>7594</v>
      </c>
      <c r="C177" t="s">
        <v>7231</v>
      </c>
      <c r="D177" t="s">
        <v>7231</v>
      </c>
      <c r="E177" t="s">
        <v>7231</v>
      </c>
      <c r="F177" t="s">
        <v>7231</v>
      </c>
      <c r="G177" t="s">
        <v>7231</v>
      </c>
    </row>
    <row r="178" spans="1:7" x14ac:dyDescent="0.25">
      <c r="A178" t="s">
        <v>1097</v>
      </c>
      <c r="B178" t="s">
        <v>7595</v>
      </c>
      <c r="C178" t="s">
        <v>7231</v>
      </c>
      <c r="D178" t="s">
        <v>7231</v>
      </c>
      <c r="E178" t="s">
        <v>7231</v>
      </c>
      <c r="F178" t="s">
        <v>7231</v>
      </c>
      <c r="G178" t="s">
        <v>7231</v>
      </c>
    </row>
    <row r="179" spans="1:7" x14ac:dyDescent="0.25">
      <c r="A179" t="s">
        <v>7391</v>
      </c>
      <c r="B179" t="s">
        <v>7596</v>
      </c>
      <c r="C179" t="s">
        <v>7231</v>
      </c>
      <c r="D179" t="s">
        <v>7231</v>
      </c>
      <c r="E179" t="s">
        <v>7231</v>
      </c>
      <c r="F179" t="s">
        <v>7231</v>
      </c>
      <c r="G179" t="s">
        <v>7231</v>
      </c>
    </row>
    <row r="180" spans="1:7" x14ac:dyDescent="0.25">
      <c r="A180" t="s">
        <v>7522</v>
      </c>
      <c r="B180" t="s">
        <v>7597</v>
      </c>
      <c r="C180" t="s">
        <v>7231</v>
      </c>
      <c r="D180" t="s">
        <v>7231</v>
      </c>
      <c r="E180" t="s">
        <v>7231</v>
      </c>
      <c r="F180" t="s">
        <v>7231</v>
      </c>
      <c r="G180" t="s">
        <v>7231</v>
      </c>
    </row>
    <row r="181" spans="1:7" x14ac:dyDescent="0.25">
      <c r="A181" t="s">
        <v>7523</v>
      </c>
      <c r="B181" t="s">
        <v>7598</v>
      </c>
      <c r="C181" t="s">
        <v>7231</v>
      </c>
      <c r="D181" t="s">
        <v>7231</v>
      </c>
      <c r="E181" t="s">
        <v>7231</v>
      </c>
      <c r="F181" t="s">
        <v>7231</v>
      </c>
      <c r="G181" t="s">
        <v>7231</v>
      </c>
    </row>
    <row r="182" spans="1:7" x14ac:dyDescent="0.25">
      <c r="A182" t="s">
        <v>7524</v>
      </c>
      <c r="B182" t="s">
        <v>7599</v>
      </c>
      <c r="C182" t="s">
        <v>7231</v>
      </c>
      <c r="D182" t="s">
        <v>7231</v>
      </c>
      <c r="E182" t="s">
        <v>7231</v>
      </c>
      <c r="F182" t="s">
        <v>7231</v>
      </c>
      <c r="G182" t="s">
        <v>7231</v>
      </c>
    </row>
    <row r="183" spans="1:7" x14ac:dyDescent="0.25">
      <c r="A183" t="s">
        <v>7525</v>
      </c>
      <c r="B183" t="s">
        <v>7600</v>
      </c>
      <c r="C183" t="s">
        <v>7231</v>
      </c>
      <c r="D183" t="s">
        <v>7231</v>
      </c>
      <c r="E183" t="s">
        <v>7231</v>
      </c>
      <c r="F183" t="s">
        <v>7231</v>
      </c>
      <c r="G183" t="s">
        <v>7231</v>
      </c>
    </row>
    <row r="184" spans="1:7" x14ac:dyDescent="0.25">
      <c r="A184" t="s">
        <v>1102</v>
      </c>
      <c r="B184" t="s">
        <v>7601</v>
      </c>
      <c r="C184" t="s">
        <v>7231</v>
      </c>
      <c r="D184" t="s">
        <v>7231</v>
      </c>
      <c r="E184" t="s">
        <v>7231</v>
      </c>
      <c r="F184" t="s">
        <v>7231</v>
      </c>
      <c r="G184" t="s">
        <v>7231</v>
      </c>
    </row>
    <row r="185" spans="1:7" x14ac:dyDescent="0.25">
      <c r="A185" t="s">
        <v>6013</v>
      </c>
      <c r="B185" t="s">
        <v>7602</v>
      </c>
      <c r="C185" t="s">
        <v>7231</v>
      </c>
      <c r="D185" t="s">
        <v>7231</v>
      </c>
      <c r="E185" t="s">
        <v>7231</v>
      </c>
      <c r="F185" t="s">
        <v>7231</v>
      </c>
      <c r="G185" t="s">
        <v>7231</v>
      </c>
    </row>
    <row r="186" spans="1:7" x14ac:dyDescent="0.25">
      <c r="A186" t="s">
        <v>1346</v>
      </c>
      <c r="B186" t="s">
        <v>7603</v>
      </c>
      <c r="C186" t="s">
        <v>7231</v>
      </c>
      <c r="D186" t="s">
        <v>7231</v>
      </c>
      <c r="E186" t="s">
        <v>7231</v>
      </c>
      <c r="F186" t="s">
        <v>7231</v>
      </c>
      <c r="G186" t="s">
        <v>7231</v>
      </c>
    </row>
    <row r="187" spans="1:7" x14ac:dyDescent="0.25">
      <c r="A187" t="s">
        <v>7526</v>
      </c>
      <c r="B187" t="s">
        <v>7604</v>
      </c>
      <c r="C187" t="s">
        <v>7231</v>
      </c>
      <c r="D187" t="s">
        <v>7231</v>
      </c>
      <c r="E187" t="s">
        <v>7231</v>
      </c>
      <c r="F187" t="s">
        <v>7231</v>
      </c>
      <c r="G187" t="s">
        <v>7231</v>
      </c>
    </row>
    <row r="188" spans="1:7" x14ac:dyDescent="0.25">
      <c r="A188" t="s">
        <v>7527</v>
      </c>
      <c r="B188" t="s">
        <v>7605</v>
      </c>
      <c r="C188" t="s">
        <v>7231</v>
      </c>
      <c r="D188" t="s">
        <v>7231</v>
      </c>
      <c r="E188" t="s">
        <v>7231</v>
      </c>
      <c r="F188" t="s">
        <v>7231</v>
      </c>
      <c r="G188" t="s">
        <v>7231</v>
      </c>
    </row>
    <row r="189" spans="1:7" x14ac:dyDescent="0.25">
      <c r="A189" t="s">
        <v>5113</v>
      </c>
      <c r="B189" t="s">
        <v>7606</v>
      </c>
      <c r="C189" t="s">
        <v>7231</v>
      </c>
      <c r="D189" t="s">
        <v>7231</v>
      </c>
      <c r="E189" t="s">
        <v>7231</v>
      </c>
      <c r="F189" t="s">
        <v>7231</v>
      </c>
      <c r="G189" t="s">
        <v>7231</v>
      </c>
    </row>
    <row r="190" spans="1:7" x14ac:dyDescent="0.25">
      <c r="A190" t="s">
        <v>7348</v>
      </c>
      <c r="B190" t="s">
        <v>7607</v>
      </c>
      <c r="C190" t="s">
        <v>7231</v>
      </c>
      <c r="D190" t="s">
        <v>7231</v>
      </c>
      <c r="E190" t="s">
        <v>7231</v>
      </c>
      <c r="F190" t="s">
        <v>7231</v>
      </c>
      <c r="G190" t="s">
        <v>7231</v>
      </c>
    </row>
    <row r="191" spans="1:7" x14ac:dyDescent="0.25">
      <c r="A191" t="s">
        <v>7528</v>
      </c>
      <c r="B191" t="s">
        <v>7608</v>
      </c>
      <c r="C191" t="s">
        <v>7231</v>
      </c>
      <c r="D191" t="s">
        <v>7231</v>
      </c>
      <c r="E191" t="s">
        <v>7231</v>
      </c>
      <c r="F191" t="s">
        <v>7231</v>
      </c>
      <c r="G191" t="s">
        <v>7231</v>
      </c>
    </row>
    <row r="192" spans="1:7" x14ac:dyDescent="0.25">
      <c r="A192" t="s">
        <v>7529</v>
      </c>
      <c r="B192" t="s">
        <v>7609</v>
      </c>
      <c r="C192" t="s">
        <v>7231</v>
      </c>
      <c r="D192" t="s">
        <v>7231</v>
      </c>
      <c r="E192" t="s">
        <v>7231</v>
      </c>
      <c r="F192" t="s">
        <v>7231</v>
      </c>
      <c r="G192" t="s">
        <v>7231</v>
      </c>
    </row>
    <row r="193" spans="1:7" x14ac:dyDescent="0.25">
      <c r="A193" t="s">
        <v>7530</v>
      </c>
      <c r="B193" t="s">
        <v>7610</v>
      </c>
      <c r="C193" t="s">
        <v>7231</v>
      </c>
      <c r="D193" t="s">
        <v>7231</v>
      </c>
      <c r="E193" t="s">
        <v>7231</v>
      </c>
      <c r="F193" t="s">
        <v>7231</v>
      </c>
      <c r="G193" t="s">
        <v>7231</v>
      </c>
    </row>
    <row r="194" spans="1:7" x14ac:dyDescent="0.25">
      <c r="A194" t="s">
        <v>7531</v>
      </c>
      <c r="B194" t="s">
        <v>7611</v>
      </c>
      <c r="C194" t="s">
        <v>7231</v>
      </c>
      <c r="D194" t="s">
        <v>7231</v>
      </c>
      <c r="E194" t="s">
        <v>7231</v>
      </c>
      <c r="F194" t="s">
        <v>7231</v>
      </c>
      <c r="G194" t="s">
        <v>7231</v>
      </c>
    </row>
    <row r="195" spans="1:7" x14ac:dyDescent="0.25">
      <c r="A195" t="s">
        <v>6017</v>
      </c>
      <c r="B195" t="s">
        <v>7612</v>
      </c>
      <c r="C195" t="s">
        <v>7231</v>
      </c>
      <c r="D195" t="s">
        <v>7231</v>
      </c>
      <c r="E195" t="s">
        <v>7231</v>
      </c>
      <c r="F195" t="s">
        <v>7231</v>
      </c>
      <c r="G195" t="s">
        <v>7231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07F-128A-43C4-BFF4-773F5F4DC8C4}">
  <dimension ref="A1:J82"/>
  <sheetViews>
    <sheetView topLeftCell="A2" workbookViewId="0">
      <selection activeCell="J2" sqref="J2"/>
    </sheetView>
  </sheetViews>
  <sheetFormatPr defaultRowHeight="15" x14ac:dyDescent="0.25"/>
  <cols>
    <col min="3" max="3" width="10.85546875" bestFit="1" customWidth="1"/>
    <col min="4" max="4" width="41.28515625" bestFit="1" customWidth="1"/>
    <col min="10" max="10" width="10.85546875" bestFit="1" customWidth="1"/>
    <col min="11" max="11" width="25.85546875" bestFit="1" customWidth="1"/>
    <col min="12" max="12" width="10.85546875" bestFit="1" customWidth="1"/>
  </cols>
  <sheetData>
    <row r="1" spans="1:10" x14ac:dyDescent="0.25">
      <c r="C1">
        <v>1000</v>
      </c>
    </row>
    <row r="2" spans="1:10" x14ac:dyDescent="0.25">
      <c r="A2" t="s">
        <v>7427</v>
      </c>
      <c r="B2">
        <v>13689</v>
      </c>
      <c r="C2" t="str">
        <f t="shared" ref="C2:C33" si="0">+A2&amp;B2</f>
        <v>L000013689</v>
      </c>
      <c r="D2" t="s">
        <v>7334</v>
      </c>
      <c r="E2" s="15" t="s">
        <v>7231</v>
      </c>
      <c r="F2" s="15" t="s">
        <v>7231</v>
      </c>
      <c r="G2" s="15" t="s">
        <v>7231</v>
      </c>
      <c r="H2" s="15" t="s">
        <v>7231</v>
      </c>
      <c r="I2" s="15" t="s">
        <v>7231</v>
      </c>
      <c r="J2" s="15" t="str">
        <f t="shared" ref="J2:J65" si="1">C2</f>
        <v>L000013689</v>
      </c>
    </row>
    <row r="3" spans="1:10" x14ac:dyDescent="0.25">
      <c r="A3" t="s">
        <v>7427</v>
      </c>
      <c r="B3">
        <v>13690</v>
      </c>
      <c r="C3" t="str">
        <f t="shared" si="0"/>
        <v>L000013690</v>
      </c>
      <c r="D3" t="s">
        <v>7336</v>
      </c>
      <c r="E3" s="15" t="s">
        <v>7231</v>
      </c>
      <c r="F3" s="15" t="s">
        <v>7231</v>
      </c>
      <c r="G3" s="15" t="s">
        <v>7231</v>
      </c>
      <c r="H3" s="15" t="s">
        <v>7231</v>
      </c>
      <c r="I3" s="15" t="s">
        <v>7231</v>
      </c>
      <c r="J3" s="15" t="str">
        <f t="shared" si="1"/>
        <v>L000013690</v>
      </c>
    </row>
    <row r="4" spans="1:10" x14ac:dyDescent="0.25">
      <c r="A4" t="s">
        <v>7427</v>
      </c>
      <c r="B4">
        <v>13691</v>
      </c>
      <c r="C4" t="str">
        <f t="shared" si="0"/>
        <v>L000013691</v>
      </c>
      <c r="D4" t="s">
        <v>7338</v>
      </c>
      <c r="E4" s="15" t="s">
        <v>7231</v>
      </c>
      <c r="F4" s="15" t="s">
        <v>7231</v>
      </c>
      <c r="G4" s="15" t="s">
        <v>7231</v>
      </c>
      <c r="H4" s="15" t="s">
        <v>7231</v>
      </c>
      <c r="I4" s="15" t="s">
        <v>7231</v>
      </c>
      <c r="J4" s="15" t="str">
        <f t="shared" si="1"/>
        <v>L000013691</v>
      </c>
    </row>
    <row r="5" spans="1:10" x14ac:dyDescent="0.25">
      <c r="A5" t="s">
        <v>7427</v>
      </c>
      <c r="B5">
        <v>13692</v>
      </c>
      <c r="C5" t="str">
        <f t="shared" si="0"/>
        <v>L000013692</v>
      </c>
      <c r="D5" t="s">
        <v>7339</v>
      </c>
      <c r="E5" s="15" t="s">
        <v>7231</v>
      </c>
      <c r="F5" s="15" t="s">
        <v>7231</v>
      </c>
      <c r="G5" s="15" t="s">
        <v>7231</v>
      </c>
      <c r="H5" s="15" t="s">
        <v>7231</v>
      </c>
      <c r="I5" s="15" t="s">
        <v>7231</v>
      </c>
      <c r="J5" s="15" t="str">
        <f t="shared" si="1"/>
        <v>L000013692</v>
      </c>
    </row>
    <row r="6" spans="1:10" x14ac:dyDescent="0.25">
      <c r="A6" t="s">
        <v>7427</v>
      </c>
      <c r="B6">
        <v>13693</v>
      </c>
      <c r="C6" t="str">
        <f t="shared" si="0"/>
        <v>L000013693</v>
      </c>
      <c r="D6" t="s">
        <v>7340</v>
      </c>
      <c r="E6" s="15" t="s">
        <v>7231</v>
      </c>
      <c r="F6" s="15" t="s">
        <v>7231</v>
      </c>
      <c r="G6" s="15" t="s">
        <v>7231</v>
      </c>
      <c r="H6" s="15" t="s">
        <v>7231</v>
      </c>
      <c r="I6" s="15" t="s">
        <v>7231</v>
      </c>
      <c r="J6" s="15" t="str">
        <f t="shared" si="1"/>
        <v>L000013693</v>
      </c>
    </row>
    <row r="7" spans="1:10" x14ac:dyDescent="0.25">
      <c r="A7" t="s">
        <v>7427</v>
      </c>
      <c r="B7">
        <v>13694</v>
      </c>
      <c r="C7" t="str">
        <f t="shared" si="0"/>
        <v>L000013694</v>
      </c>
      <c r="D7" t="s">
        <v>7341</v>
      </c>
      <c r="E7" s="15" t="s">
        <v>7231</v>
      </c>
      <c r="F7" s="15" t="s">
        <v>7231</v>
      </c>
      <c r="G7" s="15" t="s">
        <v>7231</v>
      </c>
      <c r="H7" s="15" t="s">
        <v>7231</v>
      </c>
      <c r="I7" s="15" t="s">
        <v>7231</v>
      </c>
      <c r="J7" s="15" t="str">
        <f t="shared" si="1"/>
        <v>L000013694</v>
      </c>
    </row>
    <row r="8" spans="1:10" x14ac:dyDescent="0.25">
      <c r="A8" t="s">
        <v>7427</v>
      </c>
      <c r="B8">
        <v>13695</v>
      </c>
      <c r="C8" t="str">
        <f t="shared" si="0"/>
        <v>L000013695</v>
      </c>
      <c r="D8" t="s">
        <v>7343</v>
      </c>
      <c r="E8" s="15" t="s">
        <v>7231</v>
      </c>
      <c r="F8" s="15" t="s">
        <v>7231</v>
      </c>
      <c r="G8" s="15" t="s">
        <v>7231</v>
      </c>
      <c r="H8" s="15" t="s">
        <v>7231</v>
      </c>
      <c r="I8" s="15" t="s">
        <v>7231</v>
      </c>
      <c r="J8" s="15" t="str">
        <f t="shared" si="1"/>
        <v>L000013695</v>
      </c>
    </row>
    <row r="9" spans="1:10" x14ac:dyDescent="0.25">
      <c r="A9" t="s">
        <v>7427</v>
      </c>
      <c r="B9">
        <v>13696</v>
      </c>
      <c r="C9" t="str">
        <f t="shared" si="0"/>
        <v>L000013696</v>
      </c>
      <c r="D9" t="s">
        <v>7344</v>
      </c>
      <c r="E9" s="15" t="s">
        <v>7231</v>
      </c>
      <c r="F9" s="15" t="s">
        <v>7231</v>
      </c>
      <c r="G9" s="15" t="s">
        <v>7231</v>
      </c>
      <c r="H9" s="15" t="s">
        <v>7231</v>
      </c>
      <c r="I9" s="15" t="s">
        <v>7231</v>
      </c>
      <c r="J9" s="15" t="str">
        <f t="shared" si="1"/>
        <v>L000013696</v>
      </c>
    </row>
    <row r="10" spans="1:10" x14ac:dyDescent="0.25">
      <c r="A10" t="s">
        <v>7427</v>
      </c>
      <c r="B10">
        <v>13697</v>
      </c>
      <c r="C10" t="str">
        <f t="shared" si="0"/>
        <v>L000013697</v>
      </c>
      <c r="D10" t="s">
        <v>7345</v>
      </c>
      <c r="E10" s="15" t="s">
        <v>7231</v>
      </c>
      <c r="F10" s="15" t="s">
        <v>7231</v>
      </c>
      <c r="G10" s="15" t="s">
        <v>7231</v>
      </c>
      <c r="H10" s="15" t="s">
        <v>7231</v>
      </c>
      <c r="I10" s="15" t="s">
        <v>7231</v>
      </c>
      <c r="J10" s="15" t="str">
        <f t="shared" si="1"/>
        <v>L000013697</v>
      </c>
    </row>
    <row r="11" spans="1:10" x14ac:dyDescent="0.25">
      <c r="A11" t="s">
        <v>7427</v>
      </c>
      <c r="B11">
        <v>13698</v>
      </c>
      <c r="C11" t="str">
        <f t="shared" si="0"/>
        <v>L000013698</v>
      </c>
      <c r="D11" t="s">
        <v>7346</v>
      </c>
      <c r="E11" s="15" t="s">
        <v>7231</v>
      </c>
      <c r="F11" s="15" t="s">
        <v>7231</v>
      </c>
      <c r="G11" s="15" t="s">
        <v>7231</v>
      </c>
      <c r="H11" s="15" t="s">
        <v>7231</v>
      </c>
      <c r="I11" s="15" t="s">
        <v>7231</v>
      </c>
      <c r="J11" s="15" t="str">
        <f t="shared" si="1"/>
        <v>L000013698</v>
      </c>
    </row>
    <row r="12" spans="1:10" x14ac:dyDescent="0.25">
      <c r="A12" t="s">
        <v>7427</v>
      </c>
      <c r="B12">
        <v>13699</v>
      </c>
      <c r="C12" t="str">
        <f t="shared" si="0"/>
        <v>L000013699</v>
      </c>
      <c r="D12" t="s">
        <v>7347</v>
      </c>
      <c r="E12" s="15" t="s">
        <v>7231</v>
      </c>
      <c r="F12" s="15" t="s">
        <v>7231</v>
      </c>
      <c r="G12" s="15" t="s">
        <v>7231</v>
      </c>
      <c r="H12" s="15" t="s">
        <v>7231</v>
      </c>
      <c r="I12" s="15" t="s">
        <v>7231</v>
      </c>
      <c r="J12" s="15" t="str">
        <f t="shared" si="1"/>
        <v>L000013699</v>
      </c>
    </row>
    <row r="13" spans="1:10" x14ac:dyDescent="0.25">
      <c r="A13" t="s">
        <v>7427</v>
      </c>
      <c r="B13">
        <v>13700</v>
      </c>
      <c r="C13" t="str">
        <f t="shared" si="0"/>
        <v>L000013700</v>
      </c>
      <c r="D13" t="s">
        <v>7349</v>
      </c>
      <c r="E13" s="15" t="s">
        <v>7231</v>
      </c>
      <c r="F13" s="15" t="s">
        <v>7231</v>
      </c>
      <c r="G13" s="15" t="s">
        <v>7231</v>
      </c>
      <c r="H13" s="15" t="s">
        <v>7231</v>
      </c>
      <c r="I13" s="15" t="s">
        <v>7231</v>
      </c>
      <c r="J13" s="15" t="str">
        <f t="shared" si="1"/>
        <v>L000013700</v>
      </c>
    </row>
    <row r="14" spans="1:10" x14ac:dyDescent="0.25">
      <c r="A14" t="s">
        <v>7427</v>
      </c>
      <c r="B14">
        <v>13701</v>
      </c>
      <c r="C14" t="str">
        <f t="shared" si="0"/>
        <v>L000013701</v>
      </c>
      <c r="D14" t="s">
        <v>7350</v>
      </c>
      <c r="E14" s="15" t="s">
        <v>7231</v>
      </c>
      <c r="F14" s="15" t="s">
        <v>7231</v>
      </c>
      <c r="G14" s="15" t="s">
        <v>7231</v>
      </c>
      <c r="H14" s="15" t="s">
        <v>7231</v>
      </c>
      <c r="I14" s="15" t="s">
        <v>7231</v>
      </c>
      <c r="J14" s="15" t="str">
        <f t="shared" si="1"/>
        <v>L000013701</v>
      </c>
    </row>
    <row r="15" spans="1:10" x14ac:dyDescent="0.25">
      <c r="A15" t="s">
        <v>7427</v>
      </c>
      <c r="B15">
        <v>13702</v>
      </c>
      <c r="C15" t="str">
        <f t="shared" si="0"/>
        <v>L000013702</v>
      </c>
      <c r="D15" t="s">
        <v>7351</v>
      </c>
      <c r="E15" s="15" t="s">
        <v>7231</v>
      </c>
      <c r="F15" s="15" t="s">
        <v>7231</v>
      </c>
      <c r="G15" s="15" t="s">
        <v>7231</v>
      </c>
      <c r="H15" s="15" t="s">
        <v>7231</v>
      </c>
      <c r="I15" s="15" t="s">
        <v>7231</v>
      </c>
      <c r="J15" s="15" t="str">
        <f t="shared" si="1"/>
        <v>L000013702</v>
      </c>
    </row>
    <row r="16" spans="1:10" x14ac:dyDescent="0.25">
      <c r="A16" t="s">
        <v>7427</v>
      </c>
      <c r="B16">
        <v>13703</v>
      </c>
      <c r="C16" t="str">
        <f t="shared" si="0"/>
        <v>L000013703</v>
      </c>
      <c r="D16" t="s">
        <v>7353</v>
      </c>
      <c r="E16" s="15" t="s">
        <v>7231</v>
      </c>
      <c r="F16" s="15" t="s">
        <v>7231</v>
      </c>
      <c r="G16" s="15" t="s">
        <v>7231</v>
      </c>
      <c r="H16" s="15" t="s">
        <v>7231</v>
      </c>
      <c r="I16" s="15" t="s">
        <v>7231</v>
      </c>
      <c r="J16" s="15" t="str">
        <f t="shared" si="1"/>
        <v>L000013703</v>
      </c>
    </row>
    <row r="17" spans="1:10" x14ac:dyDescent="0.25">
      <c r="A17" t="s">
        <v>7427</v>
      </c>
      <c r="B17">
        <v>13704</v>
      </c>
      <c r="C17" t="str">
        <f t="shared" si="0"/>
        <v>L000013704</v>
      </c>
      <c r="D17" t="s">
        <v>7354</v>
      </c>
      <c r="E17" s="15" t="s">
        <v>7231</v>
      </c>
      <c r="F17" s="15" t="s">
        <v>7231</v>
      </c>
      <c r="G17" s="15" t="s">
        <v>7231</v>
      </c>
      <c r="H17" s="15" t="s">
        <v>7231</v>
      </c>
      <c r="I17" s="15" t="s">
        <v>7231</v>
      </c>
      <c r="J17" s="15" t="str">
        <f t="shared" si="1"/>
        <v>L000013704</v>
      </c>
    </row>
    <row r="18" spans="1:10" x14ac:dyDescent="0.25">
      <c r="A18" t="s">
        <v>7427</v>
      </c>
      <c r="B18">
        <v>13705</v>
      </c>
      <c r="C18" t="str">
        <f t="shared" si="0"/>
        <v>L000013705</v>
      </c>
      <c r="D18" t="s">
        <v>7356</v>
      </c>
      <c r="E18" s="15" t="s">
        <v>7231</v>
      </c>
      <c r="F18" s="15" t="s">
        <v>7231</v>
      </c>
      <c r="G18" s="15" t="s">
        <v>7231</v>
      </c>
      <c r="H18" s="15" t="s">
        <v>7231</v>
      </c>
      <c r="I18" s="15" t="s">
        <v>7231</v>
      </c>
      <c r="J18" s="15" t="str">
        <f t="shared" si="1"/>
        <v>L000013705</v>
      </c>
    </row>
    <row r="19" spans="1:10" x14ac:dyDescent="0.25">
      <c r="A19" t="s">
        <v>7427</v>
      </c>
      <c r="B19">
        <v>13706</v>
      </c>
      <c r="C19" t="str">
        <f t="shared" si="0"/>
        <v>L000013706</v>
      </c>
      <c r="D19" t="s">
        <v>7357</v>
      </c>
      <c r="E19" s="15" t="s">
        <v>7231</v>
      </c>
      <c r="F19" s="15" t="s">
        <v>7231</v>
      </c>
      <c r="G19" s="15" t="s">
        <v>7231</v>
      </c>
      <c r="H19" s="15" t="s">
        <v>7231</v>
      </c>
      <c r="I19" s="15" t="s">
        <v>7231</v>
      </c>
      <c r="J19" s="15" t="str">
        <f t="shared" si="1"/>
        <v>L000013706</v>
      </c>
    </row>
    <row r="20" spans="1:10" x14ac:dyDescent="0.25">
      <c r="A20" t="s">
        <v>7427</v>
      </c>
      <c r="B20">
        <v>13707</v>
      </c>
      <c r="C20" t="str">
        <f t="shared" si="0"/>
        <v>L000013707</v>
      </c>
      <c r="D20" t="s">
        <v>7358</v>
      </c>
      <c r="E20" s="15" t="s">
        <v>7231</v>
      </c>
      <c r="F20" s="15" t="s">
        <v>7231</v>
      </c>
      <c r="G20" s="15" t="s">
        <v>7231</v>
      </c>
      <c r="H20" s="15" t="s">
        <v>7231</v>
      </c>
      <c r="I20" s="15" t="s">
        <v>7231</v>
      </c>
      <c r="J20" s="15" t="str">
        <f t="shared" si="1"/>
        <v>L000013707</v>
      </c>
    </row>
    <row r="21" spans="1:10" x14ac:dyDescent="0.25">
      <c r="A21" t="s">
        <v>7427</v>
      </c>
      <c r="B21">
        <v>13708</v>
      </c>
      <c r="C21" t="str">
        <f t="shared" si="0"/>
        <v>L000013708</v>
      </c>
      <c r="D21" t="s">
        <v>7359</v>
      </c>
      <c r="E21" s="15" t="s">
        <v>7231</v>
      </c>
      <c r="F21" s="15" t="s">
        <v>7231</v>
      </c>
      <c r="G21" s="15" t="s">
        <v>7231</v>
      </c>
      <c r="H21" s="15" t="s">
        <v>7231</v>
      </c>
      <c r="I21" s="15" t="s">
        <v>7231</v>
      </c>
      <c r="J21" s="15" t="str">
        <f t="shared" si="1"/>
        <v>L000013708</v>
      </c>
    </row>
    <row r="22" spans="1:10" x14ac:dyDescent="0.25">
      <c r="A22" t="s">
        <v>7427</v>
      </c>
      <c r="B22">
        <v>13709</v>
      </c>
      <c r="C22" t="str">
        <f t="shared" si="0"/>
        <v>L000013709</v>
      </c>
      <c r="D22" t="s">
        <v>7361</v>
      </c>
      <c r="E22" s="15" t="s">
        <v>7231</v>
      </c>
      <c r="F22" s="15" t="s">
        <v>7231</v>
      </c>
      <c r="G22" s="15" t="s">
        <v>7231</v>
      </c>
      <c r="H22" s="15" t="s">
        <v>7231</v>
      </c>
      <c r="I22" s="15" t="s">
        <v>7231</v>
      </c>
      <c r="J22" s="15" t="str">
        <f t="shared" si="1"/>
        <v>L000013709</v>
      </c>
    </row>
    <row r="23" spans="1:10" x14ac:dyDescent="0.25">
      <c r="A23" t="s">
        <v>7427</v>
      </c>
      <c r="B23">
        <v>13710</v>
      </c>
      <c r="C23" t="str">
        <f t="shared" si="0"/>
        <v>L000013710</v>
      </c>
      <c r="D23" t="s">
        <v>7362</v>
      </c>
      <c r="E23" s="15" t="s">
        <v>7231</v>
      </c>
      <c r="F23" s="15" t="s">
        <v>7231</v>
      </c>
      <c r="G23" s="15" t="s">
        <v>7231</v>
      </c>
      <c r="H23" s="15" t="s">
        <v>7231</v>
      </c>
      <c r="I23" s="15" t="s">
        <v>7231</v>
      </c>
      <c r="J23" s="15" t="str">
        <f t="shared" si="1"/>
        <v>L000013710</v>
      </c>
    </row>
    <row r="24" spans="1:10" x14ac:dyDescent="0.25">
      <c r="A24" t="s">
        <v>7427</v>
      </c>
      <c r="B24">
        <v>13711</v>
      </c>
      <c r="C24" t="str">
        <f t="shared" si="0"/>
        <v>L000013711</v>
      </c>
      <c r="D24" t="s">
        <v>7364</v>
      </c>
      <c r="E24" s="15" t="s">
        <v>7231</v>
      </c>
      <c r="F24" s="15" t="s">
        <v>7231</v>
      </c>
      <c r="G24" s="15" t="s">
        <v>7231</v>
      </c>
      <c r="H24" s="15" t="s">
        <v>7231</v>
      </c>
      <c r="I24" s="15" t="s">
        <v>7231</v>
      </c>
      <c r="J24" s="15" t="str">
        <f t="shared" si="1"/>
        <v>L000013711</v>
      </c>
    </row>
    <row r="25" spans="1:10" x14ac:dyDescent="0.25">
      <c r="A25" t="s">
        <v>7427</v>
      </c>
      <c r="B25">
        <v>13712</v>
      </c>
      <c r="C25" t="str">
        <f t="shared" si="0"/>
        <v>L000013712</v>
      </c>
      <c r="D25" t="s">
        <v>7365</v>
      </c>
      <c r="E25" s="15" t="s">
        <v>7231</v>
      </c>
      <c r="F25" s="15" t="s">
        <v>7231</v>
      </c>
      <c r="G25" s="15" t="s">
        <v>7231</v>
      </c>
      <c r="H25" s="15" t="s">
        <v>7231</v>
      </c>
      <c r="I25" s="15" t="s">
        <v>7231</v>
      </c>
      <c r="J25" s="15" t="str">
        <f t="shared" si="1"/>
        <v>L000013712</v>
      </c>
    </row>
    <row r="26" spans="1:10" x14ac:dyDescent="0.25">
      <c r="A26" t="s">
        <v>7427</v>
      </c>
      <c r="B26">
        <v>13713</v>
      </c>
      <c r="C26" t="str">
        <f t="shared" si="0"/>
        <v>L000013713</v>
      </c>
      <c r="D26" t="s">
        <v>7366</v>
      </c>
      <c r="E26" s="15" t="s">
        <v>7231</v>
      </c>
      <c r="F26" s="15" t="s">
        <v>7231</v>
      </c>
      <c r="G26" s="15" t="s">
        <v>7231</v>
      </c>
      <c r="H26" s="15" t="s">
        <v>7231</v>
      </c>
      <c r="I26" s="15" t="s">
        <v>7231</v>
      </c>
      <c r="J26" s="15" t="str">
        <f t="shared" si="1"/>
        <v>L000013713</v>
      </c>
    </row>
    <row r="27" spans="1:10" x14ac:dyDescent="0.25">
      <c r="A27" t="s">
        <v>7427</v>
      </c>
      <c r="B27">
        <v>13714</v>
      </c>
      <c r="C27" t="str">
        <f t="shared" si="0"/>
        <v>L000013714</v>
      </c>
      <c r="D27" t="s">
        <v>7367</v>
      </c>
      <c r="E27" s="15" t="s">
        <v>7231</v>
      </c>
      <c r="F27" s="15" t="s">
        <v>7231</v>
      </c>
      <c r="G27" s="15" t="s">
        <v>7231</v>
      </c>
      <c r="H27" s="15" t="s">
        <v>7231</v>
      </c>
      <c r="I27" s="15" t="s">
        <v>7231</v>
      </c>
      <c r="J27" s="15" t="str">
        <f t="shared" si="1"/>
        <v>L000013714</v>
      </c>
    </row>
    <row r="28" spans="1:10" x14ac:dyDescent="0.25">
      <c r="A28" t="s">
        <v>7427</v>
      </c>
      <c r="B28">
        <v>13715</v>
      </c>
      <c r="C28" t="str">
        <f t="shared" si="0"/>
        <v>L000013715</v>
      </c>
      <c r="D28" t="s">
        <v>7368</v>
      </c>
      <c r="E28" s="15" t="s">
        <v>7231</v>
      </c>
      <c r="F28" s="15" t="s">
        <v>7231</v>
      </c>
      <c r="G28" s="15" t="s">
        <v>7231</v>
      </c>
      <c r="H28" s="15" t="s">
        <v>7231</v>
      </c>
      <c r="I28" s="15" t="s">
        <v>7231</v>
      </c>
      <c r="J28" s="15" t="str">
        <f t="shared" si="1"/>
        <v>L000013715</v>
      </c>
    </row>
    <row r="29" spans="1:10" x14ac:dyDescent="0.25">
      <c r="A29" t="s">
        <v>7427</v>
      </c>
      <c r="B29">
        <v>13716</v>
      </c>
      <c r="C29" t="str">
        <f t="shared" si="0"/>
        <v>L000013716</v>
      </c>
      <c r="D29" t="s">
        <v>7369</v>
      </c>
      <c r="E29" s="15" t="s">
        <v>7231</v>
      </c>
      <c r="F29" s="15" t="s">
        <v>7231</v>
      </c>
      <c r="G29" s="15" t="s">
        <v>7231</v>
      </c>
      <c r="H29" s="15" t="s">
        <v>7231</v>
      </c>
      <c r="I29" s="15" t="s">
        <v>7231</v>
      </c>
      <c r="J29" s="15" t="str">
        <f t="shared" si="1"/>
        <v>L000013716</v>
      </c>
    </row>
    <row r="30" spans="1:10" x14ac:dyDescent="0.25">
      <c r="A30" t="s">
        <v>7427</v>
      </c>
      <c r="B30">
        <v>13717</v>
      </c>
      <c r="C30" t="str">
        <f t="shared" si="0"/>
        <v>L000013717</v>
      </c>
      <c r="D30" t="s">
        <v>7370</v>
      </c>
      <c r="E30" s="15" t="s">
        <v>7231</v>
      </c>
      <c r="F30" s="15" t="s">
        <v>7231</v>
      </c>
      <c r="G30" s="15" t="s">
        <v>7231</v>
      </c>
      <c r="H30" s="15" t="s">
        <v>7231</v>
      </c>
      <c r="I30" s="15" t="s">
        <v>7231</v>
      </c>
      <c r="J30" s="15" t="str">
        <f t="shared" si="1"/>
        <v>L000013717</v>
      </c>
    </row>
    <row r="31" spans="1:10" x14ac:dyDescent="0.25">
      <c r="A31" t="s">
        <v>7427</v>
      </c>
      <c r="B31">
        <v>13718</v>
      </c>
      <c r="C31" t="str">
        <f t="shared" si="0"/>
        <v>L000013718</v>
      </c>
      <c r="D31" t="s">
        <v>7371</v>
      </c>
      <c r="E31" s="15" t="s">
        <v>7231</v>
      </c>
      <c r="F31" s="15" t="s">
        <v>7231</v>
      </c>
      <c r="G31" s="15" t="s">
        <v>7231</v>
      </c>
      <c r="H31" s="15" t="s">
        <v>7231</v>
      </c>
      <c r="I31" s="15" t="s">
        <v>7231</v>
      </c>
      <c r="J31" s="15" t="str">
        <f t="shared" si="1"/>
        <v>L000013718</v>
      </c>
    </row>
    <row r="32" spans="1:10" x14ac:dyDescent="0.25">
      <c r="A32" t="s">
        <v>7427</v>
      </c>
      <c r="B32">
        <v>13719</v>
      </c>
      <c r="C32" t="str">
        <f t="shared" si="0"/>
        <v>L000013719</v>
      </c>
      <c r="D32" t="s">
        <v>7372</v>
      </c>
      <c r="E32" s="15" t="s">
        <v>7231</v>
      </c>
      <c r="F32" s="15" t="s">
        <v>7231</v>
      </c>
      <c r="G32" s="15" t="s">
        <v>7231</v>
      </c>
      <c r="H32" s="15" t="s">
        <v>7231</v>
      </c>
      <c r="I32" s="15" t="s">
        <v>7231</v>
      </c>
      <c r="J32" s="15" t="str">
        <f t="shared" si="1"/>
        <v>L000013719</v>
      </c>
    </row>
    <row r="33" spans="1:10" x14ac:dyDescent="0.25">
      <c r="A33" t="s">
        <v>7427</v>
      </c>
      <c r="B33">
        <v>13720</v>
      </c>
      <c r="C33" t="str">
        <f t="shared" si="0"/>
        <v>L000013720</v>
      </c>
      <c r="D33" t="s">
        <v>7373</v>
      </c>
      <c r="E33" s="15" t="s">
        <v>7231</v>
      </c>
      <c r="F33" s="15" t="s">
        <v>7231</v>
      </c>
      <c r="G33" s="15" t="s">
        <v>7231</v>
      </c>
      <c r="H33" s="15" t="s">
        <v>7231</v>
      </c>
      <c r="I33" s="15" t="s">
        <v>7231</v>
      </c>
      <c r="J33" s="15" t="str">
        <f t="shared" si="1"/>
        <v>L000013720</v>
      </c>
    </row>
    <row r="34" spans="1:10" x14ac:dyDescent="0.25">
      <c r="A34" t="s">
        <v>7427</v>
      </c>
      <c r="B34">
        <v>13721</v>
      </c>
      <c r="C34" t="str">
        <f t="shared" ref="C34:C65" si="2">+A34&amp;B34</f>
        <v>L000013721</v>
      </c>
      <c r="D34" t="s">
        <v>7374</v>
      </c>
      <c r="E34" s="15" t="s">
        <v>7231</v>
      </c>
      <c r="F34" s="15" t="s">
        <v>7231</v>
      </c>
      <c r="G34" s="15" t="s">
        <v>7231</v>
      </c>
      <c r="H34" s="15" t="s">
        <v>7231</v>
      </c>
      <c r="I34" s="15" t="s">
        <v>7231</v>
      </c>
      <c r="J34" s="15" t="str">
        <f t="shared" si="1"/>
        <v>L000013721</v>
      </c>
    </row>
    <row r="35" spans="1:10" x14ac:dyDescent="0.25">
      <c r="A35" t="s">
        <v>7427</v>
      </c>
      <c r="B35">
        <v>13722</v>
      </c>
      <c r="C35" t="str">
        <f t="shared" si="2"/>
        <v>L000013722</v>
      </c>
      <c r="D35" t="s">
        <v>7375</v>
      </c>
      <c r="E35" s="15" t="s">
        <v>7231</v>
      </c>
      <c r="F35" s="15" t="s">
        <v>7231</v>
      </c>
      <c r="G35" s="15" t="s">
        <v>7231</v>
      </c>
      <c r="H35" s="15" t="s">
        <v>7231</v>
      </c>
      <c r="I35" s="15" t="s">
        <v>7231</v>
      </c>
      <c r="J35" s="15" t="str">
        <f t="shared" si="1"/>
        <v>L000013722</v>
      </c>
    </row>
    <row r="36" spans="1:10" x14ac:dyDescent="0.25">
      <c r="A36" t="s">
        <v>7427</v>
      </c>
      <c r="B36">
        <v>13723</v>
      </c>
      <c r="C36" t="str">
        <f t="shared" si="2"/>
        <v>L000013723</v>
      </c>
      <c r="D36" t="s">
        <v>7376</v>
      </c>
      <c r="E36" s="15" t="s">
        <v>7231</v>
      </c>
      <c r="F36" s="15" t="s">
        <v>7231</v>
      </c>
      <c r="G36" s="15" t="s">
        <v>7231</v>
      </c>
      <c r="H36" s="15" t="s">
        <v>7231</v>
      </c>
      <c r="I36" s="15" t="s">
        <v>7231</v>
      </c>
      <c r="J36" s="15" t="str">
        <f t="shared" si="1"/>
        <v>L000013723</v>
      </c>
    </row>
    <row r="37" spans="1:10" x14ac:dyDescent="0.25">
      <c r="A37" t="s">
        <v>7427</v>
      </c>
      <c r="B37">
        <v>13724</v>
      </c>
      <c r="C37" t="str">
        <f t="shared" si="2"/>
        <v>L000013724</v>
      </c>
      <c r="D37" t="s">
        <v>7377</v>
      </c>
      <c r="E37" s="15" t="s">
        <v>7231</v>
      </c>
      <c r="F37" s="15" t="s">
        <v>7231</v>
      </c>
      <c r="G37" s="15" t="s">
        <v>7231</v>
      </c>
      <c r="H37" s="15" t="s">
        <v>7231</v>
      </c>
      <c r="I37" s="15" t="s">
        <v>7231</v>
      </c>
      <c r="J37" s="15" t="str">
        <f t="shared" si="1"/>
        <v>L000013724</v>
      </c>
    </row>
    <row r="38" spans="1:10" x14ac:dyDescent="0.25">
      <c r="A38" t="s">
        <v>7427</v>
      </c>
      <c r="B38">
        <v>13725</v>
      </c>
      <c r="C38" t="str">
        <f t="shared" si="2"/>
        <v>L000013725</v>
      </c>
      <c r="D38" t="s">
        <v>7378</v>
      </c>
      <c r="E38" s="15" t="s">
        <v>7231</v>
      </c>
      <c r="F38" s="15" t="s">
        <v>7231</v>
      </c>
      <c r="G38" s="15" t="s">
        <v>7231</v>
      </c>
      <c r="H38" s="15" t="s">
        <v>7231</v>
      </c>
      <c r="I38" s="15" t="s">
        <v>7231</v>
      </c>
      <c r="J38" s="15" t="str">
        <f t="shared" si="1"/>
        <v>L000013725</v>
      </c>
    </row>
    <row r="39" spans="1:10" x14ac:dyDescent="0.25">
      <c r="A39" t="s">
        <v>7427</v>
      </c>
      <c r="B39">
        <v>13726</v>
      </c>
      <c r="C39" t="str">
        <f t="shared" si="2"/>
        <v>L000013726</v>
      </c>
      <c r="D39" t="s">
        <v>7379</v>
      </c>
      <c r="E39" s="15" t="s">
        <v>7231</v>
      </c>
      <c r="F39" s="15" t="s">
        <v>7231</v>
      </c>
      <c r="G39" s="15" t="s">
        <v>7231</v>
      </c>
      <c r="H39" s="15" t="s">
        <v>7231</v>
      </c>
      <c r="I39" s="15" t="s">
        <v>7231</v>
      </c>
      <c r="J39" s="15" t="str">
        <f t="shared" si="1"/>
        <v>L000013726</v>
      </c>
    </row>
    <row r="40" spans="1:10" x14ac:dyDescent="0.25">
      <c r="A40" t="s">
        <v>7427</v>
      </c>
      <c r="B40">
        <v>13727</v>
      </c>
      <c r="C40" t="str">
        <f t="shared" si="2"/>
        <v>L000013727</v>
      </c>
      <c r="D40" t="s">
        <v>7381</v>
      </c>
      <c r="E40" s="15" t="s">
        <v>7231</v>
      </c>
      <c r="F40" s="15" t="s">
        <v>7231</v>
      </c>
      <c r="G40" s="15" t="s">
        <v>7231</v>
      </c>
      <c r="H40" s="15" t="s">
        <v>7231</v>
      </c>
      <c r="I40" s="15" t="s">
        <v>7231</v>
      </c>
      <c r="J40" s="15" t="str">
        <f t="shared" si="1"/>
        <v>L000013727</v>
      </c>
    </row>
    <row r="41" spans="1:10" x14ac:dyDescent="0.25">
      <c r="A41" t="s">
        <v>7427</v>
      </c>
      <c r="B41">
        <v>13728</v>
      </c>
      <c r="C41" t="str">
        <f t="shared" si="2"/>
        <v>L000013728</v>
      </c>
      <c r="D41" t="s">
        <v>7382</v>
      </c>
      <c r="E41" s="15" t="s">
        <v>7231</v>
      </c>
      <c r="F41" s="15" t="s">
        <v>7231</v>
      </c>
      <c r="G41" s="15" t="s">
        <v>7231</v>
      </c>
      <c r="H41" s="15" t="s">
        <v>7231</v>
      </c>
      <c r="I41" s="15" t="s">
        <v>7231</v>
      </c>
      <c r="J41" s="15" t="str">
        <f t="shared" si="1"/>
        <v>L000013728</v>
      </c>
    </row>
    <row r="42" spans="1:10" x14ac:dyDescent="0.25">
      <c r="A42" t="s">
        <v>7427</v>
      </c>
      <c r="B42">
        <v>13729</v>
      </c>
      <c r="C42" t="str">
        <f t="shared" si="2"/>
        <v>L000013729</v>
      </c>
      <c r="D42" t="s">
        <v>7383</v>
      </c>
      <c r="E42" s="15" t="s">
        <v>7231</v>
      </c>
      <c r="F42" s="15" t="s">
        <v>7231</v>
      </c>
      <c r="G42" s="15" t="s">
        <v>7231</v>
      </c>
      <c r="H42" s="15" t="s">
        <v>7231</v>
      </c>
      <c r="I42" s="15" t="s">
        <v>7231</v>
      </c>
      <c r="J42" s="15" t="str">
        <f t="shared" si="1"/>
        <v>L000013729</v>
      </c>
    </row>
    <row r="43" spans="1:10" x14ac:dyDescent="0.25">
      <c r="A43" t="s">
        <v>7427</v>
      </c>
      <c r="B43">
        <v>13730</v>
      </c>
      <c r="C43" t="str">
        <f t="shared" si="2"/>
        <v>L000013730</v>
      </c>
      <c r="D43" t="s">
        <v>7385</v>
      </c>
      <c r="E43" s="15" t="s">
        <v>7231</v>
      </c>
      <c r="F43" s="15" t="s">
        <v>7231</v>
      </c>
      <c r="G43" s="15" t="s">
        <v>7231</v>
      </c>
      <c r="H43" s="15" t="s">
        <v>7231</v>
      </c>
      <c r="I43" s="15" t="s">
        <v>7231</v>
      </c>
      <c r="J43" s="15" t="str">
        <f t="shared" si="1"/>
        <v>L000013730</v>
      </c>
    </row>
    <row r="44" spans="1:10" x14ac:dyDescent="0.25">
      <c r="A44" t="s">
        <v>7427</v>
      </c>
      <c r="B44">
        <v>13731</v>
      </c>
      <c r="C44" t="str">
        <f t="shared" si="2"/>
        <v>L000013731</v>
      </c>
      <c r="D44" t="s">
        <v>7386</v>
      </c>
      <c r="E44" s="15" t="s">
        <v>7231</v>
      </c>
      <c r="F44" s="15" t="s">
        <v>7231</v>
      </c>
      <c r="G44" s="15" t="s">
        <v>7231</v>
      </c>
      <c r="H44" s="15" t="s">
        <v>7231</v>
      </c>
      <c r="I44" s="15" t="s">
        <v>7231</v>
      </c>
      <c r="J44" s="15" t="str">
        <f t="shared" si="1"/>
        <v>L000013731</v>
      </c>
    </row>
    <row r="45" spans="1:10" x14ac:dyDescent="0.25">
      <c r="A45" t="s">
        <v>7427</v>
      </c>
      <c r="B45">
        <v>13732</v>
      </c>
      <c r="C45" t="str">
        <f t="shared" si="2"/>
        <v>L000013732</v>
      </c>
      <c r="D45" t="s">
        <v>7387</v>
      </c>
      <c r="E45" s="15" t="s">
        <v>7231</v>
      </c>
      <c r="F45" s="15" t="s">
        <v>7231</v>
      </c>
      <c r="G45" s="15" t="s">
        <v>7231</v>
      </c>
      <c r="H45" s="15" t="s">
        <v>7231</v>
      </c>
      <c r="I45" s="15" t="s">
        <v>7231</v>
      </c>
      <c r="J45" s="15" t="str">
        <f t="shared" si="1"/>
        <v>L000013732</v>
      </c>
    </row>
    <row r="46" spans="1:10" x14ac:dyDescent="0.25">
      <c r="A46" t="s">
        <v>7427</v>
      </c>
      <c r="B46">
        <v>13733</v>
      </c>
      <c r="C46" t="str">
        <f t="shared" si="2"/>
        <v>L000013733</v>
      </c>
      <c r="D46" t="s">
        <v>7388</v>
      </c>
      <c r="E46" s="15" t="s">
        <v>7231</v>
      </c>
      <c r="F46" s="15" t="s">
        <v>7231</v>
      </c>
      <c r="G46" s="15" t="s">
        <v>7231</v>
      </c>
      <c r="H46" s="15" t="s">
        <v>7231</v>
      </c>
      <c r="I46" s="15" t="s">
        <v>7231</v>
      </c>
      <c r="J46" s="15" t="str">
        <f t="shared" si="1"/>
        <v>L000013733</v>
      </c>
    </row>
    <row r="47" spans="1:10" x14ac:dyDescent="0.25">
      <c r="A47" t="s">
        <v>7427</v>
      </c>
      <c r="B47">
        <v>13734</v>
      </c>
      <c r="C47" t="str">
        <f t="shared" si="2"/>
        <v>L000013734</v>
      </c>
      <c r="D47" t="s">
        <v>7389</v>
      </c>
      <c r="E47" s="15" t="s">
        <v>7231</v>
      </c>
      <c r="F47" s="15" t="s">
        <v>7231</v>
      </c>
      <c r="G47" s="15" t="s">
        <v>7231</v>
      </c>
      <c r="H47" s="15" t="s">
        <v>7231</v>
      </c>
      <c r="I47" s="15" t="s">
        <v>7231</v>
      </c>
      <c r="J47" s="15" t="str">
        <f t="shared" si="1"/>
        <v>L000013734</v>
      </c>
    </row>
    <row r="48" spans="1:10" x14ac:dyDescent="0.25">
      <c r="A48" t="s">
        <v>7427</v>
      </c>
      <c r="B48">
        <v>13735</v>
      </c>
      <c r="C48" t="str">
        <f t="shared" si="2"/>
        <v>L000013735</v>
      </c>
      <c r="D48" t="s">
        <v>7390</v>
      </c>
      <c r="E48" s="15" t="s">
        <v>7231</v>
      </c>
      <c r="F48" s="15" t="s">
        <v>7231</v>
      </c>
      <c r="G48" s="15" t="s">
        <v>7231</v>
      </c>
      <c r="H48" s="15" t="s">
        <v>7231</v>
      </c>
      <c r="I48" s="15" t="s">
        <v>7231</v>
      </c>
      <c r="J48" s="15" t="str">
        <f t="shared" si="1"/>
        <v>L000013735</v>
      </c>
    </row>
    <row r="49" spans="1:10" x14ac:dyDescent="0.25">
      <c r="A49" t="s">
        <v>7427</v>
      </c>
      <c r="B49">
        <v>13736</v>
      </c>
      <c r="C49" t="str">
        <f t="shared" si="2"/>
        <v>L000013736</v>
      </c>
      <c r="D49" t="s">
        <v>7392</v>
      </c>
      <c r="E49" s="15" t="s">
        <v>7231</v>
      </c>
      <c r="F49" s="15" t="s">
        <v>7231</v>
      </c>
      <c r="G49" s="15" t="s">
        <v>7231</v>
      </c>
      <c r="H49" s="15" t="s">
        <v>7231</v>
      </c>
      <c r="I49" s="15" t="s">
        <v>7231</v>
      </c>
      <c r="J49" s="15" t="str">
        <f t="shared" si="1"/>
        <v>L000013736</v>
      </c>
    </row>
    <row r="50" spans="1:10" x14ac:dyDescent="0.25">
      <c r="A50" t="s">
        <v>7427</v>
      </c>
      <c r="B50">
        <v>13737</v>
      </c>
      <c r="C50" t="str">
        <f t="shared" si="2"/>
        <v>L000013737</v>
      </c>
      <c r="D50" t="s">
        <v>7394</v>
      </c>
      <c r="E50" s="15" t="s">
        <v>7231</v>
      </c>
      <c r="F50" s="15" t="s">
        <v>7231</v>
      </c>
      <c r="G50" s="15" t="s">
        <v>7231</v>
      </c>
      <c r="H50" s="15" t="s">
        <v>7231</v>
      </c>
      <c r="I50" s="15" t="s">
        <v>7231</v>
      </c>
      <c r="J50" s="15" t="str">
        <f t="shared" si="1"/>
        <v>L000013737</v>
      </c>
    </row>
    <row r="51" spans="1:10" x14ac:dyDescent="0.25">
      <c r="A51" t="s">
        <v>7427</v>
      </c>
      <c r="B51">
        <v>13738</v>
      </c>
      <c r="C51" t="str">
        <f t="shared" si="2"/>
        <v>L000013738</v>
      </c>
      <c r="D51" t="s">
        <v>7395</v>
      </c>
      <c r="E51" s="15" t="s">
        <v>7231</v>
      </c>
      <c r="F51" s="15" t="s">
        <v>7231</v>
      </c>
      <c r="G51" s="15" t="s">
        <v>7231</v>
      </c>
      <c r="H51" s="15" t="s">
        <v>7231</v>
      </c>
      <c r="I51" s="15" t="s">
        <v>7231</v>
      </c>
      <c r="J51" s="15" t="str">
        <f t="shared" si="1"/>
        <v>L000013738</v>
      </c>
    </row>
    <row r="52" spans="1:10" x14ac:dyDescent="0.25">
      <c r="A52" t="s">
        <v>7427</v>
      </c>
      <c r="B52">
        <v>13739</v>
      </c>
      <c r="C52" t="str">
        <f t="shared" si="2"/>
        <v>L000013739</v>
      </c>
      <c r="D52" t="s">
        <v>7396</v>
      </c>
      <c r="E52" s="15" t="s">
        <v>7231</v>
      </c>
      <c r="F52" s="15" t="s">
        <v>7231</v>
      </c>
      <c r="G52" s="15" t="s">
        <v>7231</v>
      </c>
      <c r="H52" s="15" t="s">
        <v>7231</v>
      </c>
      <c r="I52" s="15" t="s">
        <v>7231</v>
      </c>
      <c r="J52" s="15" t="str">
        <f t="shared" si="1"/>
        <v>L000013739</v>
      </c>
    </row>
    <row r="53" spans="1:10" x14ac:dyDescent="0.25">
      <c r="A53" t="s">
        <v>7427</v>
      </c>
      <c r="B53">
        <v>13740</v>
      </c>
      <c r="C53" t="str">
        <f t="shared" si="2"/>
        <v>L000013740</v>
      </c>
      <c r="D53" t="s">
        <v>7397</v>
      </c>
      <c r="E53" s="15" t="s">
        <v>7231</v>
      </c>
      <c r="F53" s="15" t="s">
        <v>7231</v>
      </c>
      <c r="G53" s="15" t="s">
        <v>7231</v>
      </c>
      <c r="H53" s="15" t="s">
        <v>7231</v>
      </c>
      <c r="I53" s="15" t="s">
        <v>7231</v>
      </c>
      <c r="J53" s="15" t="str">
        <f t="shared" si="1"/>
        <v>L000013740</v>
      </c>
    </row>
    <row r="54" spans="1:10" x14ac:dyDescent="0.25">
      <c r="A54" t="s">
        <v>7427</v>
      </c>
      <c r="B54">
        <v>13741</v>
      </c>
      <c r="C54" t="str">
        <f t="shared" si="2"/>
        <v>L000013741</v>
      </c>
      <c r="D54" t="s">
        <v>7398</v>
      </c>
      <c r="E54" s="15" t="s">
        <v>7231</v>
      </c>
      <c r="F54" s="15" t="s">
        <v>7231</v>
      </c>
      <c r="G54" s="15" t="s">
        <v>7231</v>
      </c>
      <c r="H54" s="15" t="s">
        <v>7231</v>
      </c>
      <c r="I54" s="15" t="s">
        <v>7231</v>
      </c>
      <c r="J54" s="15" t="str">
        <f t="shared" si="1"/>
        <v>L000013741</v>
      </c>
    </row>
    <row r="55" spans="1:10" x14ac:dyDescent="0.25">
      <c r="A55" t="s">
        <v>7427</v>
      </c>
      <c r="B55">
        <v>13742</v>
      </c>
      <c r="C55" t="str">
        <f t="shared" si="2"/>
        <v>L000013742</v>
      </c>
      <c r="D55" t="s">
        <v>7399</v>
      </c>
      <c r="E55" s="15" t="s">
        <v>7231</v>
      </c>
      <c r="F55" s="15" t="s">
        <v>7231</v>
      </c>
      <c r="G55" s="15" t="s">
        <v>7231</v>
      </c>
      <c r="H55" s="15" t="s">
        <v>7231</v>
      </c>
      <c r="I55" s="15" t="s">
        <v>7231</v>
      </c>
      <c r="J55" s="15" t="str">
        <f t="shared" si="1"/>
        <v>L000013742</v>
      </c>
    </row>
    <row r="56" spans="1:10" x14ac:dyDescent="0.25">
      <c r="A56" t="s">
        <v>7427</v>
      </c>
      <c r="B56">
        <v>13743</v>
      </c>
      <c r="C56" t="str">
        <f t="shared" si="2"/>
        <v>L000013743</v>
      </c>
      <c r="D56" t="s">
        <v>7400</v>
      </c>
      <c r="E56" s="15" t="s">
        <v>7231</v>
      </c>
      <c r="F56" s="15" t="s">
        <v>7231</v>
      </c>
      <c r="G56" s="15" t="s">
        <v>7231</v>
      </c>
      <c r="H56" s="15" t="s">
        <v>7231</v>
      </c>
      <c r="I56" s="15" t="s">
        <v>7231</v>
      </c>
      <c r="J56" s="15" t="str">
        <f t="shared" si="1"/>
        <v>L000013743</v>
      </c>
    </row>
    <row r="57" spans="1:10" x14ac:dyDescent="0.25">
      <c r="A57" t="s">
        <v>7427</v>
      </c>
      <c r="B57">
        <v>13744</v>
      </c>
      <c r="C57" t="str">
        <f t="shared" si="2"/>
        <v>L000013744</v>
      </c>
      <c r="D57" t="s">
        <v>7401</v>
      </c>
      <c r="E57" s="15" t="s">
        <v>7231</v>
      </c>
      <c r="F57" s="15" t="s">
        <v>7231</v>
      </c>
      <c r="G57" s="15" t="s">
        <v>7231</v>
      </c>
      <c r="H57" s="15" t="s">
        <v>7231</v>
      </c>
      <c r="I57" s="15" t="s">
        <v>7231</v>
      </c>
      <c r="J57" s="15" t="str">
        <f t="shared" si="1"/>
        <v>L000013744</v>
      </c>
    </row>
    <row r="58" spans="1:10" x14ac:dyDescent="0.25">
      <c r="A58" t="s">
        <v>7427</v>
      </c>
      <c r="B58">
        <v>13745</v>
      </c>
      <c r="C58" t="str">
        <f t="shared" si="2"/>
        <v>L000013745</v>
      </c>
      <c r="D58" t="s">
        <v>7402</v>
      </c>
      <c r="E58" s="15" t="s">
        <v>7231</v>
      </c>
      <c r="F58" s="15" t="s">
        <v>7231</v>
      </c>
      <c r="G58" s="15" t="s">
        <v>7231</v>
      </c>
      <c r="H58" s="15" t="s">
        <v>7231</v>
      </c>
      <c r="I58" s="15" t="s">
        <v>7231</v>
      </c>
      <c r="J58" s="15" t="str">
        <f t="shared" si="1"/>
        <v>L000013745</v>
      </c>
    </row>
    <row r="59" spans="1:10" x14ac:dyDescent="0.25">
      <c r="A59" t="s">
        <v>7427</v>
      </c>
      <c r="B59">
        <v>13746</v>
      </c>
      <c r="C59" t="str">
        <f t="shared" si="2"/>
        <v>L000013746</v>
      </c>
      <c r="D59" t="s">
        <v>7403</v>
      </c>
      <c r="E59" s="15" t="s">
        <v>7231</v>
      </c>
      <c r="F59" s="15" t="s">
        <v>7231</v>
      </c>
      <c r="G59" s="15" t="s">
        <v>7231</v>
      </c>
      <c r="H59" s="15" t="s">
        <v>7231</v>
      </c>
      <c r="I59" s="15" t="s">
        <v>7231</v>
      </c>
      <c r="J59" s="15" t="str">
        <f t="shared" si="1"/>
        <v>L000013746</v>
      </c>
    </row>
    <row r="60" spans="1:10" x14ac:dyDescent="0.25">
      <c r="A60" t="s">
        <v>7427</v>
      </c>
      <c r="B60">
        <v>13747</v>
      </c>
      <c r="C60" t="str">
        <f t="shared" si="2"/>
        <v>L000013747</v>
      </c>
      <c r="D60" t="s">
        <v>7404</v>
      </c>
      <c r="E60" s="15" t="s">
        <v>7231</v>
      </c>
      <c r="F60" s="15" t="s">
        <v>7231</v>
      </c>
      <c r="G60" s="15" t="s">
        <v>7231</v>
      </c>
      <c r="H60" s="15" t="s">
        <v>7231</v>
      </c>
      <c r="I60" s="15" t="s">
        <v>7231</v>
      </c>
      <c r="J60" s="15" t="str">
        <f t="shared" si="1"/>
        <v>L000013747</v>
      </c>
    </row>
    <row r="61" spans="1:10" x14ac:dyDescent="0.25">
      <c r="A61" t="s">
        <v>7427</v>
      </c>
      <c r="B61">
        <v>13748</v>
      </c>
      <c r="C61" t="str">
        <f t="shared" si="2"/>
        <v>L000013748</v>
      </c>
      <c r="D61" t="s">
        <v>7405</v>
      </c>
      <c r="E61" s="15" t="s">
        <v>7231</v>
      </c>
      <c r="F61" s="15" t="s">
        <v>7231</v>
      </c>
      <c r="G61" s="15" t="s">
        <v>7231</v>
      </c>
      <c r="H61" s="15" t="s">
        <v>7231</v>
      </c>
      <c r="I61" s="15" t="s">
        <v>7231</v>
      </c>
      <c r="J61" s="15" t="str">
        <f t="shared" si="1"/>
        <v>L000013748</v>
      </c>
    </row>
    <row r="62" spans="1:10" x14ac:dyDescent="0.25">
      <c r="A62" t="s">
        <v>7427</v>
      </c>
      <c r="B62">
        <v>13749</v>
      </c>
      <c r="C62" t="str">
        <f t="shared" si="2"/>
        <v>L000013749</v>
      </c>
      <c r="D62" t="s">
        <v>7406</v>
      </c>
      <c r="E62" s="15" t="s">
        <v>7231</v>
      </c>
      <c r="F62" s="15" t="s">
        <v>7231</v>
      </c>
      <c r="G62" s="15" t="s">
        <v>7231</v>
      </c>
      <c r="H62" s="15" t="s">
        <v>7231</v>
      </c>
      <c r="I62" s="15" t="s">
        <v>7231</v>
      </c>
      <c r="J62" s="15" t="str">
        <f t="shared" si="1"/>
        <v>L000013749</v>
      </c>
    </row>
    <row r="63" spans="1:10" x14ac:dyDescent="0.25">
      <c r="A63" t="s">
        <v>7427</v>
      </c>
      <c r="B63">
        <v>13750</v>
      </c>
      <c r="C63" t="str">
        <f t="shared" si="2"/>
        <v>L000013750</v>
      </c>
      <c r="D63" t="s">
        <v>7407</v>
      </c>
      <c r="E63" s="15" t="s">
        <v>7231</v>
      </c>
      <c r="F63" s="15" t="s">
        <v>7231</v>
      </c>
      <c r="G63" s="15" t="s">
        <v>7231</v>
      </c>
      <c r="H63" s="15" t="s">
        <v>7231</v>
      </c>
      <c r="I63" s="15" t="s">
        <v>7231</v>
      </c>
      <c r="J63" s="15" t="str">
        <f t="shared" si="1"/>
        <v>L000013750</v>
      </c>
    </row>
    <row r="64" spans="1:10" x14ac:dyDescent="0.25">
      <c r="A64" t="s">
        <v>7427</v>
      </c>
      <c r="B64">
        <v>13751</v>
      </c>
      <c r="C64" t="str">
        <f t="shared" si="2"/>
        <v>L000013751</v>
      </c>
      <c r="D64" t="s">
        <v>7408</v>
      </c>
      <c r="E64" s="15" t="s">
        <v>7231</v>
      </c>
      <c r="F64" s="15" t="s">
        <v>7231</v>
      </c>
      <c r="G64" s="15" t="s">
        <v>7231</v>
      </c>
      <c r="H64" s="15" t="s">
        <v>7231</v>
      </c>
      <c r="I64" s="15" t="s">
        <v>7231</v>
      </c>
      <c r="J64" s="15" t="str">
        <f t="shared" si="1"/>
        <v>L000013751</v>
      </c>
    </row>
    <row r="65" spans="1:10" x14ac:dyDescent="0.25">
      <c r="A65" t="s">
        <v>7427</v>
      </c>
      <c r="B65">
        <v>13752</v>
      </c>
      <c r="C65" t="str">
        <f t="shared" si="2"/>
        <v>L000013752</v>
      </c>
      <c r="D65" t="s">
        <v>7409</v>
      </c>
      <c r="E65" s="15" t="s">
        <v>7231</v>
      </c>
      <c r="F65" s="15" t="s">
        <v>7231</v>
      </c>
      <c r="G65" s="15" t="s">
        <v>7231</v>
      </c>
      <c r="H65" s="15" t="s">
        <v>7231</v>
      </c>
      <c r="I65" s="15" t="s">
        <v>7231</v>
      </c>
      <c r="J65" s="15" t="str">
        <f t="shared" si="1"/>
        <v>L000013752</v>
      </c>
    </row>
    <row r="66" spans="1:10" x14ac:dyDescent="0.25">
      <c r="A66" t="s">
        <v>7427</v>
      </c>
      <c r="B66">
        <v>13753</v>
      </c>
      <c r="C66" t="str">
        <f t="shared" ref="C66:C97" si="3">+A66&amp;B66</f>
        <v>L000013753</v>
      </c>
      <c r="D66" t="s">
        <v>7410</v>
      </c>
      <c r="E66" s="15" t="s">
        <v>7231</v>
      </c>
      <c r="F66" s="15" t="s">
        <v>7231</v>
      </c>
      <c r="G66" s="15" t="s">
        <v>7231</v>
      </c>
      <c r="H66" s="15" t="s">
        <v>7231</v>
      </c>
      <c r="I66" s="15" t="s">
        <v>7231</v>
      </c>
      <c r="J66" s="15" t="str">
        <f t="shared" ref="J66:J81" si="4">C66</f>
        <v>L000013753</v>
      </c>
    </row>
    <row r="67" spans="1:10" x14ac:dyDescent="0.25">
      <c r="A67" t="s">
        <v>7427</v>
      </c>
      <c r="B67">
        <v>13754</v>
      </c>
      <c r="C67" t="str">
        <f t="shared" si="3"/>
        <v>L000013754</v>
      </c>
      <c r="D67" t="s">
        <v>7411</v>
      </c>
      <c r="E67" s="15" t="s">
        <v>7231</v>
      </c>
      <c r="F67" s="15" t="s">
        <v>7231</v>
      </c>
      <c r="G67" s="15" t="s">
        <v>7231</v>
      </c>
      <c r="H67" s="15" t="s">
        <v>7231</v>
      </c>
      <c r="I67" s="15" t="s">
        <v>7231</v>
      </c>
      <c r="J67" s="15" t="str">
        <f t="shared" si="4"/>
        <v>L000013754</v>
      </c>
    </row>
    <row r="68" spans="1:10" x14ac:dyDescent="0.25">
      <c r="A68" t="s">
        <v>7427</v>
      </c>
      <c r="B68">
        <v>13755</v>
      </c>
      <c r="C68" t="str">
        <f t="shared" si="3"/>
        <v>L000013755</v>
      </c>
      <c r="D68" t="s">
        <v>7412</v>
      </c>
      <c r="E68" s="15" t="s">
        <v>7231</v>
      </c>
      <c r="F68" s="15" t="s">
        <v>7231</v>
      </c>
      <c r="G68" s="15" t="s">
        <v>7231</v>
      </c>
      <c r="H68" s="15" t="s">
        <v>7231</v>
      </c>
      <c r="I68" s="15" t="s">
        <v>7231</v>
      </c>
      <c r="J68" s="15" t="str">
        <f t="shared" si="4"/>
        <v>L000013755</v>
      </c>
    </row>
    <row r="69" spans="1:10" x14ac:dyDescent="0.25">
      <c r="A69" t="s">
        <v>7427</v>
      </c>
      <c r="B69">
        <v>13756</v>
      </c>
      <c r="C69" t="str">
        <f t="shared" si="3"/>
        <v>L000013756</v>
      </c>
      <c r="D69" t="s">
        <v>7413</v>
      </c>
      <c r="E69" s="15" t="s">
        <v>7231</v>
      </c>
      <c r="F69" s="15" t="s">
        <v>7231</v>
      </c>
      <c r="G69" s="15" t="s">
        <v>7231</v>
      </c>
      <c r="H69" s="15" t="s">
        <v>7231</v>
      </c>
      <c r="I69" s="15" t="s">
        <v>7231</v>
      </c>
      <c r="J69" s="15" t="str">
        <f t="shared" si="4"/>
        <v>L000013756</v>
      </c>
    </row>
    <row r="70" spans="1:10" x14ac:dyDescent="0.25">
      <c r="A70" t="s">
        <v>7427</v>
      </c>
      <c r="B70">
        <v>13757</v>
      </c>
      <c r="C70" t="str">
        <f t="shared" si="3"/>
        <v>L000013757</v>
      </c>
      <c r="D70" t="s">
        <v>7414</v>
      </c>
      <c r="E70" s="15" t="s">
        <v>7231</v>
      </c>
      <c r="F70" s="15" t="s">
        <v>7231</v>
      </c>
      <c r="G70" s="15" t="s">
        <v>7231</v>
      </c>
      <c r="H70" s="15" t="s">
        <v>7231</v>
      </c>
      <c r="I70" s="15" t="s">
        <v>7231</v>
      </c>
      <c r="J70" s="15" t="str">
        <f t="shared" si="4"/>
        <v>L000013757</v>
      </c>
    </row>
    <row r="71" spans="1:10" x14ac:dyDescent="0.25">
      <c r="A71" t="s">
        <v>7427</v>
      </c>
      <c r="B71">
        <v>13758</v>
      </c>
      <c r="C71" t="str">
        <f t="shared" si="3"/>
        <v>L000013758</v>
      </c>
      <c r="D71" t="s">
        <v>7415</v>
      </c>
      <c r="E71" s="15" t="s">
        <v>7231</v>
      </c>
      <c r="F71" s="15" t="s">
        <v>7231</v>
      </c>
      <c r="G71" s="15" t="s">
        <v>7231</v>
      </c>
      <c r="H71" s="15" t="s">
        <v>7231</v>
      </c>
      <c r="I71" s="15" t="s">
        <v>7231</v>
      </c>
      <c r="J71" s="15" t="str">
        <f t="shared" si="4"/>
        <v>L000013758</v>
      </c>
    </row>
    <row r="72" spans="1:10" x14ac:dyDescent="0.25">
      <c r="A72" t="s">
        <v>7427</v>
      </c>
      <c r="B72">
        <v>13759</v>
      </c>
      <c r="C72" t="str">
        <f t="shared" si="3"/>
        <v>L000013759</v>
      </c>
      <c r="D72" t="s">
        <v>7416</v>
      </c>
      <c r="E72" s="15" t="s">
        <v>7231</v>
      </c>
      <c r="F72" s="15" t="s">
        <v>7231</v>
      </c>
      <c r="G72" s="15" t="s">
        <v>7231</v>
      </c>
      <c r="H72" s="15" t="s">
        <v>7231</v>
      </c>
      <c r="I72" s="15" t="s">
        <v>7231</v>
      </c>
      <c r="J72" s="15" t="str">
        <f t="shared" si="4"/>
        <v>L000013759</v>
      </c>
    </row>
    <row r="73" spans="1:10" x14ac:dyDescent="0.25">
      <c r="A73" t="s">
        <v>7427</v>
      </c>
      <c r="B73">
        <v>13760</v>
      </c>
      <c r="C73" t="str">
        <f t="shared" si="3"/>
        <v>L000013760</v>
      </c>
      <c r="D73" t="s">
        <v>7417</v>
      </c>
      <c r="E73" s="15" t="s">
        <v>7231</v>
      </c>
      <c r="F73" s="15" t="s">
        <v>7231</v>
      </c>
      <c r="G73" s="15" t="s">
        <v>7231</v>
      </c>
      <c r="H73" s="15" t="s">
        <v>7231</v>
      </c>
      <c r="I73" s="15" t="s">
        <v>7231</v>
      </c>
      <c r="J73" s="15" t="str">
        <f t="shared" si="4"/>
        <v>L000013760</v>
      </c>
    </row>
    <row r="74" spans="1:10" x14ac:dyDescent="0.25">
      <c r="A74" t="s">
        <v>7427</v>
      </c>
      <c r="B74">
        <v>13761</v>
      </c>
      <c r="C74" t="str">
        <f t="shared" si="3"/>
        <v>L000013761</v>
      </c>
      <c r="D74" t="s">
        <v>7418</v>
      </c>
      <c r="E74" s="15" t="s">
        <v>7231</v>
      </c>
      <c r="F74" s="15" t="s">
        <v>7231</v>
      </c>
      <c r="G74" s="15" t="s">
        <v>7231</v>
      </c>
      <c r="H74" s="15" t="s">
        <v>7231</v>
      </c>
      <c r="I74" s="15" t="s">
        <v>7231</v>
      </c>
      <c r="J74" s="15" t="str">
        <f t="shared" si="4"/>
        <v>L000013761</v>
      </c>
    </row>
    <row r="75" spans="1:10" x14ac:dyDescent="0.25">
      <c r="A75" t="s">
        <v>7427</v>
      </c>
      <c r="B75">
        <v>13762</v>
      </c>
      <c r="C75" t="str">
        <f t="shared" si="3"/>
        <v>L000013762</v>
      </c>
      <c r="D75" t="s">
        <v>7419</v>
      </c>
      <c r="E75" s="15" t="s">
        <v>7231</v>
      </c>
      <c r="F75" s="15" t="s">
        <v>7231</v>
      </c>
      <c r="G75" s="15" t="s">
        <v>7231</v>
      </c>
      <c r="H75" s="15" t="s">
        <v>7231</v>
      </c>
      <c r="I75" s="15" t="s">
        <v>7231</v>
      </c>
      <c r="J75" s="15" t="str">
        <f t="shared" si="4"/>
        <v>L000013762</v>
      </c>
    </row>
    <row r="76" spans="1:10" x14ac:dyDescent="0.25">
      <c r="A76" t="s">
        <v>7427</v>
      </c>
      <c r="B76">
        <v>13763</v>
      </c>
      <c r="C76" t="str">
        <f t="shared" si="3"/>
        <v>L000013763</v>
      </c>
      <c r="D76" t="s">
        <v>7420</v>
      </c>
      <c r="E76" s="15" t="s">
        <v>7231</v>
      </c>
      <c r="F76" s="15" t="s">
        <v>7231</v>
      </c>
      <c r="G76" s="15" t="s">
        <v>7231</v>
      </c>
      <c r="H76" s="15" t="s">
        <v>7231</v>
      </c>
      <c r="I76" s="15" t="s">
        <v>7231</v>
      </c>
      <c r="J76" s="15" t="str">
        <f t="shared" si="4"/>
        <v>L000013763</v>
      </c>
    </row>
    <row r="77" spans="1:10" x14ac:dyDescent="0.25">
      <c r="A77" t="s">
        <v>7427</v>
      </c>
      <c r="B77">
        <v>13764</v>
      </c>
      <c r="C77" t="str">
        <f t="shared" si="3"/>
        <v>L000013764</v>
      </c>
      <c r="D77" t="s">
        <v>7421</v>
      </c>
      <c r="E77" s="15" t="s">
        <v>7231</v>
      </c>
      <c r="F77" s="15" t="s">
        <v>7231</v>
      </c>
      <c r="G77" s="15" t="s">
        <v>7231</v>
      </c>
      <c r="H77" s="15" t="s">
        <v>7231</v>
      </c>
      <c r="I77" s="15" t="s">
        <v>7231</v>
      </c>
      <c r="J77" s="15" t="str">
        <f t="shared" si="4"/>
        <v>L000013764</v>
      </c>
    </row>
    <row r="78" spans="1:10" x14ac:dyDescent="0.25">
      <c r="A78" t="s">
        <v>7427</v>
      </c>
      <c r="B78">
        <v>13765</v>
      </c>
      <c r="C78" t="str">
        <f t="shared" si="3"/>
        <v>L000013765</v>
      </c>
      <c r="D78" t="s">
        <v>7422</v>
      </c>
      <c r="E78" s="15" t="s">
        <v>7231</v>
      </c>
      <c r="F78" s="15" t="s">
        <v>7231</v>
      </c>
      <c r="G78" s="15" t="s">
        <v>7231</v>
      </c>
      <c r="H78" s="15" t="s">
        <v>7231</v>
      </c>
      <c r="I78" s="15" t="s">
        <v>7231</v>
      </c>
      <c r="J78" s="15" t="str">
        <f t="shared" si="4"/>
        <v>L000013765</v>
      </c>
    </row>
    <row r="79" spans="1:10" x14ac:dyDescent="0.25">
      <c r="A79" t="s">
        <v>7427</v>
      </c>
      <c r="B79">
        <v>13766</v>
      </c>
      <c r="C79" t="str">
        <f t="shared" si="3"/>
        <v>L000013766</v>
      </c>
      <c r="D79" t="s">
        <v>7423</v>
      </c>
      <c r="E79" s="15" t="s">
        <v>7231</v>
      </c>
      <c r="F79" s="15" t="s">
        <v>7231</v>
      </c>
      <c r="G79" s="15" t="s">
        <v>7231</v>
      </c>
      <c r="H79" s="15" t="s">
        <v>7231</v>
      </c>
      <c r="I79" s="15" t="s">
        <v>7231</v>
      </c>
      <c r="J79" s="15" t="str">
        <f t="shared" si="4"/>
        <v>L000013766</v>
      </c>
    </row>
    <row r="80" spans="1:10" x14ac:dyDescent="0.25">
      <c r="A80" t="s">
        <v>7427</v>
      </c>
      <c r="B80">
        <v>13767</v>
      </c>
      <c r="C80" t="str">
        <f t="shared" si="3"/>
        <v>L000013767</v>
      </c>
      <c r="D80" t="s">
        <v>7424</v>
      </c>
      <c r="E80" s="15" t="s">
        <v>7231</v>
      </c>
      <c r="F80" s="15" t="s">
        <v>7231</v>
      </c>
      <c r="G80" s="15" t="s">
        <v>7231</v>
      </c>
      <c r="H80" s="15" t="s">
        <v>7231</v>
      </c>
      <c r="I80" s="15" t="s">
        <v>7231</v>
      </c>
      <c r="J80" s="15" t="str">
        <f t="shared" si="4"/>
        <v>L000013767</v>
      </c>
    </row>
    <row r="81" spans="1:10" x14ac:dyDescent="0.25">
      <c r="A81" t="s">
        <v>7427</v>
      </c>
      <c r="B81">
        <v>13768</v>
      </c>
      <c r="C81" t="str">
        <f t="shared" si="3"/>
        <v>L000013768</v>
      </c>
      <c r="D81" t="s">
        <v>7425</v>
      </c>
      <c r="E81" s="15" t="s">
        <v>7231</v>
      </c>
      <c r="F81" s="15" t="s">
        <v>7231</v>
      </c>
      <c r="G81" s="15" t="s">
        <v>7231</v>
      </c>
      <c r="H81" s="15" t="s">
        <v>7231</v>
      </c>
      <c r="I81" s="15" t="s">
        <v>7231</v>
      </c>
      <c r="J81" s="15" t="str">
        <f t="shared" si="4"/>
        <v>L000013768</v>
      </c>
    </row>
    <row r="82" spans="1:10" x14ac:dyDescent="0.25">
      <c r="A82" t="s">
        <v>7427</v>
      </c>
      <c r="B82">
        <v>13769</v>
      </c>
      <c r="C82" t="str">
        <f t="shared" si="3"/>
        <v>L000013769</v>
      </c>
      <c r="D82" t="s">
        <v>7426</v>
      </c>
      <c r="E82" s="15" t="s">
        <v>7231</v>
      </c>
      <c r="F82" s="15" t="s">
        <v>7231</v>
      </c>
      <c r="G82" s="15" t="s">
        <v>7231</v>
      </c>
      <c r="H82" s="15" t="s">
        <v>7231</v>
      </c>
      <c r="I82" s="15" t="s">
        <v>7231</v>
      </c>
      <c r="J82" s="15" t="str">
        <f>C82</f>
        <v>L000013769</v>
      </c>
    </row>
  </sheetData>
  <autoFilter ref="A1:M1" xr:uid="{C95CE07F-128A-43C4-BFF4-773F5F4DC8C4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4DE8-6345-4838-AC64-EA1C55DFCE19}">
  <dimension ref="A1:C81"/>
  <sheetViews>
    <sheetView workbookViewId="0">
      <selection activeCell="C81" sqref="C1:C81"/>
    </sheetView>
  </sheetViews>
  <sheetFormatPr defaultRowHeight="15" x14ac:dyDescent="0.25"/>
  <cols>
    <col min="1" max="1" width="25.85546875" bestFit="1" customWidth="1"/>
    <col min="2" max="2" width="10.85546875" bestFit="1" customWidth="1"/>
    <col min="3" max="3" width="19.28515625" customWidth="1"/>
  </cols>
  <sheetData>
    <row r="1" spans="1:3" x14ac:dyDescent="0.25">
      <c r="A1" t="s">
        <v>7335</v>
      </c>
      <c r="B1" t="e">
        <f>VLOOKUP(A1,Sheet5!D:J,7,0)</f>
        <v>#N/A</v>
      </c>
      <c r="C1" t="str">
        <f>IFERROR(B1,A1)</f>
        <v>L000009402</v>
      </c>
    </row>
    <row r="2" spans="1:3" x14ac:dyDescent="0.25">
      <c r="A2" t="s">
        <v>7337</v>
      </c>
      <c r="B2" t="e">
        <f>VLOOKUP(A2,Sheet5!D:J,7,0)</f>
        <v>#N/A</v>
      </c>
      <c r="C2" t="str">
        <f t="shared" ref="C2:C65" si="0">IFERROR(B2,A2)</f>
        <v xml:space="preserve">L000009975 </v>
      </c>
    </row>
    <row r="3" spans="1:3" x14ac:dyDescent="0.25">
      <c r="A3" t="s">
        <v>7337</v>
      </c>
      <c r="B3" t="e">
        <f>VLOOKUP(A3,Sheet5!D:J,7,0)</f>
        <v>#N/A</v>
      </c>
      <c r="C3" t="str">
        <f t="shared" si="0"/>
        <v xml:space="preserve">L000009975 </v>
      </c>
    </row>
    <row r="4" spans="1:3" x14ac:dyDescent="0.25">
      <c r="A4" t="s">
        <v>7337</v>
      </c>
      <c r="B4" t="e">
        <f>VLOOKUP(A4,Sheet5!D:J,7,0)</f>
        <v>#N/A</v>
      </c>
      <c r="C4" t="str">
        <f t="shared" si="0"/>
        <v xml:space="preserve">L000009975 </v>
      </c>
    </row>
    <row r="5" spans="1:3" x14ac:dyDescent="0.25">
      <c r="A5" t="s">
        <v>2555</v>
      </c>
      <c r="B5" t="e">
        <f>VLOOKUP(A5,Sheet5!D:J,7,0)</f>
        <v>#N/A</v>
      </c>
      <c r="C5" t="str">
        <f t="shared" si="0"/>
        <v>L000005425</v>
      </c>
    </row>
    <row r="6" spans="1:3" x14ac:dyDescent="0.25">
      <c r="A6" t="s">
        <v>7342</v>
      </c>
      <c r="B6" t="e">
        <f>VLOOKUP(A6,Sheet5!D:J,7,0)</f>
        <v>#N/A</v>
      </c>
      <c r="C6" t="str">
        <f t="shared" si="0"/>
        <v>L000005964</v>
      </c>
    </row>
    <row r="7" spans="1:3" x14ac:dyDescent="0.25">
      <c r="A7" t="s">
        <v>7344</v>
      </c>
      <c r="B7" t="str">
        <f>VLOOKUP(A7,Sheet5!D:J,7,0)</f>
        <v>L000013696</v>
      </c>
      <c r="C7" t="str">
        <f t="shared" si="0"/>
        <v>L000013696</v>
      </c>
    </row>
    <row r="8" spans="1:3" x14ac:dyDescent="0.25">
      <c r="A8" t="s">
        <v>7341</v>
      </c>
      <c r="B8" t="str">
        <f>VLOOKUP(A8,Sheet5!D:J,7,0)</f>
        <v>L000013694</v>
      </c>
      <c r="C8" t="str">
        <f t="shared" si="0"/>
        <v>L000013694</v>
      </c>
    </row>
    <row r="9" spans="1:3" x14ac:dyDescent="0.25">
      <c r="A9" t="s">
        <v>7342</v>
      </c>
      <c r="B9" t="e">
        <f>VLOOKUP(A9,Sheet5!D:J,7,0)</f>
        <v>#N/A</v>
      </c>
      <c r="C9" t="str">
        <f t="shared" si="0"/>
        <v>L000005964</v>
      </c>
    </row>
    <row r="10" spans="1:3" x14ac:dyDescent="0.25">
      <c r="A10" t="s">
        <v>5113</v>
      </c>
      <c r="B10" t="e">
        <f>VLOOKUP(A10,Sheet5!D:J,7,0)</f>
        <v>#N/A</v>
      </c>
      <c r="C10" t="str">
        <f t="shared" si="0"/>
        <v>L000006102</v>
      </c>
    </row>
    <row r="11" spans="1:3" x14ac:dyDescent="0.25">
      <c r="A11" t="s">
        <v>7348</v>
      </c>
      <c r="B11" t="e">
        <f>VLOOKUP(A11,Sheet5!D:J,7,0)</f>
        <v>#N/A</v>
      </c>
      <c r="C11" t="str">
        <f t="shared" si="0"/>
        <v>L000006118</v>
      </c>
    </row>
    <row r="12" spans="1:3" x14ac:dyDescent="0.25">
      <c r="A12" t="s">
        <v>7348</v>
      </c>
      <c r="B12" t="e">
        <f>VLOOKUP(A12,Sheet5!D:J,7,0)</f>
        <v>#N/A</v>
      </c>
      <c r="C12" t="str">
        <f t="shared" si="0"/>
        <v>L000006118</v>
      </c>
    </row>
    <row r="13" spans="1:3" x14ac:dyDescent="0.25">
      <c r="A13" t="s">
        <v>7342</v>
      </c>
      <c r="B13" t="e">
        <f>VLOOKUP(A13,Sheet5!D:J,7,0)</f>
        <v>#N/A</v>
      </c>
      <c r="C13" t="str">
        <f t="shared" si="0"/>
        <v>L000005964</v>
      </c>
    </row>
    <row r="14" spans="1:3" x14ac:dyDescent="0.25">
      <c r="A14" t="s">
        <v>7352</v>
      </c>
      <c r="B14" t="e">
        <f>VLOOKUP(A14,Sheet5!D:J,7,0)</f>
        <v>#N/A</v>
      </c>
      <c r="C14" t="str">
        <f t="shared" si="0"/>
        <v>L000006151</v>
      </c>
    </row>
    <row r="15" spans="1:3" x14ac:dyDescent="0.25">
      <c r="A15" t="s">
        <v>7342</v>
      </c>
      <c r="B15" t="e">
        <f>VLOOKUP(A15,Sheet5!D:J,7,0)</f>
        <v>#N/A</v>
      </c>
      <c r="C15" t="str">
        <f t="shared" si="0"/>
        <v>L000005964</v>
      </c>
    </row>
    <row r="16" spans="1:3" x14ac:dyDescent="0.25">
      <c r="A16" t="s">
        <v>7355</v>
      </c>
      <c r="B16" t="e">
        <f>VLOOKUP(A16,Sheet5!D:J,7,0)</f>
        <v>#N/A</v>
      </c>
      <c r="C16" t="str">
        <f t="shared" si="0"/>
        <v>L000006209</v>
      </c>
    </row>
    <row r="17" spans="1:3" x14ac:dyDescent="0.25">
      <c r="A17" t="s">
        <v>1316</v>
      </c>
      <c r="B17" t="e">
        <f>VLOOKUP(A17,Sheet5!D:J,7,0)</f>
        <v>#N/A</v>
      </c>
      <c r="C17" t="str">
        <f t="shared" si="0"/>
        <v>L000007757</v>
      </c>
    </row>
    <row r="18" spans="1:3" x14ac:dyDescent="0.25">
      <c r="A18" t="s">
        <v>1316</v>
      </c>
      <c r="B18" t="e">
        <f>VLOOKUP(A18,Sheet5!D:J,7,0)</f>
        <v>#N/A</v>
      </c>
      <c r="C18" t="str">
        <f t="shared" si="0"/>
        <v>L000007757</v>
      </c>
    </row>
    <row r="19" spans="1:3" x14ac:dyDescent="0.25">
      <c r="A19" t="s">
        <v>1295</v>
      </c>
      <c r="B19" t="e">
        <f>VLOOKUP(A19,Sheet5!D:J,7,0)</f>
        <v>#N/A</v>
      </c>
      <c r="C19" t="str">
        <f t="shared" si="0"/>
        <v>L000008956</v>
      </c>
    </row>
    <row r="20" spans="1:3" x14ac:dyDescent="0.25">
      <c r="A20" t="s">
        <v>7360</v>
      </c>
      <c r="B20" t="e">
        <f>VLOOKUP(A20,Sheet5!D:J,7,0)</f>
        <v>#N/A</v>
      </c>
      <c r="C20" t="str">
        <f t="shared" si="0"/>
        <v>L000008982</v>
      </c>
    </row>
    <row r="21" spans="1:3" x14ac:dyDescent="0.25">
      <c r="A21" t="s">
        <v>1049</v>
      </c>
      <c r="B21" t="e">
        <f>VLOOKUP(A21,Sheet5!D:J,7,0)</f>
        <v>#N/A</v>
      </c>
      <c r="C21" t="str">
        <f t="shared" si="0"/>
        <v>L000008895</v>
      </c>
    </row>
    <row r="22" spans="1:3" x14ac:dyDescent="0.25">
      <c r="A22" t="s">
        <v>7363</v>
      </c>
      <c r="B22" t="e">
        <f>VLOOKUP(A22,Sheet5!D:J,7,0)</f>
        <v>#N/A</v>
      </c>
      <c r="C22" t="str">
        <f t="shared" si="0"/>
        <v xml:space="preserve">L000010287 </v>
      </c>
    </row>
    <row r="23" spans="1:3" x14ac:dyDescent="0.25">
      <c r="A23" t="s">
        <v>7363</v>
      </c>
      <c r="B23" t="e">
        <f>VLOOKUP(A23,Sheet5!D:J,7,0)</f>
        <v>#N/A</v>
      </c>
      <c r="C23" t="str">
        <f t="shared" si="0"/>
        <v xml:space="preserve">L000010287 </v>
      </c>
    </row>
    <row r="24" spans="1:3" x14ac:dyDescent="0.25">
      <c r="A24" t="s">
        <v>7363</v>
      </c>
      <c r="B24" t="e">
        <f>VLOOKUP(A24,Sheet5!D:J,7,0)</f>
        <v>#N/A</v>
      </c>
      <c r="C24" t="str">
        <f t="shared" si="0"/>
        <v xml:space="preserve">L000010287 </v>
      </c>
    </row>
    <row r="25" spans="1:3" x14ac:dyDescent="0.25">
      <c r="A25" t="s">
        <v>7363</v>
      </c>
      <c r="B25" t="e">
        <f>VLOOKUP(A25,Sheet5!D:J,7,0)</f>
        <v>#N/A</v>
      </c>
      <c r="C25" t="str">
        <f t="shared" si="0"/>
        <v xml:space="preserve">L000010287 </v>
      </c>
    </row>
    <row r="26" spans="1:3" x14ac:dyDescent="0.25">
      <c r="A26" t="s">
        <v>7363</v>
      </c>
      <c r="B26" t="e">
        <f>VLOOKUP(A26,Sheet5!D:J,7,0)</f>
        <v>#N/A</v>
      </c>
      <c r="C26" t="str">
        <f t="shared" si="0"/>
        <v xml:space="preserve">L000010287 </v>
      </c>
    </row>
    <row r="27" spans="1:3" x14ac:dyDescent="0.25">
      <c r="A27" t="s">
        <v>7363</v>
      </c>
      <c r="B27" t="e">
        <f>VLOOKUP(A27,Sheet5!D:J,7,0)</f>
        <v>#N/A</v>
      </c>
      <c r="C27" t="str">
        <f t="shared" si="0"/>
        <v xml:space="preserve">L000010287 </v>
      </c>
    </row>
    <row r="28" spans="1:3" x14ac:dyDescent="0.25">
      <c r="A28" t="s">
        <v>7363</v>
      </c>
      <c r="B28" t="e">
        <f>VLOOKUP(A28,Sheet5!D:J,7,0)</f>
        <v>#N/A</v>
      </c>
      <c r="C28" t="str">
        <f t="shared" si="0"/>
        <v xml:space="preserve">L000010287 </v>
      </c>
    </row>
    <row r="29" spans="1:3" x14ac:dyDescent="0.25">
      <c r="A29" t="s">
        <v>7363</v>
      </c>
      <c r="B29" t="e">
        <f>VLOOKUP(A29,Sheet5!D:J,7,0)</f>
        <v>#N/A</v>
      </c>
      <c r="C29" t="str">
        <f t="shared" si="0"/>
        <v xml:space="preserve">L000010287 </v>
      </c>
    </row>
    <row r="30" spans="1:3" x14ac:dyDescent="0.25">
      <c r="A30" t="s">
        <v>7363</v>
      </c>
      <c r="B30" t="e">
        <f>VLOOKUP(A30,Sheet5!D:J,7,0)</f>
        <v>#N/A</v>
      </c>
      <c r="C30" t="str">
        <f t="shared" si="0"/>
        <v xml:space="preserve">L000010287 </v>
      </c>
    </row>
    <row r="31" spans="1:3" x14ac:dyDescent="0.25">
      <c r="A31" t="s">
        <v>7363</v>
      </c>
      <c r="B31" t="e">
        <f>VLOOKUP(A31,Sheet5!D:J,7,0)</f>
        <v>#N/A</v>
      </c>
      <c r="C31" t="str">
        <f t="shared" si="0"/>
        <v xml:space="preserve">L000010287 </v>
      </c>
    </row>
    <row r="32" spans="1:3" x14ac:dyDescent="0.25">
      <c r="A32" t="s">
        <v>7363</v>
      </c>
      <c r="B32" t="e">
        <f>VLOOKUP(A32,Sheet5!D:J,7,0)</f>
        <v>#N/A</v>
      </c>
      <c r="C32" t="str">
        <f t="shared" si="0"/>
        <v xml:space="preserve">L000010287 </v>
      </c>
    </row>
    <row r="33" spans="1:3" x14ac:dyDescent="0.25">
      <c r="A33" t="s">
        <v>7363</v>
      </c>
      <c r="B33" t="e">
        <f>VLOOKUP(A33,Sheet5!D:J,7,0)</f>
        <v>#N/A</v>
      </c>
      <c r="C33" t="str">
        <f t="shared" si="0"/>
        <v xml:space="preserve">L000010287 </v>
      </c>
    </row>
    <row r="34" spans="1:3" x14ac:dyDescent="0.25">
      <c r="A34" t="s">
        <v>7363</v>
      </c>
      <c r="B34" t="e">
        <f>VLOOKUP(A34,Sheet5!D:J,7,0)</f>
        <v>#N/A</v>
      </c>
      <c r="C34" t="str">
        <f t="shared" si="0"/>
        <v xml:space="preserve">L000010287 </v>
      </c>
    </row>
    <row r="35" spans="1:3" x14ac:dyDescent="0.25">
      <c r="A35" t="s">
        <v>7363</v>
      </c>
      <c r="B35" t="e">
        <f>VLOOKUP(A35,Sheet5!D:J,7,0)</f>
        <v>#N/A</v>
      </c>
      <c r="C35" t="str">
        <f t="shared" si="0"/>
        <v xml:space="preserve">L000010287 </v>
      </c>
    </row>
    <row r="36" spans="1:3" x14ac:dyDescent="0.25">
      <c r="A36" t="s">
        <v>7363</v>
      </c>
      <c r="B36" t="e">
        <f>VLOOKUP(A36,Sheet5!D:J,7,0)</f>
        <v>#N/A</v>
      </c>
      <c r="C36" t="str">
        <f t="shared" si="0"/>
        <v xml:space="preserve">L000010287 </v>
      </c>
    </row>
    <row r="37" spans="1:3" x14ac:dyDescent="0.25">
      <c r="A37" t="s">
        <v>1250</v>
      </c>
      <c r="B37" t="e">
        <f>VLOOKUP(A37,Sheet5!D:J,7,0)</f>
        <v>#N/A</v>
      </c>
      <c r="C37" t="str">
        <f t="shared" si="0"/>
        <v>L000009623</v>
      </c>
    </row>
    <row r="38" spans="1:3" x14ac:dyDescent="0.25">
      <c r="A38" t="s">
        <v>7380</v>
      </c>
      <c r="B38" t="e">
        <f>VLOOKUP(A38,Sheet5!D:J,7,0)</f>
        <v>#N/A</v>
      </c>
      <c r="C38" t="str">
        <f t="shared" si="0"/>
        <v>L000010485</v>
      </c>
    </row>
    <row r="39" spans="1:3" x14ac:dyDescent="0.25">
      <c r="A39" t="s">
        <v>7380</v>
      </c>
      <c r="B39" t="e">
        <f>VLOOKUP(A39,Sheet5!D:J,7,0)</f>
        <v>#N/A</v>
      </c>
      <c r="C39" t="str">
        <f t="shared" si="0"/>
        <v>L000010485</v>
      </c>
    </row>
    <row r="40" spans="1:3" x14ac:dyDescent="0.25">
      <c r="A40" t="s">
        <v>4545</v>
      </c>
      <c r="B40" t="e">
        <f>VLOOKUP(A40,Sheet5!D:J,7,0)</f>
        <v>#N/A</v>
      </c>
      <c r="C40" t="str">
        <f t="shared" si="0"/>
        <v>L000009794</v>
      </c>
    </row>
    <row r="41" spans="1:3" x14ac:dyDescent="0.25">
      <c r="A41" t="s">
        <v>7384</v>
      </c>
      <c r="B41" t="e">
        <f>VLOOKUP(A41,Sheet5!D:J,7,0)</f>
        <v>#N/A</v>
      </c>
      <c r="C41" t="str">
        <f t="shared" si="0"/>
        <v>L000009795</v>
      </c>
    </row>
    <row r="42" spans="1:3" x14ac:dyDescent="0.25">
      <c r="A42" t="s">
        <v>7384</v>
      </c>
      <c r="B42" t="e">
        <f>VLOOKUP(A42,Sheet5!D:J,7,0)</f>
        <v>#N/A</v>
      </c>
      <c r="C42" t="str">
        <f t="shared" si="0"/>
        <v>L000009795</v>
      </c>
    </row>
    <row r="43" spans="1:3" x14ac:dyDescent="0.25">
      <c r="A43" t="s">
        <v>4553</v>
      </c>
      <c r="B43" t="e">
        <f>VLOOKUP(A43,Sheet5!D:J,7,0)</f>
        <v>#N/A</v>
      </c>
      <c r="C43" t="str">
        <f t="shared" si="0"/>
        <v>L000013434</v>
      </c>
    </row>
    <row r="44" spans="1:3" x14ac:dyDescent="0.25">
      <c r="A44" t="s">
        <v>4553</v>
      </c>
      <c r="B44" t="e">
        <f>VLOOKUP(A44,Sheet5!D:J,7,0)</f>
        <v>#N/A</v>
      </c>
      <c r="C44" t="str">
        <f t="shared" si="0"/>
        <v>L000013434</v>
      </c>
    </row>
    <row r="45" spans="1:3" x14ac:dyDescent="0.25">
      <c r="A45" t="s">
        <v>4553</v>
      </c>
      <c r="B45" t="e">
        <f>VLOOKUP(A45,Sheet5!D:J,7,0)</f>
        <v>#N/A</v>
      </c>
      <c r="C45" t="str">
        <f t="shared" si="0"/>
        <v>L000013434</v>
      </c>
    </row>
    <row r="46" spans="1:3" x14ac:dyDescent="0.25">
      <c r="A46" t="s">
        <v>1094</v>
      </c>
      <c r="B46" t="e">
        <f>VLOOKUP(A46,Sheet5!D:J,7,0)</f>
        <v>#N/A</v>
      </c>
      <c r="C46" t="str">
        <f t="shared" si="0"/>
        <v>L000013623</v>
      </c>
    </row>
    <row r="47" spans="1:3" x14ac:dyDescent="0.25">
      <c r="A47" t="s">
        <v>7391</v>
      </c>
      <c r="B47" t="e">
        <f>VLOOKUP(A47,Sheet5!D:J,7,0)</f>
        <v>#N/A</v>
      </c>
      <c r="C47" t="str">
        <f t="shared" si="0"/>
        <v>L000011322</v>
      </c>
    </row>
    <row r="48" spans="1:3" x14ac:dyDescent="0.25">
      <c r="A48" t="s">
        <v>7393</v>
      </c>
      <c r="B48" t="e">
        <f>VLOOKUP(A48,Sheet5!D:J,7,0)</f>
        <v>#N/A</v>
      </c>
      <c r="C48" t="str">
        <f t="shared" si="0"/>
        <v xml:space="preserve">L000011322 </v>
      </c>
    </row>
    <row r="49" spans="1:3" x14ac:dyDescent="0.25">
      <c r="A49" t="s">
        <v>7391</v>
      </c>
      <c r="B49" t="e">
        <f>VLOOKUP(A49,Sheet5!D:J,7,0)</f>
        <v>#N/A</v>
      </c>
      <c r="C49" t="str">
        <f t="shared" si="0"/>
        <v>L000011322</v>
      </c>
    </row>
    <row r="50" spans="1:3" x14ac:dyDescent="0.25">
      <c r="A50" t="s">
        <v>7393</v>
      </c>
      <c r="B50" t="e">
        <f>VLOOKUP(A50,Sheet5!D:J,7,0)</f>
        <v>#N/A</v>
      </c>
      <c r="C50" t="str">
        <f t="shared" si="0"/>
        <v xml:space="preserve">L000011322 </v>
      </c>
    </row>
    <row r="51" spans="1:3" x14ac:dyDescent="0.25">
      <c r="A51" t="s">
        <v>1346</v>
      </c>
      <c r="B51" t="e">
        <f>VLOOKUP(A51,Sheet5!D:J,7,0)</f>
        <v>#N/A</v>
      </c>
      <c r="C51" t="str">
        <f t="shared" si="0"/>
        <v>L000013622</v>
      </c>
    </row>
    <row r="52" spans="1:3" x14ac:dyDescent="0.25">
      <c r="A52" t="s">
        <v>1094</v>
      </c>
      <c r="B52" t="e">
        <f>VLOOKUP(A52,Sheet5!D:J,7,0)</f>
        <v>#N/A</v>
      </c>
      <c r="C52" t="str">
        <f t="shared" si="0"/>
        <v>L000013623</v>
      </c>
    </row>
    <row r="53" spans="1:3" x14ac:dyDescent="0.25">
      <c r="A53" t="s">
        <v>7397</v>
      </c>
      <c r="B53" t="str">
        <f>VLOOKUP(A53,Sheet5!D:J,7,0)</f>
        <v>L000013740</v>
      </c>
      <c r="C53" t="str">
        <f t="shared" si="0"/>
        <v>L000013740</v>
      </c>
    </row>
    <row r="54" spans="1:3" x14ac:dyDescent="0.25">
      <c r="A54" t="s">
        <v>7398</v>
      </c>
      <c r="B54" t="str">
        <f>VLOOKUP(A54,Sheet5!D:J,7,0)</f>
        <v>L000013741</v>
      </c>
      <c r="C54" t="str">
        <f t="shared" si="0"/>
        <v>L000013741</v>
      </c>
    </row>
    <row r="55" spans="1:3" x14ac:dyDescent="0.25">
      <c r="A55" t="s">
        <v>7398</v>
      </c>
      <c r="B55" t="str">
        <f>VLOOKUP(A55,Sheet5!D:J,7,0)</f>
        <v>L000013741</v>
      </c>
      <c r="C55" t="str">
        <f t="shared" si="0"/>
        <v>L000013741</v>
      </c>
    </row>
    <row r="56" spans="1:3" x14ac:dyDescent="0.25">
      <c r="A56" t="s">
        <v>7398</v>
      </c>
      <c r="B56" t="str">
        <f>VLOOKUP(A56,Sheet5!D:J,7,0)</f>
        <v>L000013741</v>
      </c>
      <c r="C56" t="str">
        <f t="shared" si="0"/>
        <v>L000013741</v>
      </c>
    </row>
    <row r="57" spans="1:3" x14ac:dyDescent="0.25">
      <c r="A57" t="s">
        <v>7398</v>
      </c>
      <c r="B57" t="str">
        <f>VLOOKUP(A57,Sheet5!D:J,7,0)</f>
        <v>L000013741</v>
      </c>
      <c r="C57" t="str">
        <f t="shared" si="0"/>
        <v>L000013741</v>
      </c>
    </row>
    <row r="58" spans="1:3" x14ac:dyDescent="0.25">
      <c r="A58" t="s">
        <v>7398</v>
      </c>
      <c r="B58" t="str">
        <f>VLOOKUP(A58,Sheet5!D:J,7,0)</f>
        <v>L000013741</v>
      </c>
      <c r="C58" t="str">
        <f t="shared" si="0"/>
        <v>L000013741</v>
      </c>
    </row>
    <row r="59" spans="1:3" x14ac:dyDescent="0.25">
      <c r="A59" t="s">
        <v>7398</v>
      </c>
      <c r="B59" t="str">
        <f>VLOOKUP(A59,Sheet5!D:J,7,0)</f>
        <v>L000013741</v>
      </c>
      <c r="C59" t="str">
        <f t="shared" si="0"/>
        <v>L000013741</v>
      </c>
    </row>
    <row r="60" spans="1:3" x14ac:dyDescent="0.25">
      <c r="A60" t="s">
        <v>7398</v>
      </c>
      <c r="B60" t="str">
        <f>VLOOKUP(A60,Sheet5!D:J,7,0)</f>
        <v>L000013741</v>
      </c>
      <c r="C60" t="str">
        <f t="shared" si="0"/>
        <v>L000013741</v>
      </c>
    </row>
    <row r="61" spans="1:3" x14ac:dyDescent="0.25">
      <c r="A61" t="s">
        <v>7398</v>
      </c>
      <c r="B61" t="str">
        <f>VLOOKUP(A61,Sheet5!D:J,7,0)</f>
        <v>L000013741</v>
      </c>
      <c r="C61" t="str">
        <f t="shared" si="0"/>
        <v>L000013741</v>
      </c>
    </row>
    <row r="62" spans="1:3" x14ac:dyDescent="0.25">
      <c r="A62" t="s">
        <v>7398</v>
      </c>
      <c r="B62" t="str">
        <f>VLOOKUP(A62,Sheet5!D:J,7,0)</f>
        <v>L000013741</v>
      </c>
      <c r="C62" t="str">
        <f t="shared" si="0"/>
        <v>L000013741</v>
      </c>
    </row>
    <row r="63" spans="1:3" x14ac:dyDescent="0.25">
      <c r="A63" t="s">
        <v>7398</v>
      </c>
      <c r="B63" t="str">
        <f>VLOOKUP(A63,Sheet5!D:J,7,0)</f>
        <v>L000013741</v>
      </c>
      <c r="C63" t="str">
        <f t="shared" si="0"/>
        <v>L000013741</v>
      </c>
    </row>
    <row r="64" spans="1:3" x14ac:dyDescent="0.25">
      <c r="A64" t="s">
        <v>7397</v>
      </c>
      <c r="B64" t="str">
        <f>VLOOKUP(A64,Sheet5!D:J,7,0)</f>
        <v>L000013740</v>
      </c>
      <c r="C64" t="str">
        <f t="shared" si="0"/>
        <v>L000013740</v>
      </c>
    </row>
    <row r="65" spans="1:3" x14ac:dyDescent="0.25">
      <c r="A65" t="s">
        <v>7409</v>
      </c>
      <c r="B65" t="str">
        <f>VLOOKUP(A65,Sheet5!D:J,7,0)</f>
        <v>L000013752</v>
      </c>
      <c r="C65" t="str">
        <f t="shared" si="0"/>
        <v>L000013752</v>
      </c>
    </row>
    <row r="66" spans="1:3" x14ac:dyDescent="0.25">
      <c r="A66" t="s">
        <v>7397</v>
      </c>
      <c r="B66" t="str">
        <f>VLOOKUP(A66,Sheet5!D:J,7,0)</f>
        <v>L000013740</v>
      </c>
      <c r="C66" t="str">
        <f t="shared" ref="C66:C81" si="1">IFERROR(B66,A66)</f>
        <v>L000013740</v>
      </c>
    </row>
    <row r="67" spans="1:3" x14ac:dyDescent="0.25">
      <c r="A67" t="s">
        <v>7411</v>
      </c>
      <c r="B67" t="str">
        <f>VLOOKUP(A67,Sheet5!D:J,7,0)</f>
        <v>L000013754</v>
      </c>
      <c r="C67" t="str">
        <f t="shared" si="1"/>
        <v>L000013754</v>
      </c>
    </row>
    <row r="68" spans="1:3" x14ac:dyDescent="0.25">
      <c r="A68" t="s">
        <v>7411</v>
      </c>
      <c r="B68" t="str">
        <f>VLOOKUP(A68,Sheet5!D:J,7,0)</f>
        <v>L000013754</v>
      </c>
      <c r="C68" t="str">
        <f t="shared" si="1"/>
        <v>L000013754</v>
      </c>
    </row>
    <row r="69" spans="1:3" x14ac:dyDescent="0.25">
      <c r="A69" t="s">
        <v>7397</v>
      </c>
      <c r="B69" t="str">
        <f>VLOOKUP(A69,Sheet5!D:J,7,0)</f>
        <v>L000013740</v>
      </c>
      <c r="C69" t="str">
        <f t="shared" si="1"/>
        <v>L000013740</v>
      </c>
    </row>
    <row r="70" spans="1:3" x14ac:dyDescent="0.25">
      <c r="A70" t="s">
        <v>7414</v>
      </c>
      <c r="B70" t="str">
        <f>VLOOKUP(A70,Sheet5!D:J,7,0)</f>
        <v>L000013757</v>
      </c>
      <c r="C70" t="str">
        <f t="shared" si="1"/>
        <v>L000013757</v>
      </c>
    </row>
    <row r="71" spans="1:3" x14ac:dyDescent="0.25">
      <c r="A71" t="s">
        <v>7414</v>
      </c>
      <c r="B71" t="str">
        <f>VLOOKUP(A71,Sheet5!D:J,7,0)</f>
        <v>L000013757</v>
      </c>
      <c r="C71" t="str">
        <f t="shared" si="1"/>
        <v>L000013757</v>
      </c>
    </row>
    <row r="72" spans="1:3" x14ac:dyDescent="0.25">
      <c r="A72" t="s">
        <v>7414</v>
      </c>
      <c r="B72" t="str">
        <f>VLOOKUP(A72,Sheet5!D:J,7,0)</f>
        <v>L000013757</v>
      </c>
      <c r="C72" t="str">
        <f t="shared" si="1"/>
        <v>L000013757</v>
      </c>
    </row>
    <row r="73" spans="1:3" x14ac:dyDescent="0.25">
      <c r="A73" t="s">
        <v>7397</v>
      </c>
      <c r="B73" t="str">
        <f>VLOOKUP(A73,Sheet5!D:J,7,0)</f>
        <v>L000013740</v>
      </c>
      <c r="C73" t="str">
        <f t="shared" si="1"/>
        <v>L000013740</v>
      </c>
    </row>
    <row r="74" spans="1:3" x14ac:dyDescent="0.25">
      <c r="A74" t="s">
        <v>7418</v>
      </c>
      <c r="B74" t="str">
        <f>VLOOKUP(A74,Sheet5!D:J,7,0)</f>
        <v>L000013761</v>
      </c>
      <c r="C74" t="str">
        <f t="shared" si="1"/>
        <v>L000013761</v>
      </c>
    </row>
    <row r="75" spans="1:3" x14ac:dyDescent="0.25">
      <c r="A75" t="s">
        <v>7418</v>
      </c>
      <c r="B75" t="str">
        <f>VLOOKUP(A75,Sheet5!D:J,7,0)</f>
        <v>L000013761</v>
      </c>
      <c r="C75" t="str">
        <f t="shared" si="1"/>
        <v>L000013761</v>
      </c>
    </row>
    <row r="76" spans="1:3" x14ac:dyDescent="0.25">
      <c r="A76" t="s">
        <v>7420</v>
      </c>
      <c r="B76" t="str">
        <f>VLOOKUP(A76,Sheet5!D:J,7,0)</f>
        <v>L000013763</v>
      </c>
      <c r="C76" t="str">
        <f t="shared" si="1"/>
        <v>L000013763</v>
      </c>
    </row>
    <row r="77" spans="1:3" x14ac:dyDescent="0.25">
      <c r="A77" t="s">
        <v>7420</v>
      </c>
      <c r="B77" t="str">
        <f>VLOOKUP(A77,Sheet5!D:J,7,0)</f>
        <v>L000013763</v>
      </c>
      <c r="C77" t="str">
        <f t="shared" si="1"/>
        <v>L000013763</v>
      </c>
    </row>
    <row r="78" spans="1:3" x14ac:dyDescent="0.25">
      <c r="A78" t="s">
        <v>7420</v>
      </c>
      <c r="B78" t="str">
        <f>VLOOKUP(A78,Sheet5!D:J,7,0)</f>
        <v>L000013763</v>
      </c>
      <c r="C78" t="str">
        <f t="shared" si="1"/>
        <v>L000013763</v>
      </c>
    </row>
    <row r="79" spans="1:3" x14ac:dyDescent="0.25">
      <c r="A79" t="s">
        <v>7420</v>
      </c>
      <c r="B79" t="str">
        <f>VLOOKUP(A79,Sheet5!D:J,7,0)</f>
        <v>L000013763</v>
      </c>
      <c r="C79" t="str">
        <f t="shared" si="1"/>
        <v>L000013763</v>
      </c>
    </row>
    <row r="80" spans="1:3" x14ac:dyDescent="0.25">
      <c r="A80" t="s">
        <v>7418</v>
      </c>
      <c r="B80" t="str">
        <f>VLOOKUP(A80,Sheet5!D:J,7,0)</f>
        <v>L000013761</v>
      </c>
      <c r="C80" t="str">
        <f t="shared" si="1"/>
        <v>L000013761</v>
      </c>
    </row>
    <row r="81" spans="1:3" x14ac:dyDescent="0.25">
      <c r="A81" t="s">
        <v>7418</v>
      </c>
      <c r="B81" t="str">
        <f>VLOOKUP(A81,Sheet5!D:J,7,0)</f>
        <v>L000013761</v>
      </c>
      <c r="C81" t="str">
        <f t="shared" si="1"/>
        <v>L000013761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8195-4F08-4041-96C9-D725EB688380}">
  <dimension ref="A1:E81"/>
  <sheetViews>
    <sheetView workbookViewId="0">
      <selection activeCell="D1" sqref="D1"/>
    </sheetView>
  </sheetViews>
  <sheetFormatPr defaultRowHeight="15" x14ac:dyDescent="0.25"/>
  <sheetData>
    <row r="1" spans="1:5" x14ac:dyDescent="0.25">
      <c r="A1" s="46" t="s">
        <v>7427</v>
      </c>
      <c r="B1">
        <v>13672</v>
      </c>
      <c r="C1" t="s">
        <v>7334</v>
      </c>
      <c r="D1" t="str">
        <f>A1&amp;B1</f>
        <v>L000013672</v>
      </c>
      <c r="E1" t="str">
        <f>C1</f>
        <v>P&amp;T Assembly</v>
      </c>
    </row>
    <row r="2" spans="1:5" x14ac:dyDescent="0.25">
      <c r="A2" s="46" t="s">
        <v>7427</v>
      </c>
      <c r="B2">
        <f>+B1+1</f>
        <v>13673</v>
      </c>
      <c r="C2" t="s">
        <v>7336</v>
      </c>
      <c r="D2" t="str">
        <f t="shared" ref="D2:D65" si="0">A2&amp;B2</f>
        <v>L000013673</v>
      </c>
      <c r="E2" t="str">
        <f t="shared" ref="E2:E65" si="1">C2</f>
        <v>Distribution Darmstadt- G</v>
      </c>
    </row>
    <row r="3" spans="1:5" x14ac:dyDescent="0.25">
      <c r="A3" s="46" t="s">
        <v>7427</v>
      </c>
      <c r="B3">
        <f t="shared" ref="B3:B66" si="2">+B2+1</f>
        <v>13674</v>
      </c>
      <c r="C3" t="s">
        <v>7338</v>
      </c>
      <c r="D3" t="str">
        <f t="shared" si="0"/>
        <v>L000013674</v>
      </c>
      <c r="E3" t="str">
        <f t="shared" si="1"/>
        <v>Darmstadt Internal Transport -G</v>
      </c>
    </row>
    <row r="4" spans="1:5" x14ac:dyDescent="0.25">
      <c r="A4" s="46" t="s">
        <v>7427</v>
      </c>
      <c r="B4">
        <f t="shared" si="2"/>
        <v>13675</v>
      </c>
      <c r="C4" t="s">
        <v>7339</v>
      </c>
      <c r="D4" t="str">
        <f t="shared" si="0"/>
        <v>L000013675</v>
      </c>
      <c r="E4" t="str">
        <f t="shared" si="1"/>
        <v>Darmstadt Maintenance &amp; Technical- G</v>
      </c>
    </row>
    <row r="5" spans="1:5" x14ac:dyDescent="0.25">
      <c r="A5" s="46" t="s">
        <v>7427</v>
      </c>
      <c r="B5">
        <f t="shared" si="2"/>
        <v>13676</v>
      </c>
      <c r="C5" t="s">
        <v>7340</v>
      </c>
      <c r="D5" t="str">
        <f t="shared" si="0"/>
        <v>L000013676</v>
      </c>
      <c r="E5" t="str">
        <f t="shared" si="1"/>
        <v>SLS Tradeshows Team</v>
      </c>
    </row>
    <row r="6" spans="1:5" x14ac:dyDescent="0.25">
      <c r="A6" s="46" t="s">
        <v>7427</v>
      </c>
      <c r="B6">
        <f t="shared" si="2"/>
        <v>13677</v>
      </c>
      <c r="C6" t="s">
        <v>7341</v>
      </c>
      <c r="D6" t="str">
        <f t="shared" si="0"/>
        <v>L000013677</v>
      </c>
      <c r="E6" t="str">
        <f t="shared" si="1"/>
        <v>LW EMEA</v>
      </c>
    </row>
    <row r="7" spans="1:5" x14ac:dyDescent="0.25">
      <c r="A7" s="46" t="s">
        <v>7427</v>
      </c>
      <c r="B7">
        <f t="shared" si="2"/>
        <v>13678</v>
      </c>
      <c r="C7" t="s">
        <v>7343</v>
      </c>
      <c r="D7" t="str">
        <f t="shared" si="0"/>
        <v>L000013678</v>
      </c>
      <c r="E7" t="str">
        <f t="shared" si="1"/>
        <v>LW -  MCS WE -G</v>
      </c>
    </row>
    <row r="8" spans="1:5" x14ac:dyDescent="0.25">
      <c r="A8" s="46" t="s">
        <v>7427</v>
      </c>
      <c r="B8">
        <f t="shared" si="2"/>
        <v>13679</v>
      </c>
      <c r="C8" t="s">
        <v>7344</v>
      </c>
      <c r="D8" t="str">
        <f t="shared" si="0"/>
        <v>L000013679</v>
      </c>
      <c r="E8" t="str">
        <f t="shared" si="1"/>
        <v>LW - Sales &amp; Service (WE)</v>
      </c>
    </row>
    <row r="9" spans="1:5" x14ac:dyDescent="0.25">
      <c r="A9" s="46" t="s">
        <v>7427</v>
      </c>
      <c r="B9">
        <f t="shared" si="2"/>
        <v>13680</v>
      </c>
      <c r="C9" t="s">
        <v>7345</v>
      </c>
      <c r="D9" t="str">
        <f t="shared" si="0"/>
        <v>L000013680</v>
      </c>
      <c r="E9" t="str">
        <f t="shared" si="1"/>
        <v>LW APAC</v>
      </c>
    </row>
    <row r="10" spans="1:5" x14ac:dyDescent="0.25">
      <c r="A10" s="46" t="s">
        <v>7427</v>
      </c>
      <c r="B10">
        <f t="shared" si="2"/>
        <v>13681</v>
      </c>
      <c r="C10" t="s">
        <v>7346</v>
      </c>
      <c r="D10" t="str">
        <f t="shared" si="0"/>
        <v>L000013681</v>
      </c>
      <c r="E10" t="str">
        <f t="shared" si="1"/>
        <v>LW - Sales APAC SEA -G</v>
      </c>
    </row>
    <row r="11" spans="1:5" x14ac:dyDescent="0.25">
      <c r="A11" s="46" t="s">
        <v>7427</v>
      </c>
      <c r="B11">
        <f t="shared" si="2"/>
        <v>13682</v>
      </c>
      <c r="C11" t="s">
        <v>7347</v>
      </c>
      <c r="D11" t="str">
        <f t="shared" si="0"/>
        <v>L000013682</v>
      </c>
      <c r="E11" t="str">
        <f t="shared" si="1"/>
        <v>LW - Sales APAC 6 -G</v>
      </c>
    </row>
    <row r="12" spans="1:5" x14ac:dyDescent="0.25">
      <c r="A12" s="46" t="s">
        <v>7427</v>
      </c>
      <c r="B12">
        <f t="shared" si="2"/>
        <v>13683</v>
      </c>
      <c r="C12" t="s">
        <v>7349</v>
      </c>
      <c r="D12" t="str">
        <f t="shared" si="0"/>
        <v>L000013683</v>
      </c>
      <c r="E12" t="str">
        <f t="shared" si="1"/>
        <v>LW - Field Service APAC 6 -G</v>
      </c>
    </row>
    <row r="13" spans="1:5" x14ac:dyDescent="0.25">
      <c r="A13" s="46" t="s">
        <v>7427</v>
      </c>
      <c r="B13">
        <f t="shared" si="2"/>
        <v>13684</v>
      </c>
      <c r="C13" t="s">
        <v>7350</v>
      </c>
      <c r="D13" t="str">
        <f t="shared" si="0"/>
        <v>L000013684</v>
      </c>
      <c r="E13" t="str">
        <f t="shared" si="1"/>
        <v>LW AMERICAS</v>
      </c>
    </row>
    <row r="14" spans="1:5" x14ac:dyDescent="0.25">
      <c r="A14" s="46" t="s">
        <v>7427</v>
      </c>
      <c r="B14">
        <f t="shared" si="2"/>
        <v>13685</v>
      </c>
      <c r="C14" t="s">
        <v>7351</v>
      </c>
      <c r="D14" t="str">
        <f t="shared" si="0"/>
        <v>L000013685</v>
      </c>
      <c r="E14" t="str">
        <f t="shared" si="1"/>
        <v>LW - MCS NA -G</v>
      </c>
    </row>
    <row r="15" spans="1:5" x14ac:dyDescent="0.25">
      <c r="A15" s="46" t="s">
        <v>7427</v>
      </c>
      <c r="B15">
        <f t="shared" si="2"/>
        <v>13686</v>
      </c>
      <c r="C15" t="s">
        <v>7353</v>
      </c>
      <c r="D15" t="str">
        <f t="shared" si="0"/>
        <v>L000013686</v>
      </c>
      <c r="E15" t="str">
        <f t="shared" si="1"/>
        <v>Marketing</v>
      </c>
    </row>
    <row r="16" spans="1:5" x14ac:dyDescent="0.25">
      <c r="A16" s="46" t="s">
        <v>7427</v>
      </c>
      <c r="B16">
        <f t="shared" si="2"/>
        <v>13687</v>
      </c>
      <c r="C16" t="s">
        <v>7354</v>
      </c>
      <c r="D16" t="str">
        <f t="shared" si="0"/>
        <v>L000013687</v>
      </c>
      <c r="E16" t="str">
        <f t="shared" si="1"/>
        <v>LW - S&amp;PM -G</v>
      </c>
    </row>
    <row r="17" spans="1:5" x14ac:dyDescent="0.25">
      <c r="A17" s="46" t="s">
        <v>7427</v>
      </c>
      <c r="B17">
        <f t="shared" si="2"/>
        <v>13688</v>
      </c>
      <c r="C17" t="s">
        <v>7356</v>
      </c>
      <c r="D17" t="str">
        <f t="shared" si="0"/>
        <v>L000013688</v>
      </c>
      <c r="E17" t="str">
        <f t="shared" si="1"/>
        <v>Chem Synth Solutions</v>
      </c>
    </row>
    <row r="18" spans="1:5" x14ac:dyDescent="0.25">
      <c r="A18" s="46" t="s">
        <v>7427</v>
      </c>
      <c r="B18">
        <f t="shared" si="2"/>
        <v>13689</v>
      </c>
      <c r="C18" t="s">
        <v>7357</v>
      </c>
      <c r="D18" t="str">
        <f t="shared" si="0"/>
        <v>L000013689</v>
      </c>
      <c r="E18" t="str">
        <f t="shared" si="1"/>
        <v>Marketing &amp; Business Excellence</v>
      </c>
    </row>
    <row r="19" spans="1:5" x14ac:dyDescent="0.25">
      <c r="A19" s="46" t="s">
        <v>7427</v>
      </c>
      <c r="B19">
        <f t="shared" si="2"/>
        <v>13690</v>
      </c>
      <c r="C19" t="s">
        <v>7358</v>
      </c>
      <c r="D19" t="str">
        <f t="shared" si="0"/>
        <v>L000013690</v>
      </c>
      <c r="E19" t="str">
        <f t="shared" si="1"/>
        <v>Hungary</v>
      </c>
    </row>
    <row r="20" spans="1:5" x14ac:dyDescent="0.25">
      <c r="A20" s="46" t="s">
        <v>7427</v>
      </c>
      <c r="B20">
        <f t="shared" si="2"/>
        <v>13691</v>
      </c>
      <c r="C20" t="s">
        <v>7359</v>
      </c>
      <c r="D20" t="str">
        <f t="shared" si="0"/>
        <v>L000013691</v>
      </c>
      <c r="E20" t="str">
        <f t="shared" si="1"/>
        <v>Maghreb</v>
      </c>
    </row>
    <row r="21" spans="1:5" x14ac:dyDescent="0.25">
      <c r="A21" s="46" t="s">
        <v>7427</v>
      </c>
      <c r="B21">
        <f t="shared" si="2"/>
        <v>13692</v>
      </c>
      <c r="C21" t="s">
        <v>7361</v>
      </c>
      <c r="D21" t="str">
        <f t="shared" si="0"/>
        <v>L000013692</v>
      </c>
      <c r="E21" t="str">
        <f t="shared" si="1"/>
        <v>MEA Field Marketing</v>
      </c>
    </row>
    <row r="22" spans="1:5" x14ac:dyDescent="0.25">
      <c r="A22" s="46" t="s">
        <v>7427</v>
      </c>
      <c r="B22">
        <f t="shared" si="2"/>
        <v>13693</v>
      </c>
      <c r="C22" t="s">
        <v>7362</v>
      </c>
      <c r="D22" t="str">
        <f t="shared" si="0"/>
        <v>L000013693</v>
      </c>
      <c r="E22" t="str">
        <f t="shared" si="1"/>
        <v>Cork Operations - Blarney -G</v>
      </c>
    </row>
    <row r="23" spans="1:5" x14ac:dyDescent="0.25">
      <c r="A23" s="46" t="s">
        <v>7427</v>
      </c>
      <c r="B23">
        <f t="shared" si="2"/>
        <v>13694</v>
      </c>
      <c r="C23" t="s">
        <v>7364</v>
      </c>
      <c r="D23" t="str">
        <f t="shared" si="0"/>
        <v>L000013694</v>
      </c>
      <c r="E23" t="str">
        <f t="shared" si="1"/>
        <v>Blarney DSP-G</v>
      </c>
    </row>
    <row r="24" spans="1:5" x14ac:dyDescent="0.25">
      <c r="A24" s="46" t="s">
        <v>7427</v>
      </c>
      <c r="B24">
        <f t="shared" si="2"/>
        <v>13695</v>
      </c>
      <c r="C24" t="s">
        <v>7365</v>
      </c>
      <c r="D24" t="str">
        <f t="shared" si="0"/>
        <v>L000013695</v>
      </c>
      <c r="E24" t="str">
        <f t="shared" si="1"/>
        <v>Blarney Encapsulation-G</v>
      </c>
    </row>
    <row r="25" spans="1:5" x14ac:dyDescent="0.25">
      <c r="A25" s="46" t="s">
        <v>7427</v>
      </c>
      <c r="B25">
        <f t="shared" si="2"/>
        <v>13696</v>
      </c>
      <c r="C25" t="s">
        <v>7366</v>
      </c>
      <c r="D25" t="str">
        <f t="shared" si="0"/>
        <v>L000013696</v>
      </c>
      <c r="E25" t="str">
        <f t="shared" si="1"/>
        <v>Blarney VPRO-G</v>
      </c>
    </row>
    <row r="26" spans="1:5" x14ac:dyDescent="0.25">
      <c r="A26" s="46" t="s">
        <v>7427</v>
      </c>
      <c r="B26">
        <f t="shared" si="2"/>
        <v>13697</v>
      </c>
      <c r="C26" t="s">
        <v>7367</v>
      </c>
      <c r="D26" t="str">
        <f t="shared" si="0"/>
        <v>L000013697</v>
      </c>
      <c r="E26" t="str">
        <f t="shared" si="1"/>
        <v>Blarney Pellicon 3-G</v>
      </c>
    </row>
    <row r="27" spans="1:5" x14ac:dyDescent="0.25">
      <c r="A27" s="46" t="s">
        <v>7427</v>
      </c>
      <c r="B27">
        <f t="shared" si="2"/>
        <v>13698</v>
      </c>
      <c r="C27" t="s">
        <v>7368</v>
      </c>
      <c r="D27" t="str">
        <f t="shared" si="0"/>
        <v>L000013698</v>
      </c>
      <c r="E27" t="str">
        <f t="shared" si="1"/>
        <v>Blarney Quality-G</v>
      </c>
    </row>
    <row r="28" spans="1:5" x14ac:dyDescent="0.25">
      <c r="A28" s="46" t="s">
        <v>7427</v>
      </c>
      <c r="B28">
        <f t="shared" si="2"/>
        <v>13699</v>
      </c>
      <c r="C28" t="s">
        <v>7369</v>
      </c>
      <c r="D28" t="str">
        <f t="shared" si="0"/>
        <v>L000013699</v>
      </c>
      <c r="E28" t="str">
        <f t="shared" si="1"/>
        <v>Blarney Maintenance-G</v>
      </c>
    </row>
    <row r="29" spans="1:5" x14ac:dyDescent="0.25">
      <c r="A29" s="46" t="s">
        <v>7427</v>
      </c>
      <c r="B29">
        <f t="shared" si="2"/>
        <v>13700</v>
      </c>
      <c r="C29" t="s">
        <v>7370</v>
      </c>
      <c r="D29" t="str">
        <f t="shared" si="0"/>
        <v>L000013700</v>
      </c>
      <c r="E29" t="str">
        <f t="shared" si="1"/>
        <v>Blarney Process &amp; Technology-G</v>
      </c>
    </row>
    <row r="30" spans="1:5" x14ac:dyDescent="0.25">
      <c r="A30" s="46" t="s">
        <v>7427</v>
      </c>
      <c r="B30">
        <f t="shared" si="2"/>
        <v>13701</v>
      </c>
      <c r="C30" t="s">
        <v>7371</v>
      </c>
      <c r="D30" t="str">
        <f t="shared" si="0"/>
        <v>L000013701</v>
      </c>
      <c r="E30" t="str">
        <f t="shared" si="1"/>
        <v>Blarney Facilities-G</v>
      </c>
    </row>
    <row r="31" spans="1:5" x14ac:dyDescent="0.25">
      <c r="A31" s="46" t="s">
        <v>7427</v>
      </c>
      <c r="B31">
        <f t="shared" si="2"/>
        <v>13702</v>
      </c>
      <c r="C31" t="s">
        <v>7372</v>
      </c>
      <c r="D31" t="str">
        <f t="shared" si="0"/>
        <v>L000013702</v>
      </c>
      <c r="E31" t="str">
        <f t="shared" si="1"/>
        <v>Blarney EHS-G</v>
      </c>
    </row>
    <row r="32" spans="1:5" x14ac:dyDescent="0.25">
      <c r="A32" s="46" t="s">
        <v>7427</v>
      </c>
      <c r="B32">
        <f t="shared" si="2"/>
        <v>13703</v>
      </c>
      <c r="C32" t="s">
        <v>7373</v>
      </c>
      <c r="D32" t="str">
        <f t="shared" si="0"/>
        <v>L000013703</v>
      </c>
      <c r="E32" t="str">
        <f t="shared" si="1"/>
        <v>Blarney WWTP-G</v>
      </c>
    </row>
    <row r="33" spans="1:5" x14ac:dyDescent="0.25">
      <c r="A33" s="46" t="s">
        <v>7427</v>
      </c>
      <c r="B33">
        <f t="shared" si="2"/>
        <v>13704</v>
      </c>
      <c r="C33" t="s">
        <v>7374</v>
      </c>
      <c r="D33" t="str">
        <f t="shared" si="0"/>
        <v>L000013704</v>
      </c>
      <c r="E33" t="str">
        <f t="shared" si="1"/>
        <v>Blarney Operations Management-G</v>
      </c>
    </row>
    <row r="34" spans="1:5" x14ac:dyDescent="0.25">
      <c r="A34" s="46" t="s">
        <v>7427</v>
      </c>
      <c r="B34">
        <f t="shared" si="2"/>
        <v>13705</v>
      </c>
      <c r="C34" t="s">
        <v>7375</v>
      </c>
      <c r="D34" t="str">
        <f t="shared" si="0"/>
        <v>L000013705</v>
      </c>
      <c r="E34" t="str">
        <f t="shared" si="1"/>
        <v>Blarney Planning-G</v>
      </c>
    </row>
    <row r="35" spans="1:5" x14ac:dyDescent="0.25">
      <c r="A35" s="46" t="s">
        <v>7427</v>
      </c>
      <c r="B35">
        <f t="shared" si="2"/>
        <v>13706</v>
      </c>
      <c r="C35" t="s">
        <v>7376</v>
      </c>
      <c r="D35" t="str">
        <f t="shared" si="0"/>
        <v>L000013706</v>
      </c>
      <c r="E35" t="str">
        <f t="shared" si="1"/>
        <v>Blarney Sterilisation-G</v>
      </c>
    </row>
    <row r="36" spans="1:5" x14ac:dyDescent="0.25">
      <c r="A36" s="46" t="s">
        <v>7427</v>
      </c>
      <c r="B36">
        <f t="shared" si="2"/>
        <v>13707</v>
      </c>
      <c r="C36" t="s">
        <v>7377</v>
      </c>
      <c r="D36" t="str">
        <f t="shared" si="0"/>
        <v>L000013707</v>
      </c>
      <c r="E36" t="str">
        <f t="shared" si="1"/>
        <v>Blarney Warehouse-G</v>
      </c>
    </row>
    <row r="37" spans="1:5" x14ac:dyDescent="0.25">
      <c r="A37" s="46" t="s">
        <v>7427</v>
      </c>
      <c r="B37">
        <f t="shared" si="2"/>
        <v>13708</v>
      </c>
      <c r="C37" t="s">
        <v>7378</v>
      </c>
      <c r="D37" t="str">
        <f t="shared" si="0"/>
        <v>L000013708</v>
      </c>
      <c r="E37" t="str">
        <f t="shared" si="1"/>
        <v>Spruce-R</v>
      </c>
    </row>
    <row r="38" spans="1:5" x14ac:dyDescent="0.25">
      <c r="A38" s="46" t="s">
        <v>7427</v>
      </c>
      <c r="B38">
        <f t="shared" si="2"/>
        <v>13709</v>
      </c>
      <c r="C38" t="s">
        <v>7379</v>
      </c>
      <c r="D38" t="str">
        <f t="shared" si="0"/>
        <v>L000013709</v>
      </c>
      <c r="E38" t="str">
        <f t="shared" si="1"/>
        <v>Molsheim Support Functions</v>
      </c>
    </row>
    <row r="39" spans="1:5" x14ac:dyDescent="0.25">
      <c r="A39" s="46" t="s">
        <v>7427</v>
      </c>
      <c r="B39">
        <f t="shared" si="2"/>
        <v>13710</v>
      </c>
      <c r="C39" t="s">
        <v>7381</v>
      </c>
      <c r="D39" t="str">
        <f t="shared" si="0"/>
        <v>L000013710</v>
      </c>
      <c r="E39" t="str">
        <f t="shared" si="1"/>
        <v>BioMonitoring Operations</v>
      </c>
    </row>
    <row r="40" spans="1:5" x14ac:dyDescent="0.25">
      <c r="A40" s="46" t="s">
        <v>7427</v>
      </c>
      <c r="B40">
        <f t="shared" si="2"/>
        <v>13711</v>
      </c>
      <c r="C40" t="s">
        <v>7382</v>
      </c>
      <c r="D40" t="str">
        <f t="shared" si="0"/>
        <v>L000013711</v>
      </c>
      <c r="E40" t="str">
        <f t="shared" si="1"/>
        <v>Global Distribution</v>
      </c>
    </row>
    <row r="41" spans="1:5" x14ac:dyDescent="0.25">
      <c r="A41" s="46" t="s">
        <v>7427</v>
      </c>
      <c r="B41">
        <f t="shared" si="2"/>
        <v>13712</v>
      </c>
      <c r="C41" t="s">
        <v>7383</v>
      </c>
      <c r="D41" t="str">
        <f t="shared" si="0"/>
        <v>L000013712</v>
      </c>
      <c r="E41" t="str">
        <f t="shared" si="1"/>
        <v xml:space="preserve">Temecula </v>
      </c>
    </row>
    <row r="42" spans="1:5" x14ac:dyDescent="0.25">
      <c r="A42" s="46" t="s">
        <v>7427</v>
      </c>
      <c r="B42">
        <f t="shared" si="2"/>
        <v>13713</v>
      </c>
      <c r="C42" t="s">
        <v>7385</v>
      </c>
      <c r="D42" t="str">
        <f t="shared" si="0"/>
        <v>L000013713</v>
      </c>
      <c r="E42" t="str">
        <f t="shared" si="1"/>
        <v>Visalia</v>
      </c>
    </row>
    <row r="43" spans="1:5" x14ac:dyDescent="0.25">
      <c r="A43" s="46" t="s">
        <v>7427</v>
      </c>
      <c r="B43">
        <f t="shared" si="2"/>
        <v>13714</v>
      </c>
      <c r="C43" t="s">
        <v>7386</v>
      </c>
      <c r="D43" t="str">
        <f t="shared" si="0"/>
        <v>L000013714</v>
      </c>
      <c r="E43" t="str">
        <f t="shared" si="1"/>
        <v>Schnelldorf</v>
      </c>
    </row>
    <row r="44" spans="1:5" x14ac:dyDescent="0.25">
      <c r="A44" s="46" t="s">
        <v>7427</v>
      </c>
      <c r="B44">
        <f t="shared" si="2"/>
        <v>13715</v>
      </c>
      <c r="C44" t="s">
        <v>7387</v>
      </c>
      <c r="D44" t="str">
        <f t="shared" si="0"/>
        <v>L000013715</v>
      </c>
      <c r="E44" t="str">
        <f t="shared" si="1"/>
        <v>Stockholm</v>
      </c>
    </row>
    <row r="45" spans="1:5" x14ac:dyDescent="0.25">
      <c r="A45" s="46" t="s">
        <v>7427</v>
      </c>
      <c r="B45">
        <f t="shared" si="2"/>
        <v>13716</v>
      </c>
      <c r="C45" t="s">
        <v>7388</v>
      </c>
      <c r="D45" t="str">
        <f t="shared" si="0"/>
        <v>L000013716</v>
      </c>
      <c r="E45" t="str">
        <f t="shared" si="1"/>
        <v>Ireland</v>
      </c>
    </row>
    <row r="46" spans="1:5" x14ac:dyDescent="0.25">
      <c r="A46" s="46" t="s">
        <v>7427</v>
      </c>
      <c r="B46">
        <f t="shared" si="2"/>
        <v>13717</v>
      </c>
      <c r="C46" t="s">
        <v>7389</v>
      </c>
      <c r="D46" t="str">
        <f t="shared" si="0"/>
        <v>L000013717</v>
      </c>
      <c r="E46" t="str">
        <f t="shared" si="1"/>
        <v>BMS &amp; Business Partnering LS</v>
      </c>
    </row>
    <row r="47" spans="1:5" x14ac:dyDescent="0.25">
      <c r="A47" s="46" t="s">
        <v>7427</v>
      </c>
      <c r="B47">
        <f t="shared" si="2"/>
        <v>13718</v>
      </c>
      <c r="C47" t="s">
        <v>7390</v>
      </c>
      <c r="D47" t="str">
        <f t="shared" si="0"/>
        <v>L000013718</v>
      </c>
      <c r="E47" t="str">
        <f t="shared" si="1"/>
        <v>Business Development PS</v>
      </c>
    </row>
    <row r="48" spans="1:5" x14ac:dyDescent="0.25">
      <c r="A48" s="46" t="s">
        <v>7427</v>
      </c>
      <c r="B48">
        <f t="shared" si="2"/>
        <v>13719</v>
      </c>
      <c r="C48" t="s">
        <v>7392</v>
      </c>
      <c r="D48" t="str">
        <f t="shared" si="0"/>
        <v>L000013719</v>
      </c>
      <c r="E48" t="str">
        <f t="shared" si="1"/>
        <v>Business Development SLS</v>
      </c>
    </row>
    <row r="49" spans="1:5" x14ac:dyDescent="0.25">
      <c r="A49" s="46" t="s">
        <v>7427</v>
      </c>
      <c r="B49">
        <f t="shared" si="2"/>
        <v>13720</v>
      </c>
      <c r="C49" t="s">
        <v>7394</v>
      </c>
      <c r="D49" t="str">
        <f t="shared" si="0"/>
        <v>L000013720</v>
      </c>
      <c r="E49" t="str">
        <f t="shared" si="1"/>
        <v>Business Development LSS</v>
      </c>
    </row>
    <row r="50" spans="1:5" x14ac:dyDescent="0.25">
      <c r="A50" s="46" t="s">
        <v>7427</v>
      </c>
      <c r="B50">
        <f t="shared" si="2"/>
        <v>13721</v>
      </c>
      <c r="C50" t="s">
        <v>7395</v>
      </c>
      <c r="D50" t="str">
        <f t="shared" si="0"/>
        <v>L000013721</v>
      </c>
      <c r="E50" t="str">
        <f t="shared" si="1"/>
        <v>M&amp;A Business Development</v>
      </c>
    </row>
    <row r="51" spans="1:5" x14ac:dyDescent="0.25">
      <c r="A51" s="46" t="s">
        <v>7427</v>
      </c>
      <c r="B51">
        <f t="shared" si="2"/>
        <v>13722</v>
      </c>
      <c r="C51" t="s">
        <v>7396</v>
      </c>
      <c r="D51" t="str">
        <f t="shared" si="0"/>
        <v>L000013722</v>
      </c>
      <c r="E51" t="str">
        <f t="shared" si="1"/>
        <v>ERP Process Manager</v>
      </c>
    </row>
    <row r="52" spans="1:5" x14ac:dyDescent="0.25">
      <c r="A52" s="46" t="s">
        <v>7427</v>
      </c>
      <c r="B52">
        <f t="shared" si="2"/>
        <v>13723</v>
      </c>
      <c r="C52" t="s">
        <v>7397</v>
      </c>
      <c r="D52" t="str">
        <f t="shared" si="0"/>
        <v>L000013723</v>
      </c>
      <c r="E52" t="str">
        <f t="shared" si="1"/>
        <v>GSS Center of Excellence</v>
      </c>
    </row>
    <row r="53" spans="1:5" x14ac:dyDescent="0.25">
      <c r="A53" s="46" t="s">
        <v>7427</v>
      </c>
      <c r="B53">
        <f t="shared" si="2"/>
        <v>13724</v>
      </c>
      <c r="C53" t="s">
        <v>7398</v>
      </c>
      <c r="D53" t="str">
        <f t="shared" si="0"/>
        <v>L000013724</v>
      </c>
      <c r="E53" t="str">
        <f t="shared" si="1"/>
        <v>GSS - SLS</v>
      </c>
    </row>
    <row r="54" spans="1:5" x14ac:dyDescent="0.25">
      <c r="A54" s="46" t="s">
        <v>7427</v>
      </c>
      <c r="B54">
        <f t="shared" si="2"/>
        <v>13725</v>
      </c>
      <c r="C54" t="s">
        <v>7399</v>
      </c>
      <c r="D54" t="str">
        <f t="shared" si="0"/>
        <v>L000013725</v>
      </c>
      <c r="E54" t="str">
        <f t="shared" si="1"/>
        <v>GSS - Business Operation</v>
      </c>
    </row>
    <row r="55" spans="1:5" x14ac:dyDescent="0.25">
      <c r="A55" s="46" t="s">
        <v>7427</v>
      </c>
      <c r="B55">
        <f t="shared" si="2"/>
        <v>13726</v>
      </c>
      <c r="C55" t="s">
        <v>7400</v>
      </c>
      <c r="D55" t="str">
        <f t="shared" si="0"/>
        <v>L000013726</v>
      </c>
      <c r="E55" t="str">
        <f t="shared" si="1"/>
        <v>GSS - Biomonitoring</v>
      </c>
    </row>
    <row r="56" spans="1:5" x14ac:dyDescent="0.25">
      <c r="A56" s="46" t="s">
        <v>7427</v>
      </c>
      <c r="B56">
        <f t="shared" si="2"/>
        <v>13727</v>
      </c>
      <c r="C56" t="s">
        <v>7401</v>
      </c>
      <c r="D56" t="str">
        <f t="shared" si="0"/>
        <v>L000013727</v>
      </c>
      <c r="E56" t="str">
        <f t="shared" si="1"/>
        <v>GSS - Diagnistics &amp; Regulated Materials</v>
      </c>
    </row>
    <row r="57" spans="1:5" x14ac:dyDescent="0.25">
      <c r="A57" s="46" t="s">
        <v>7427</v>
      </c>
      <c r="B57">
        <f t="shared" si="2"/>
        <v>13728</v>
      </c>
      <c r="C57" t="s">
        <v>7402</v>
      </c>
      <c r="D57" t="str">
        <f t="shared" si="0"/>
        <v>L000013728</v>
      </c>
      <c r="E57" t="str">
        <f t="shared" si="1"/>
        <v>GSS - Lab Water</v>
      </c>
    </row>
    <row r="58" spans="1:5" x14ac:dyDescent="0.25">
      <c r="A58" s="46" t="s">
        <v>7427</v>
      </c>
      <c r="B58">
        <f t="shared" si="2"/>
        <v>13729</v>
      </c>
      <c r="C58" t="s">
        <v>7403</v>
      </c>
      <c r="D58" t="str">
        <f t="shared" si="0"/>
        <v>L000013729</v>
      </c>
      <c r="E58" t="str">
        <f t="shared" si="1"/>
        <v>GSS - eCommerce</v>
      </c>
    </row>
    <row r="59" spans="1:5" x14ac:dyDescent="0.25">
      <c r="A59" s="46" t="s">
        <v>7427</v>
      </c>
      <c r="B59">
        <f t="shared" si="2"/>
        <v>13730</v>
      </c>
      <c r="C59" t="s">
        <v>7404</v>
      </c>
      <c r="D59" t="str">
        <f t="shared" si="0"/>
        <v>L000013730</v>
      </c>
      <c r="E59" t="str">
        <f t="shared" si="1"/>
        <v>GSS -  Chemistry</v>
      </c>
    </row>
    <row r="60" spans="1:5" x14ac:dyDescent="0.25">
      <c r="A60" s="46" t="s">
        <v>7427</v>
      </c>
      <c r="B60">
        <f t="shared" si="2"/>
        <v>13731</v>
      </c>
      <c r="C60" t="s">
        <v>7405</v>
      </c>
      <c r="D60" t="str">
        <f t="shared" si="0"/>
        <v>L000013731</v>
      </c>
      <c r="E60" t="str">
        <f t="shared" si="1"/>
        <v>GSS - SLS Commercial Americas</v>
      </c>
    </row>
    <row r="61" spans="1:5" x14ac:dyDescent="0.25">
      <c r="A61" s="46" t="s">
        <v>7427</v>
      </c>
      <c r="B61">
        <f t="shared" si="2"/>
        <v>13732</v>
      </c>
      <c r="C61" t="s">
        <v>7406</v>
      </c>
      <c r="D61" t="str">
        <f t="shared" si="0"/>
        <v>L000013732</v>
      </c>
      <c r="E61" t="str">
        <f t="shared" si="1"/>
        <v>GSS - SLS Commercial APAC</v>
      </c>
    </row>
    <row r="62" spans="1:5" x14ac:dyDescent="0.25">
      <c r="A62" s="46" t="s">
        <v>7427</v>
      </c>
      <c r="B62">
        <f t="shared" si="2"/>
        <v>13733</v>
      </c>
      <c r="C62" t="s">
        <v>7407</v>
      </c>
      <c r="D62" t="str">
        <f t="shared" si="0"/>
        <v>L000013733</v>
      </c>
      <c r="E62" t="str">
        <f t="shared" si="1"/>
        <v>GSS - SLS Commercial EMEA</v>
      </c>
    </row>
    <row r="63" spans="1:5" x14ac:dyDescent="0.25">
      <c r="A63" s="46" t="s">
        <v>7427</v>
      </c>
      <c r="B63">
        <f t="shared" si="2"/>
        <v>13734</v>
      </c>
      <c r="C63" t="s">
        <v>7408</v>
      </c>
      <c r="D63" t="str">
        <f t="shared" si="0"/>
        <v>L000013734</v>
      </c>
      <c r="E63" t="str">
        <f t="shared" si="1"/>
        <v>GSS - Biology</v>
      </c>
    </row>
    <row r="64" spans="1:5" x14ac:dyDescent="0.25">
      <c r="A64" s="46" t="s">
        <v>7427</v>
      </c>
      <c r="B64">
        <f t="shared" si="2"/>
        <v>13735</v>
      </c>
      <c r="C64" t="s">
        <v>7409</v>
      </c>
      <c r="D64" t="str">
        <f t="shared" si="0"/>
        <v>L000013735</v>
      </c>
      <c r="E64" t="str">
        <f t="shared" si="1"/>
        <v>GSS - LSS</v>
      </c>
    </row>
    <row r="65" spans="1:5" x14ac:dyDescent="0.25">
      <c r="A65" s="46" t="s">
        <v>7427</v>
      </c>
      <c r="B65">
        <f t="shared" si="2"/>
        <v>13736</v>
      </c>
      <c r="C65" t="s">
        <v>7410</v>
      </c>
      <c r="D65" t="str">
        <f t="shared" si="0"/>
        <v>L000013736</v>
      </c>
      <c r="E65" t="str">
        <f t="shared" si="1"/>
        <v>GSS - Contract Testing Services</v>
      </c>
    </row>
    <row r="66" spans="1:5" x14ac:dyDescent="0.25">
      <c r="A66" s="46" t="s">
        <v>7427</v>
      </c>
      <c r="B66">
        <f t="shared" si="2"/>
        <v>13737</v>
      </c>
      <c r="C66" t="s">
        <v>7411</v>
      </c>
      <c r="D66" t="str">
        <f t="shared" ref="D66:D81" si="3">A66&amp;B66</f>
        <v>L000013737</v>
      </c>
      <c r="E66" t="str">
        <f t="shared" ref="E66:E81" si="4">C66</f>
        <v>GSS - PS</v>
      </c>
    </row>
    <row r="67" spans="1:5" x14ac:dyDescent="0.25">
      <c r="A67" s="46" t="s">
        <v>7427</v>
      </c>
      <c r="B67">
        <f t="shared" ref="B67:B81" si="5">+B66+1</f>
        <v>13738</v>
      </c>
      <c r="C67" t="s">
        <v>7412</v>
      </c>
      <c r="D67" t="str">
        <f t="shared" si="3"/>
        <v>L000013738</v>
      </c>
      <c r="E67" t="str">
        <f t="shared" si="4"/>
        <v>GSS - PS Global Strategic Accounts &amp; Services</v>
      </c>
    </row>
    <row r="68" spans="1:5" x14ac:dyDescent="0.25">
      <c r="A68" s="46" t="s">
        <v>7427</v>
      </c>
      <c r="B68">
        <f t="shared" si="5"/>
        <v>13739</v>
      </c>
      <c r="C68" t="s">
        <v>7413</v>
      </c>
      <c r="D68" t="str">
        <f t="shared" si="3"/>
        <v>L000013739</v>
      </c>
      <c r="E68" t="str">
        <f t="shared" si="4"/>
        <v>GSS- PS Business Franchises</v>
      </c>
    </row>
    <row r="69" spans="1:5" x14ac:dyDescent="0.25">
      <c r="A69" s="46" t="s">
        <v>7427</v>
      </c>
      <c r="B69">
        <f t="shared" si="5"/>
        <v>13740</v>
      </c>
      <c r="C69" t="s">
        <v>7414</v>
      </c>
      <c r="D69" t="str">
        <f t="shared" si="3"/>
        <v>L000013740</v>
      </c>
      <c r="E69" t="str">
        <f t="shared" si="4"/>
        <v>GSS - ISCO</v>
      </c>
    </row>
    <row r="70" spans="1:5" x14ac:dyDescent="0.25">
      <c r="A70" s="46" t="s">
        <v>7427</v>
      </c>
      <c r="B70">
        <f t="shared" si="5"/>
        <v>13741</v>
      </c>
      <c r="C70" t="s">
        <v>7415</v>
      </c>
      <c r="D70" t="str">
        <f t="shared" si="3"/>
        <v>L000013741</v>
      </c>
      <c r="E70" t="str">
        <f t="shared" si="4"/>
        <v>GSS - Supply Chain &amp; Distribution</v>
      </c>
    </row>
    <row r="71" spans="1:5" x14ac:dyDescent="0.25">
      <c r="A71" s="46" t="s">
        <v>7427</v>
      </c>
      <c r="B71">
        <f t="shared" si="5"/>
        <v>13742</v>
      </c>
      <c r="C71" t="s">
        <v>7416</v>
      </c>
      <c r="D71" t="str">
        <f t="shared" si="3"/>
        <v>L000013742</v>
      </c>
      <c r="E71" t="str">
        <f t="shared" si="4"/>
        <v>GSS - Global Plant Operation</v>
      </c>
    </row>
    <row r="72" spans="1:5" x14ac:dyDescent="0.25">
      <c r="A72" s="46" t="s">
        <v>7427</v>
      </c>
      <c r="B72">
        <f t="shared" si="5"/>
        <v>13743</v>
      </c>
      <c r="C72" t="s">
        <v>7417</v>
      </c>
      <c r="D72" t="str">
        <f t="shared" si="3"/>
        <v>L000013743</v>
      </c>
      <c r="E72" t="str">
        <f t="shared" si="4"/>
        <v>GSS - Warehouse &amp; Distribution</v>
      </c>
    </row>
    <row r="73" spans="1:5" x14ac:dyDescent="0.25">
      <c r="A73" s="46" t="s">
        <v>7427</v>
      </c>
      <c r="B73">
        <f t="shared" si="5"/>
        <v>13744</v>
      </c>
      <c r="C73" t="s">
        <v>7418</v>
      </c>
      <c r="D73" t="str">
        <f t="shared" si="3"/>
        <v>L000013744</v>
      </c>
      <c r="E73" t="str">
        <f t="shared" si="4"/>
        <v>Enabling Functions GSS COE</v>
      </c>
    </row>
    <row r="74" spans="1:5" x14ac:dyDescent="0.25">
      <c r="A74" s="46" t="s">
        <v>7427</v>
      </c>
      <c r="B74">
        <f t="shared" si="5"/>
        <v>13745</v>
      </c>
      <c r="C74" t="s">
        <v>7419</v>
      </c>
      <c r="D74" t="str">
        <f t="shared" si="3"/>
        <v>L000013745</v>
      </c>
      <c r="E74" t="str">
        <f t="shared" si="4"/>
        <v>GSS - Technology Office</v>
      </c>
    </row>
    <row r="75" spans="1:5" x14ac:dyDescent="0.25">
      <c r="A75" s="46" t="s">
        <v>7427</v>
      </c>
      <c r="B75">
        <f t="shared" si="5"/>
        <v>13746</v>
      </c>
      <c r="C75" t="s">
        <v>7420</v>
      </c>
      <c r="D75" t="str">
        <f t="shared" si="3"/>
        <v>L000013746</v>
      </c>
      <c r="E75" t="str">
        <f t="shared" si="4"/>
        <v>GSS - LS QRM</v>
      </c>
    </row>
    <row r="76" spans="1:5" x14ac:dyDescent="0.25">
      <c r="A76" s="46" t="s">
        <v>7427</v>
      </c>
      <c r="B76">
        <f t="shared" si="5"/>
        <v>13747</v>
      </c>
      <c r="C76" t="s">
        <v>7421</v>
      </c>
      <c r="D76" t="str">
        <f t="shared" si="3"/>
        <v>L000013747</v>
      </c>
      <c r="E76" t="str">
        <f t="shared" si="4"/>
        <v>GSS - LS-QD Digital &amp; Data Mgmnt</v>
      </c>
    </row>
    <row r="77" spans="1:5" x14ac:dyDescent="0.25">
      <c r="A77" s="46" t="s">
        <v>7427</v>
      </c>
      <c r="B77">
        <f t="shared" si="5"/>
        <v>13748</v>
      </c>
      <c r="C77" t="s">
        <v>7422</v>
      </c>
      <c r="D77" t="str">
        <f t="shared" si="3"/>
        <v>L000013748</v>
      </c>
      <c r="E77" t="str">
        <f t="shared" si="4"/>
        <v>GSS - LS-QH Haz Com &amp; Chem. Reg.</v>
      </c>
    </row>
    <row r="78" spans="1:5" x14ac:dyDescent="0.25">
      <c r="A78" s="46" t="s">
        <v>7427</v>
      </c>
      <c r="B78">
        <f t="shared" si="5"/>
        <v>13749</v>
      </c>
      <c r="C78" t="s">
        <v>7423</v>
      </c>
      <c r="D78" t="str">
        <f t="shared" si="3"/>
        <v>L000013749</v>
      </c>
      <c r="E78" t="str">
        <f t="shared" si="4"/>
        <v>GSS - LS-QS Quality Services</v>
      </c>
    </row>
    <row r="79" spans="1:5" x14ac:dyDescent="0.25">
      <c r="A79" s="46" t="s">
        <v>7427</v>
      </c>
      <c r="B79">
        <f t="shared" si="5"/>
        <v>13750</v>
      </c>
      <c r="C79" t="s">
        <v>7424</v>
      </c>
      <c r="D79" t="str">
        <f t="shared" si="3"/>
        <v>L000013750</v>
      </c>
      <c r="E79" t="str">
        <f t="shared" si="4"/>
        <v>GSS - LS-QR Regulatory Management</v>
      </c>
    </row>
    <row r="80" spans="1:5" x14ac:dyDescent="0.25">
      <c r="A80" s="46" t="s">
        <v>7427</v>
      </c>
      <c r="B80">
        <f t="shared" si="5"/>
        <v>13751</v>
      </c>
      <c r="C80" t="s">
        <v>7425</v>
      </c>
      <c r="D80" t="str">
        <f t="shared" si="3"/>
        <v>L000013751</v>
      </c>
      <c r="E80" t="str">
        <f t="shared" si="4"/>
        <v>GSS - EF Sourcing</v>
      </c>
    </row>
    <row r="81" spans="1:5" x14ac:dyDescent="0.25">
      <c r="A81" s="46" t="s">
        <v>7427</v>
      </c>
      <c r="B81">
        <f t="shared" si="5"/>
        <v>13752</v>
      </c>
      <c r="C81" t="s">
        <v>7426</v>
      </c>
      <c r="D81" t="str">
        <f t="shared" si="3"/>
        <v>L000013752</v>
      </c>
      <c r="E81" t="str">
        <f t="shared" si="4"/>
        <v>GSS - Administration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D9C4-5E6A-46CA-A051-E547E1BBFEB5}">
  <dimension ref="A1:G55"/>
  <sheetViews>
    <sheetView topLeftCell="A25" workbookViewId="0">
      <selection activeCell="N41" sqref="N41"/>
    </sheetView>
  </sheetViews>
  <sheetFormatPr defaultRowHeight="15" x14ac:dyDescent="0.25"/>
  <cols>
    <col min="1" max="1" width="11.28515625" bestFit="1" customWidth="1"/>
    <col min="2" max="2" width="38.42578125" bestFit="1" customWidth="1"/>
  </cols>
  <sheetData>
    <row r="1" spans="1:7" x14ac:dyDescent="0.25">
      <c r="A1" t="s">
        <v>7232</v>
      </c>
    </row>
    <row r="2" spans="1:7" x14ac:dyDescent="0.25">
      <c r="A2" t="s">
        <v>7266</v>
      </c>
      <c r="B2" t="s">
        <v>7276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</row>
    <row r="3" spans="1:7" x14ac:dyDescent="0.25">
      <c r="A3" t="s">
        <v>7267</v>
      </c>
      <c r="B3" t="s">
        <v>7277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7" x14ac:dyDescent="0.25">
      <c r="A4" t="s">
        <v>7268</v>
      </c>
      <c r="B4" t="s">
        <v>7278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7" x14ac:dyDescent="0.25">
      <c r="A5" t="s">
        <v>7269</v>
      </c>
      <c r="B5" t="s">
        <v>7279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7" x14ac:dyDescent="0.25">
      <c r="A6" t="s">
        <v>7270</v>
      </c>
      <c r="B6" t="s">
        <v>7280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7" x14ac:dyDescent="0.25">
      <c r="A7" t="s">
        <v>7271</v>
      </c>
      <c r="B7" t="s">
        <v>7281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7" x14ac:dyDescent="0.25">
      <c r="A8" t="s">
        <v>7272</v>
      </c>
      <c r="B8" t="s">
        <v>7282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7" x14ac:dyDescent="0.25">
      <c r="A9" t="s">
        <v>7273</v>
      </c>
      <c r="B9" t="s">
        <v>7283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7" x14ac:dyDescent="0.25">
      <c r="A10" t="s">
        <v>7274</v>
      </c>
      <c r="B10" t="s">
        <v>7284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1" spans="1:7" x14ac:dyDescent="0.25">
      <c r="A11" t="s">
        <v>7275</v>
      </c>
      <c r="B11" t="s">
        <v>7285</v>
      </c>
      <c r="C11" t="s">
        <v>7231</v>
      </c>
      <c r="D11" t="s">
        <v>7231</v>
      </c>
      <c r="E11" t="s">
        <v>7231</v>
      </c>
      <c r="F11" t="s">
        <v>7231</v>
      </c>
      <c r="G11" t="s">
        <v>7231</v>
      </c>
    </row>
    <row r="12" spans="1:7" x14ac:dyDescent="0.25">
      <c r="A12" t="s">
        <v>7308</v>
      </c>
      <c r="B12" t="s">
        <v>7287</v>
      </c>
      <c r="C12" t="s">
        <v>7231</v>
      </c>
      <c r="D12" t="s">
        <v>7231</v>
      </c>
      <c r="E12" t="s">
        <v>7231</v>
      </c>
      <c r="F12" t="s">
        <v>7231</v>
      </c>
      <c r="G12" t="s">
        <v>7231</v>
      </c>
    </row>
    <row r="13" spans="1:7" x14ac:dyDescent="0.25">
      <c r="A13" t="s">
        <v>7309</v>
      </c>
      <c r="B13" t="s">
        <v>7288</v>
      </c>
      <c r="C13" t="s">
        <v>7231</v>
      </c>
      <c r="D13" t="s">
        <v>7231</v>
      </c>
      <c r="E13" t="s">
        <v>7231</v>
      </c>
      <c r="F13" t="s">
        <v>7231</v>
      </c>
      <c r="G13" t="s">
        <v>7231</v>
      </c>
    </row>
    <row r="14" spans="1:7" x14ac:dyDescent="0.25">
      <c r="A14" t="s">
        <v>7310</v>
      </c>
      <c r="B14" t="s">
        <v>7289</v>
      </c>
      <c r="C14" t="s">
        <v>7231</v>
      </c>
      <c r="D14" t="s">
        <v>7231</v>
      </c>
      <c r="E14" t="s">
        <v>7231</v>
      </c>
      <c r="F14" t="s">
        <v>7231</v>
      </c>
      <c r="G14" t="s">
        <v>7231</v>
      </c>
    </row>
    <row r="15" spans="1:7" x14ac:dyDescent="0.25">
      <c r="A15" t="s">
        <v>7311</v>
      </c>
      <c r="B15" t="s">
        <v>7290</v>
      </c>
      <c r="C15" t="s">
        <v>7231</v>
      </c>
      <c r="D15" t="s">
        <v>7231</v>
      </c>
      <c r="E15" t="s">
        <v>7231</v>
      </c>
      <c r="F15" t="s">
        <v>7231</v>
      </c>
      <c r="G15" t="s">
        <v>7231</v>
      </c>
    </row>
    <row r="16" spans="1:7" x14ac:dyDescent="0.25">
      <c r="A16" t="s">
        <v>7312</v>
      </c>
      <c r="B16" t="s">
        <v>7291</v>
      </c>
      <c r="C16" t="s">
        <v>7231</v>
      </c>
      <c r="D16" t="s">
        <v>7231</v>
      </c>
      <c r="E16" t="s">
        <v>7231</v>
      </c>
      <c r="F16" t="s">
        <v>7231</v>
      </c>
      <c r="G16" t="s">
        <v>7231</v>
      </c>
    </row>
    <row r="17" spans="1:7" x14ac:dyDescent="0.25">
      <c r="A17" t="s">
        <v>7313</v>
      </c>
      <c r="B17" t="s">
        <v>7292</v>
      </c>
      <c r="C17" t="s">
        <v>7231</v>
      </c>
      <c r="D17" t="s">
        <v>7231</v>
      </c>
      <c r="E17" t="s">
        <v>7231</v>
      </c>
      <c r="F17" t="s">
        <v>7231</v>
      </c>
      <c r="G17" t="s">
        <v>7231</v>
      </c>
    </row>
    <row r="18" spans="1:7" x14ac:dyDescent="0.25">
      <c r="A18" t="s">
        <v>7314</v>
      </c>
      <c r="B18" t="s">
        <v>7293</v>
      </c>
      <c r="C18" t="s">
        <v>7231</v>
      </c>
      <c r="D18" t="s">
        <v>7231</v>
      </c>
      <c r="E18" t="s">
        <v>7231</v>
      </c>
      <c r="F18" t="s">
        <v>7231</v>
      </c>
      <c r="G18" t="s">
        <v>7231</v>
      </c>
    </row>
    <row r="19" spans="1:7" x14ac:dyDescent="0.25">
      <c r="A19" t="s">
        <v>7315</v>
      </c>
      <c r="B19" t="s">
        <v>7294</v>
      </c>
      <c r="C19" t="s">
        <v>7231</v>
      </c>
      <c r="D19" t="s">
        <v>7231</v>
      </c>
      <c r="E19" t="s">
        <v>7231</v>
      </c>
      <c r="F19" t="s">
        <v>7231</v>
      </c>
      <c r="G19" t="s">
        <v>7231</v>
      </c>
    </row>
    <row r="20" spans="1:7" x14ac:dyDescent="0.25">
      <c r="A20" t="s">
        <v>7316</v>
      </c>
      <c r="B20" t="s">
        <v>7295</v>
      </c>
      <c r="C20" t="s">
        <v>7231</v>
      </c>
      <c r="D20" t="s">
        <v>7231</v>
      </c>
      <c r="E20" t="s">
        <v>7231</v>
      </c>
      <c r="F20" t="s">
        <v>7231</v>
      </c>
      <c r="G20" t="s">
        <v>7231</v>
      </c>
    </row>
    <row r="21" spans="1:7" x14ac:dyDescent="0.25">
      <c r="A21" t="s">
        <v>7317</v>
      </c>
      <c r="B21" t="s">
        <v>7296</v>
      </c>
      <c r="C21" t="s">
        <v>7231</v>
      </c>
      <c r="D21" t="s">
        <v>7231</v>
      </c>
      <c r="E21" t="s">
        <v>7231</v>
      </c>
      <c r="F21" t="s">
        <v>7231</v>
      </c>
      <c r="G21" t="s">
        <v>7231</v>
      </c>
    </row>
    <row r="22" spans="1:7" x14ac:dyDescent="0.25">
      <c r="A22" t="s">
        <v>7318</v>
      </c>
      <c r="B22" t="s">
        <v>7297</v>
      </c>
      <c r="C22" t="s">
        <v>7231</v>
      </c>
      <c r="D22" t="s">
        <v>7231</v>
      </c>
      <c r="E22" t="s">
        <v>7231</v>
      </c>
      <c r="F22" t="s">
        <v>7231</v>
      </c>
      <c r="G22" t="s">
        <v>7231</v>
      </c>
    </row>
    <row r="23" spans="1:7" x14ac:dyDescent="0.25">
      <c r="A23" t="s">
        <v>7319</v>
      </c>
      <c r="B23" t="s">
        <v>7298</v>
      </c>
      <c r="C23" t="s">
        <v>7231</v>
      </c>
      <c r="D23" t="s">
        <v>7231</v>
      </c>
      <c r="E23" t="s">
        <v>7231</v>
      </c>
      <c r="F23" t="s">
        <v>7231</v>
      </c>
      <c r="G23" t="s">
        <v>7231</v>
      </c>
    </row>
    <row r="24" spans="1:7" x14ac:dyDescent="0.25">
      <c r="A24" t="s">
        <v>7320</v>
      </c>
      <c r="B24" t="s">
        <v>7299</v>
      </c>
      <c r="C24" t="s">
        <v>7231</v>
      </c>
      <c r="D24" t="s">
        <v>7231</v>
      </c>
      <c r="E24" t="s">
        <v>7231</v>
      </c>
      <c r="F24" t="s">
        <v>7231</v>
      </c>
      <c r="G24" t="s">
        <v>7231</v>
      </c>
    </row>
    <row r="25" spans="1:7" x14ac:dyDescent="0.25">
      <c r="A25" t="s">
        <v>7321</v>
      </c>
      <c r="B25" t="s">
        <v>7300</v>
      </c>
      <c r="C25" t="s">
        <v>7231</v>
      </c>
      <c r="D25" t="s">
        <v>7231</v>
      </c>
      <c r="E25" t="s">
        <v>7231</v>
      </c>
      <c r="F25" t="s">
        <v>7231</v>
      </c>
      <c r="G25" t="s">
        <v>7231</v>
      </c>
    </row>
    <row r="26" spans="1:7" x14ac:dyDescent="0.25">
      <c r="A26" t="s">
        <v>7322</v>
      </c>
      <c r="B26" t="s">
        <v>7301</v>
      </c>
      <c r="C26" t="s">
        <v>7231</v>
      </c>
      <c r="D26" t="s">
        <v>7231</v>
      </c>
      <c r="E26" t="s">
        <v>7231</v>
      </c>
      <c r="F26" t="s">
        <v>7231</v>
      </c>
      <c r="G26" t="s">
        <v>7231</v>
      </c>
    </row>
    <row r="27" spans="1:7" x14ac:dyDescent="0.25">
      <c r="A27" t="s">
        <v>7323</v>
      </c>
      <c r="B27" t="s">
        <v>7302</v>
      </c>
      <c r="C27" t="s">
        <v>7231</v>
      </c>
      <c r="D27" t="s">
        <v>7231</v>
      </c>
      <c r="E27" t="s">
        <v>7231</v>
      </c>
      <c r="F27" t="s">
        <v>7231</v>
      </c>
      <c r="G27" t="s">
        <v>7231</v>
      </c>
    </row>
    <row r="28" spans="1:7" x14ac:dyDescent="0.25">
      <c r="A28" t="s">
        <v>7324</v>
      </c>
      <c r="B28" t="s">
        <v>7303</v>
      </c>
      <c r="C28" t="s">
        <v>7231</v>
      </c>
      <c r="D28" t="s">
        <v>7231</v>
      </c>
      <c r="E28" t="s">
        <v>7231</v>
      </c>
      <c r="F28" t="s">
        <v>7231</v>
      </c>
      <c r="G28" t="s">
        <v>7231</v>
      </c>
    </row>
    <row r="29" spans="1:7" x14ac:dyDescent="0.25">
      <c r="A29" t="s">
        <v>7325</v>
      </c>
      <c r="B29" t="s">
        <v>7304</v>
      </c>
      <c r="C29" t="s">
        <v>7231</v>
      </c>
      <c r="D29" t="s">
        <v>7231</v>
      </c>
      <c r="E29" t="s">
        <v>7231</v>
      </c>
      <c r="F29" t="s">
        <v>7231</v>
      </c>
      <c r="G29" t="s">
        <v>7231</v>
      </c>
    </row>
    <row r="30" spans="1:7" x14ac:dyDescent="0.25">
      <c r="A30" t="s">
        <v>7326</v>
      </c>
      <c r="B30" t="s">
        <v>7305</v>
      </c>
      <c r="C30" t="s">
        <v>7231</v>
      </c>
      <c r="D30" t="s">
        <v>7231</v>
      </c>
      <c r="E30" t="s">
        <v>7231</v>
      </c>
      <c r="F30" t="s">
        <v>7231</v>
      </c>
      <c r="G30" t="s">
        <v>7231</v>
      </c>
    </row>
    <row r="31" spans="1:7" x14ac:dyDescent="0.25">
      <c r="A31" t="s">
        <v>7327</v>
      </c>
      <c r="B31" t="s">
        <v>7306</v>
      </c>
      <c r="C31" t="s">
        <v>7231</v>
      </c>
      <c r="D31" t="s">
        <v>7231</v>
      </c>
      <c r="E31" t="s">
        <v>7231</v>
      </c>
      <c r="F31" t="s">
        <v>7231</v>
      </c>
      <c r="G31" t="s">
        <v>7231</v>
      </c>
    </row>
    <row r="32" spans="1:7" x14ac:dyDescent="0.25">
      <c r="A32" t="s">
        <v>7328</v>
      </c>
      <c r="B32" t="s">
        <v>7307</v>
      </c>
      <c r="C32" t="s">
        <v>7231</v>
      </c>
      <c r="D32" t="s">
        <v>7231</v>
      </c>
      <c r="E32" t="s">
        <v>7231</v>
      </c>
      <c r="F32" t="s">
        <v>7231</v>
      </c>
      <c r="G32" t="s">
        <v>7231</v>
      </c>
    </row>
    <row r="34" spans="1:2" x14ac:dyDescent="0.25">
      <c r="A34">
        <v>1000</v>
      </c>
    </row>
    <row r="35" spans="1:2" x14ac:dyDescent="0.25">
      <c r="A35" s="46" t="s">
        <v>982</v>
      </c>
      <c r="B35" t="s">
        <v>7308</v>
      </c>
    </row>
    <row r="36" spans="1:2" x14ac:dyDescent="0.25">
      <c r="A36" s="47" t="s">
        <v>988</v>
      </c>
      <c r="B36" t="s">
        <v>7309</v>
      </c>
    </row>
    <row r="37" spans="1:2" x14ac:dyDescent="0.25">
      <c r="A37" s="46" t="s">
        <v>985</v>
      </c>
      <c r="B37" t="s">
        <v>7310</v>
      </c>
    </row>
    <row r="38" spans="1:2" x14ac:dyDescent="0.25">
      <c r="A38" s="47" t="s">
        <v>810</v>
      </c>
      <c r="B38" t="s">
        <v>7311</v>
      </c>
    </row>
    <row r="39" spans="1:2" x14ac:dyDescent="0.25">
      <c r="A39" s="46" t="s">
        <v>810</v>
      </c>
      <c r="B39" t="s">
        <v>7312</v>
      </c>
    </row>
    <row r="40" spans="1:2" x14ac:dyDescent="0.25">
      <c r="A40" s="47" t="s">
        <v>812</v>
      </c>
      <c r="B40" t="s">
        <v>7313</v>
      </c>
    </row>
    <row r="41" spans="1:2" x14ac:dyDescent="0.25">
      <c r="A41" s="46" t="s">
        <v>812</v>
      </c>
      <c r="B41" t="s">
        <v>7314</v>
      </c>
    </row>
    <row r="42" spans="1:2" x14ac:dyDescent="0.25">
      <c r="A42" s="47" t="s">
        <v>814</v>
      </c>
      <c r="B42" t="s">
        <v>7315</v>
      </c>
    </row>
    <row r="43" spans="1:2" x14ac:dyDescent="0.25">
      <c r="A43" s="46" t="s">
        <v>814</v>
      </c>
      <c r="B43" t="s">
        <v>7316</v>
      </c>
    </row>
    <row r="44" spans="1:2" x14ac:dyDescent="0.25">
      <c r="A44" s="47" t="s">
        <v>816</v>
      </c>
      <c r="B44" t="s">
        <v>7317</v>
      </c>
    </row>
    <row r="45" spans="1:2" x14ac:dyDescent="0.25">
      <c r="A45" s="46" t="s">
        <v>816</v>
      </c>
      <c r="B45" t="s">
        <v>7318</v>
      </c>
    </row>
    <row r="46" spans="1:2" x14ac:dyDescent="0.25">
      <c r="A46" s="47" t="s">
        <v>818</v>
      </c>
      <c r="B46" t="s">
        <v>7319</v>
      </c>
    </row>
    <row r="47" spans="1:2" x14ac:dyDescent="0.25">
      <c r="A47" s="46" t="s">
        <v>818</v>
      </c>
      <c r="B47" t="s">
        <v>7320</v>
      </c>
    </row>
    <row r="48" spans="1:2" x14ac:dyDescent="0.25">
      <c r="A48" s="47" t="s">
        <v>820</v>
      </c>
      <c r="B48" t="s">
        <v>7321</v>
      </c>
    </row>
    <row r="49" spans="1:2" x14ac:dyDescent="0.25">
      <c r="A49" s="46" t="s">
        <v>820</v>
      </c>
      <c r="B49" t="s">
        <v>7322</v>
      </c>
    </row>
    <row r="50" spans="1:2" x14ac:dyDescent="0.25">
      <c r="A50" s="47" t="s">
        <v>822</v>
      </c>
      <c r="B50" t="s">
        <v>7323</v>
      </c>
    </row>
    <row r="51" spans="1:2" x14ac:dyDescent="0.25">
      <c r="A51" s="46" t="s">
        <v>822</v>
      </c>
      <c r="B51" t="s">
        <v>7324</v>
      </c>
    </row>
    <row r="52" spans="1:2" x14ac:dyDescent="0.25">
      <c r="A52" s="47" t="s">
        <v>824</v>
      </c>
      <c r="B52" t="s">
        <v>7325</v>
      </c>
    </row>
    <row r="53" spans="1:2" x14ac:dyDescent="0.25">
      <c r="A53" s="46" t="s">
        <v>824</v>
      </c>
      <c r="B53" t="s">
        <v>7326</v>
      </c>
    </row>
    <row r="54" spans="1:2" x14ac:dyDescent="0.25">
      <c r="A54" s="47" t="s">
        <v>2412</v>
      </c>
      <c r="B54" t="s">
        <v>7327</v>
      </c>
    </row>
    <row r="55" spans="1:2" x14ac:dyDescent="0.25">
      <c r="A55" s="46" t="s">
        <v>2412</v>
      </c>
      <c r="B55" t="s">
        <v>7328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54CD-482E-4378-B3D1-E963AC3162DD}">
  <dimension ref="A1:D21"/>
  <sheetViews>
    <sheetView workbookViewId="0">
      <selection activeCell="C1" sqref="C1:C21"/>
    </sheetView>
  </sheetViews>
  <sheetFormatPr defaultRowHeight="15" x14ac:dyDescent="0.25"/>
  <cols>
    <col min="3" max="3" width="31" bestFit="1" customWidth="1"/>
  </cols>
  <sheetData>
    <row r="1" spans="1:4" x14ac:dyDescent="0.25">
      <c r="A1" s="46" t="s">
        <v>7286</v>
      </c>
      <c r="B1">
        <v>1241</v>
      </c>
      <c r="C1" t="s">
        <v>7287</v>
      </c>
      <c r="D1" t="str">
        <f>A1&amp;B1</f>
        <v>G000001241</v>
      </c>
    </row>
    <row r="2" spans="1:4" x14ac:dyDescent="0.25">
      <c r="A2" s="46" t="s">
        <v>7286</v>
      </c>
      <c r="B2">
        <f>+B1+1</f>
        <v>1242</v>
      </c>
      <c r="C2" t="s">
        <v>7288</v>
      </c>
      <c r="D2" t="str">
        <f t="shared" ref="D2:D21" si="0">A2&amp;B2</f>
        <v>G000001242</v>
      </c>
    </row>
    <row r="3" spans="1:4" x14ac:dyDescent="0.25">
      <c r="A3" s="46" t="s">
        <v>7286</v>
      </c>
      <c r="B3">
        <f t="shared" ref="B3:B21" si="1">+B2+1</f>
        <v>1243</v>
      </c>
      <c r="C3" t="s">
        <v>7289</v>
      </c>
      <c r="D3" t="str">
        <f t="shared" si="0"/>
        <v>G000001243</v>
      </c>
    </row>
    <row r="4" spans="1:4" x14ac:dyDescent="0.25">
      <c r="A4" s="46" t="s">
        <v>7286</v>
      </c>
      <c r="B4">
        <f t="shared" si="1"/>
        <v>1244</v>
      </c>
      <c r="C4" t="s">
        <v>7290</v>
      </c>
      <c r="D4" t="str">
        <f t="shared" si="0"/>
        <v>G000001244</v>
      </c>
    </row>
    <row r="5" spans="1:4" x14ac:dyDescent="0.25">
      <c r="A5" s="46" t="s">
        <v>7286</v>
      </c>
      <c r="B5">
        <f t="shared" si="1"/>
        <v>1245</v>
      </c>
      <c r="C5" t="s">
        <v>7291</v>
      </c>
      <c r="D5" t="str">
        <f t="shared" si="0"/>
        <v>G000001245</v>
      </c>
    </row>
    <row r="6" spans="1:4" x14ac:dyDescent="0.25">
      <c r="A6" s="46" t="s">
        <v>7286</v>
      </c>
      <c r="B6">
        <f t="shared" si="1"/>
        <v>1246</v>
      </c>
      <c r="C6" t="s">
        <v>7292</v>
      </c>
      <c r="D6" t="str">
        <f t="shared" si="0"/>
        <v>G000001246</v>
      </c>
    </row>
    <row r="7" spans="1:4" x14ac:dyDescent="0.25">
      <c r="A7" s="46" t="s">
        <v>7286</v>
      </c>
      <c r="B7">
        <f t="shared" si="1"/>
        <v>1247</v>
      </c>
      <c r="C7" t="s">
        <v>7293</v>
      </c>
      <c r="D7" t="str">
        <f t="shared" si="0"/>
        <v>G000001247</v>
      </c>
    </row>
    <row r="8" spans="1:4" x14ac:dyDescent="0.25">
      <c r="A8" s="46" t="s">
        <v>7286</v>
      </c>
      <c r="B8">
        <f t="shared" si="1"/>
        <v>1248</v>
      </c>
      <c r="C8" t="s">
        <v>7294</v>
      </c>
      <c r="D8" t="str">
        <f t="shared" si="0"/>
        <v>G000001248</v>
      </c>
    </row>
    <row r="9" spans="1:4" x14ac:dyDescent="0.25">
      <c r="A9" s="46" t="s">
        <v>7286</v>
      </c>
      <c r="B9">
        <f t="shared" si="1"/>
        <v>1249</v>
      </c>
      <c r="C9" t="s">
        <v>7295</v>
      </c>
      <c r="D9" t="str">
        <f t="shared" si="0"/>
        <v>G000001249</v>
      </c>
    </row>
    <row r="10" spans="1:4" x14ac:dyDescent="0.25">
      <c r="A10" s="46" t="s">
        <v>7286</v>
      </c>
      <c r="B10">
        <f t="shared" si="1"/>
        <v>1250</v>
      </c>
      <c r="C10" t="s">
        <v>7296</v>
      </c>
      <c r="D10" t="str">
        <f t="shared" si="0"/>
        <v>G000001250</v>
      </c>
    </row>
    <row r="11" spans="1:4" x14ac:dyDescent="0.25">
      <c r="A11" s="46" t="s">
        <v>7286</v>
      </c>
      <c r="B11">
        <f t="shared" si="1"/>
        <v>1251</v>
      </c>
      <c r="C11" t="s">
        <v>7297</v>
      </c>
      <c r="D11" t="str">
        <f t="shared" si="0"/>
        <v>G000001251</v>
      </c>
    </row>
    <row r="12" spans="1:4" x14ac:dyDescent="0.25">
      <c r="A12" s="46" t="s">
        <v>7286</v>
      </c>
      <c r="B12">
        <f t="shared" si="1"/>
        <v>1252</v>
      </c>
      <c r="C12" t="s">
        <v>7298</v>
      </c>
      <c r="D12" t="str">
        <f t="shared" si="0"/>
        <v>G000001252</v>
      </c>
    </row>
    <row r="13" spans="1:4" x14ac:dyDescent="0.25">
      <c r="A13" s="46" t="s">
        <v>7286</v>
      </c>
      <c r="B13">
        <f t="shared" si="1"/>
        <v>1253</v>
      </c>
      <c r="C13" t="s">
        <v>7299</v>
      </c>
      <c r="D13" t="str">
        <f t="shared" si="0"/>
        <v>G000001253</v>
      </c>
    </row>
    <row r="14" spans="1:4" x14ac:dyDescent="0.25">
      <c r="A14" s="46" t="s">
        <v>7286</v>
      </c>
      <c r="B14">
        <f t="shared" si="1"/>
        <v>1254</v>
      </c>
      <c r="C14" t="s">
        <v>7300</v>
      </c>
      <c r="D14" t="str">
        <f t="shared" si="0"/>
        <v>G000001254</v>
      </c>
    </row>
    <row r="15" spans="1:4" x14ac:dyDescent="0.25">
      <c r="A15" s="46" t="s">
        <v>7286</v>
      </c>
      <c r="B15">
        <f t="shared" si="1"/>
        <v>1255</v>
      </c>
      <c r="C15" t="s">
        <v>7301</v>
      </c>
      <c r="D15" t="str">
        <f t="shared" si="0"/>
        <v>G000001255</v>
      </c>
    </row>
    <row r="16" spans="1:4" x14ac:dyDescent="0.25">
      <c r="A16" s="46" t="s">
        <v>7286</v>
      </c>
      <c r="B16">
        <f t="shared" si="1"/>
        <v>1256</v>
      </c>
      <c r="C16" t="s">
        <v>7302</v>
      </c>
      <c r="D16" t="str">
        <f t="shared" si="0"/>
        <v>G000001256</v>
      </c>
    </row>
    <row r="17" spans="1:4" x14ac:dyDescent="0.25">
      <c r="A17" s="46" t="s">
        <v>7286</v>
      </c>
      <c r="B17">
        <f t="shared" si="1"/>
        <v>1257</v>
      </c>
      <c r="C17" t="s">
        <v>7303</v>
      </c>
      <c r="D17" t="str">
        <f t="shared" si="0"/>
        <v>G000001257</v>
      </c>
    </row>
    <row r="18" spans="1:4" x14ac:dyDescent="0.25">
      <c r="A18" s="46" t="s">
        <v>7286</v>
      </c>
      <c r="B18">
        <f t="shared" si="1"/>
        <v>1258</v>
      </c>
      <c r="C18" t="s">
        <v>7304</v>
      </c>
      <c r="D18" t="str">
        <f t="shared" si="0"/>
        <v>G000001258</v>
      </c>
    </row>
    <row r="19" spans="1:4" x14ac:dyDescent="0.25">
      <c r="A19" s="46" t="s">
        <v>7286</v>
      </c>
      <c r="B19">
        <f t="shared" si="1"/>
        <v>1259</v>
      </c>
      <c r="C19" t="s">
        <v>7305</v>
      </c>
      <c r="D19" t="str">
        <f t="shared" si="0"/>
        <v>G000001259</v>
      </c>
    </row>
    <row r="20" spans="1:4" x14ac:dyDescent="0.25">
      <c r="A20" s="46" t="s">
        <v>7286</v>
      </c>
      <c r="B20">
        <f t="shared" si="1"/>
        <v>1260</v>
      </c>
      <c r="C20" t="s">
        <v>7306</v>
      </c>
      <c r="D20" t="str">
        <f t="shared" si="0"/>
        <v>G000001260</v>
      </c>
    </row>
    <row r="21" spans="1:4" x14ac:dyDescent="0.25">
      <c r="A21" s="46" t="s">
        <v>7286</v>
      </c>
      <c r="B21">
        <f t="shared" si="1"/>
        <v>1261</v>
      </c>
      <c r="C21" t="s">
        <v>7307</v>
      </c>
      <c r="D21" t="str">
        <f t="shared" si="0"/>
        <v>G000001261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STUCT1</vt:lpstr>
      <vt:lpstr>Sheet9</vt:lpstr>
      <vt:lpstr>Sheet8</vt:lpstr>
      <vt:lpstr>Sheet7</vt:lpstr>
      <vt:lpstr>Sheet5</vt:lpstr>
      <vt:lpstr>Sheet6</vt:lpstr>
      <vt:lpstr>Sheet4</vt:lpstr>
      <vt:lpstr>Sheet2</vt:lpstr>
      <vt:lpstr>Sheet1</vt:lpstr>
      <vt:lpstr>Sheet3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2024-04-25T09:11:40Z</dcterms:modified>
  <cp:category/>
  <cp:contentStatus/>
</cp:coreProperties>
</file>