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828A5CB4-1247-41C7-AAD8-9DAC0635185C}" xr6:coauthVersionLast="47" xr6:coauthVersionMax="47" xr10:uidLastSave="{00000000-0000-0000-0000-000000000000}"/>
  <bookViews>
    <workbookView xWindow="-120" yWindow="-120" windowWidth="38640" windowHeight="21120" activeTab="5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3" i="2" l="1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<sst xmlns="http://schemas.openxmlformats.org/spreadsheetml/2006/main" count="45177" uniqueCount="8090">
  <si>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</si>
  <si>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</si>
  <si>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</si>
  <si>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</si>
  <si>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</si>
  <si>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</si>
  <si>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</si>
  <si>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</si>
  <si>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</si>
  <si>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</si>
  <si>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</si>
  <si>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</si>
  <si>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</si>
  <si>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</si>
  <si>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</si>
  <si>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</si>
  <si>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</si>
  <si>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</si>
  <si>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</si>
  <si>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</si>
  <si>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</si>
  <si>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</si>
  <si>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</si>
  <si>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</si>
  <si>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</si>
  <si>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</si>
  <si>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</si>
  <si>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</si>
  <si>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</si>
  <si>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</si>
  <si>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</si>
  <si>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</si>
  <si>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</si>
  <si>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</si>
  <si>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</si>
  <si>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</si>
  <si>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</si>
  <si>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</si>
  <si>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</si>
  <si>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</si>
  <si>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</si>
  <si>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</si>
  <si>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</si>
  <si>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</si>
  <si>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</si>
  <si>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</si>
  <si>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</si>
  <si>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</si>
  <si>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</si>
  <si>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</si>
  <si>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</si>
  <si>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</si>
  <si>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</si>
  <si>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</si>
  <si>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</si>
  <si>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</si>
  <si>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</si>
  <si>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</si>
  <si>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</si>
  <si>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</si>
  <si>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</si>
  <si>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</si>
  <si>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</si>
  <si>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</si>
  <si>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</si>
  <si>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</si>
  <si>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</si>
  <si>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</si>
  <si>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</si>
  <si>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</si>
  <si>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</si>
  <si>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</si>
  <si>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</si>
  <si>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</si>
  <si>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</si>
  <si>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</si>
  <si>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</si>
  <si>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</si>
  <si>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</si>
  <si>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</si>
  <si>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</si>
  <si>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</si>
  <si>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</si>
  <si>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</si>
  <si>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</si>
  <si>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</si>
  <si>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</si>
  <si>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</si>
  <si>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</si>
  <si>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</si>
  <si>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</si>
  <si>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</si>
  <si>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</si>
  <si>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</si>
  <si>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</si>
  <si>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</si>
  <si>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</si>
  <si>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</si>
  <si>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</si>
  <si>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</si>
  <si>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</si>
  <si>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</si>
  <si>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</si>
  <si>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</si>
  <si>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</si>
  <si>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</si>
  <si>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</si>
  <si>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</si>
  <si>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</si>
  <si>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</si>
  <si>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</si>
  <si>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</si>
  <si>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</si>
  <si>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</si>
  <si>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</si>
  <si>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</si>
  <si>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</si>
  <si>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</si>
  <si>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</si>
  <si>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</si>
  <si>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</si>
  <si>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</si>
  <si>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</si>
  <si>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</si>
  <si>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</si>
  <si>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</si>
  <si>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</si>
  <si>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</si>
  <si>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</si>
  <si>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</si>
  <si>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</si>
  <si>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</si>
  <si>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</si>
  <si>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</si>
  <si>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</si>
  <si>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</si>
  <si>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</si>
  <si>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</si>
  <si>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</si>
  <si>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</si>
  <si>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</si>
  <si>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</si>
  <si>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</si>
  <si>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</si>
  <si>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</si>
  <si>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</si>
  <si>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</si>
  <si>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</si>
  <si>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</si>
  <si>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</si>
  <si>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</si>
  <si>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</si>
  <si>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</si>
  <si>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</si>
  <si>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</si>
  <si>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</si>
  <si>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</si>
  <si>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</si>
  <si>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</si>
  <si>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</si>
  <si>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</si>
  <si>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</si>
  <si>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</si>
  <si>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</si>
  <si>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</si>
  <si>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</si>
  <si>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</si>
  <si>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</si>
  <si>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</si>
  <si>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</si>
  <si>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</si>
  <si>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</si>
  <si>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</si>
  <si>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</si>
  <si>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</si>
  <si>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</si>
  <si>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</si>
  <si>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</si>
  <si>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</si>
  <si>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</si>
  <si>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</si>
  <si>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</si>
  <si>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</si>
  <si>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</si>
  <si>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</si>
  <si>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</si>
  <si>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</si>
  <si>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</si>
  <si>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</si>
  <si>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</si>
  <si>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</si>
  <si>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</si>
  <si>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</si>
  <si>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</si>
  <si>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</si>
  <si>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</si>
  <si>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</si>
  <si>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</si>
  <si>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</si>
  <si>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</si>
  <si>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</si>
  <si>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</si>
  <si>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</si>
  <si>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</si>
  <si>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</si>
  <si>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</si>
  <si>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</si>
  <si>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</si>
  <si>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</si>
  <si>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</si>
  <si>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</si>
  <si>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</si>
  <si>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</si>
  <si>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</si>
  <si>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</si>
  <si>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</si>
  <si>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</si>
  <si>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</si>
  <si>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</si>
  <si>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</si>
  <si>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</si>
  <si>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</si>
  <si>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</si>
  <si>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</si>
  <si>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</si>
  <si>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</si>
  <si>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</si>
  <si>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</si>
  <si>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</si>
  <si>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</si>
  <si>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</si>
  <si>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</si>
  <si>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</si>
  <si>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</si>
  <si>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</si>
  <si>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</si>
  <si>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</si>
  <si>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</si>
  <si>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</si>
  <si>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</si>
  <si>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</si>
  <si>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</si>
  <si>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</si>
  <si>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</si>
  <si>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</si>
  <si>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</si>
  <si>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</si>
  <si>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</si>
  <si>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</si>
  <si>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</si>
  <si>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</si>
  <si>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</si>
  <si>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</si>
  <si>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</si>
  <si>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</si>
  <si>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</si>
  <si>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</si>
  <si>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</si>
  <si>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</si>
  <si>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</si>
  <si>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</si>
  <si>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</si>
  <si>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</si>
  <si>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</si>
  <si>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</si>
  <si>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</si>
  <si>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</si>
  <si>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</si>
  <si>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</si>
  <si>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</si>
  <si>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</si>
  <si>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</si>
  <si>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</si>
  <si>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</si>
  <si>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</si>
  <si>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</si>
  <si>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</si>
  <si>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</si>
  <si>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</si>
  <si>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</si>
  <si>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</si>
  <si>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</si>
  <si>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</si>
  <si>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</si>
  <si>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</si>
  <si>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</si>
  <si>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</si>
  <si>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</si>
  <si>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</si>
  <si>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</si>
  <si>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</si>
  <si>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</si>
  <si>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</si>
  <si>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</si>
  <si>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</si>
  <si>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</si>
  <si>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</si>
  <si>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</si>
  <si>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</si>
  <si>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</si>
  <si>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</si>
  <si>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</si>
  <si>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</si>
  <si>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</si>
  <si>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</si>
  <si>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</si>
  <si>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</si>
  <si>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</si>
  <si>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</si>
  <si>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</si>
  <si>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</si>
  <si>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</si>
  <si>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</si>
  <si>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</si>
  <si>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</si>
  <si>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</si>
  <si>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</si>
  <si>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</si>
  <si>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</si>
  <si>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</si>
  <si>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</si>
  <si>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</si>
  <si>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</si>
  <si>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</si>
  <si>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</si>
  <si>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</si>
  <si>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</si>
  <si>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</si>
  <si>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</si>
  <si>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</si>
  <si>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</si>
  <si>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</si>
  <si>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</si>
  <si>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</si>
  <si>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</si>
  <si>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</si>
  <si>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</si>
  <si>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</si>
  <si>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</si>
  <si>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</si>
  <si>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</si>
  <si>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</si>
  <si>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</si>
  <si>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</si>
  <si>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</si>
  <si>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</si>
  <si>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</si>
  <si>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</si>
  <si>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</si>
  <si>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</si>
  <si>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</si>
  <si>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</si>
  <si>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</si>
  <si>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</si>
  <si>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</si>
  <si>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</si>
  <si>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</si>
  <si>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</si>
  <si>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</si>
  <si>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</si>
  <si>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</si>
  <si>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</si>
  <si>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</si>
  <si>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</si>
  <si>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</si>
  <si>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</si>
  <si>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</si>
  <si>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</si>
  <si>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</si>
  <si>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</si>
  <si>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</si>
  <si>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</si>
  <si>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</si>
  <si>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</si>
  <si>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</si>
  <si>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</si>
  <si>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</si>
  <si>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</si>
  <si>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</si>
  <si>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</si>
  <si>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</si>
  <si>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</si>
  <si>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</si>
  <si>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</si>
  <si>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</si>
  <si>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</si>
  <si>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</si>
  <si>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</si>
  <si>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</si>
  <si>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</si>
  <si>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</si>
  <si>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</si>
  <si>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</si>
  <si>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</si>
  <si>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</si>
  <si>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</si>
  <si>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</si>
  <si>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</si>
  <si>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</si>
  <si>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</si>
  <si>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</si>
  <si>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</si>
  <si>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</si>
  <si>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</si>
  <si>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</si>
  <si>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</si>
  <si>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</si>
  <si>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</si>
  <si>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</si>
  <si>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</si>
  <si>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</si>
  <si>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</si>
  <si>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</si>
  <si>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</si>
  <si>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</si>
  <si>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</si>
  <si>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</si>
  <si>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</si>
  <si>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</si>
  <si>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</si>
  <si>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</si>
  <si>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</si>
  <si>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</si>
  <si>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</si>
  <si>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</si>
  <si>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</si>
  <si>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</si>
  <si>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</si>
  <si>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</si>
  <si>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</si>
  <si>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</si>
  <si>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</si>
  <si>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</si>
  <si>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</si>
  <si>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</si>
  <si>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</si>
  <si>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</si>
  <si>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</si>
  <si>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</si>
  <si>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</si>
  <si>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</si>
  <si>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</si>
  <si>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</si>
  <si>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</si>
  <si>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</si>
  <si>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</si>
  <si>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</si>
  <si>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</si>
  <si>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</si>
  <si>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</si>
  <si>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</si>
  <si>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</si>
  <si>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</si>
  <si>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</si>
  <si>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</si>
  <si>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</si>
  <si>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</si>
  <si>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</si>
  <si>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</si>
  <si>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</si>
  <si>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</si>
  <si>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</si>
  <si>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</si>
  <si>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</si>
  <si>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</si>
  <si>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</si>
  <si>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</si>
  <si>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</si>
  <si>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</si>
  <si>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</si>
  <si>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</si>
  <si>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</si>
  <si>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</si>
  <si>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</si>
  <si>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</si>
  <si>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</si>
  <si>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</si>
  <si>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</si>
  <si>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</si>
  <si>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</si>
  <si>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</si>
  <si>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</si>
  <si>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</si>
  <si>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</si>
  <si>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</si>
  <si>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</si>
  <si>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</si>
  <si>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</si>
  <si>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</si>
  <si>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</si>
  <si>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</si>
  <si>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</si>
  <si>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</si>
  <si>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</si>
  <si>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</si>
  <si>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</si>
  <si>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</si>
  <si>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</si>
  <si>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</si>
  <si>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</si>
  <si>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</si>
  <si>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</si>
  <si>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</si>
  <si>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</si>
  <si>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</si>
  <si>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</si>
  <si>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</si>
  <si>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</si>
  <si>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</si>
  <si>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</si>
  <si>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</si>
  <si>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</si>
  <si>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</si>
  <si>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</si>
  <si>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</si>
  <si>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</si>
  <si>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</si>
  <si>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</si>
  <si>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</si>
  <si>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</si>
  <si>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</si>
  <si>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</si>
  <si>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</si>
  <si>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</si>
  <si>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</si>
  <si>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</si>
  <si>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</si>
  <si>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</si>
  <si>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</si>
  <si>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</si>
  <si>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</si>
  <si>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</si>
  <si>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</si>
  <si>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</si>
  <si>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</si>
  <si>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</si>
  <si>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</si>
  <si>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</si>
  <si>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</si>
  <si>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</si>
  <si>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</si>
  <si>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</si>
  <si>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</si>
  <si>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</si>
  <si>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</si>
  <si>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</si>
  <si>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</si>
  <si>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</si>
  <si>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</si>
  <si>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</si>
  <si>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</si>
  <si>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</si>
  <si>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</si>
  <si>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</si>
  <si>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</si>
  <si>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</si>
  <si>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</si>
  <si>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</si>
  <si>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</si>
  <si>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</si>
  <si>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</si>
  <si>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</si>
  <si>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</si>
  <si>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</si>
  <si>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</si>
  <si>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</si>
  <si>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</si>
  <si>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</si>
  <si>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</si>
  <si>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</si>
  <si>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</si>
  <si>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</si>
  <si>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</si>
  <si>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</si>
  <si>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</si>
  <si>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</si>
  <si>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</si>
  <si>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</si>
  <si>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</si>
  <si>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</si>
  <si>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</si>
  <si>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</si>
  <si>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</si>
  <si>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</si>
  <si>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</si>
  <si>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</si>
  <si>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</si>
  <si>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</si>
  <si>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</si>
  <si>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</si>
  <si>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</si>
  <si>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</si>
  <si>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</si>
  <si>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</si>
  <si>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</si>
  <si>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</si>
  <si>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</si>
  <si>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</si>
  <si>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</si>
  <si>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</si>
  <si>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</si>
  <si>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</si>
  <si>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</si>
  <si>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</si>
  <si>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</si>
  <si>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</si>
  <si>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</si>
  <si>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</si>
  <si>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</si>
  <si>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</si>
  <si>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</si>
  <si>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</si>
  <si>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</si>
  <si>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</si>
  <si>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</si>
  <si>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</si>
  <si>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</si>
  <si>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</si>
  <si>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</si>
  <si>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</si>
  <si>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</si>
  <si>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</si>
  <si>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</si>
  <si>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</si>
  <si>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</si>
  <si>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</si>
  <si>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</si>
  <si>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</si>
  <si>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</si>
  <si>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</si>
  <si>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</si>
  <si>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</si>
  <si>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</si>
  <si>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</si>
  <si>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</si>
  <si>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</si>
  <si>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</si>
  <si>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</si>
  <si>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</si>
  <si>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</si>
  <si>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</si>
  <si>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</si>
  <si>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</si>
  <si>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</si>
  <si>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</si>
  <si>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</si>
  <si>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</si>
  <si>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</si>
  <si>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</si>
  <si>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</si>
  <si>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</si>
  <si>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</si>
  <si>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</si>
  <si>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</si>
  <si>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</si>
  <si>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</si>
  <si>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</si>
  <si>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</si>
  <si>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</si>
  <si>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</si>
  <si>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</si>
  <si>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</si>
  <si>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</si>
  <si>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</si>
  <si>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</si>
  <si>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</si>
  <si>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</si>
  <si>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</si>
  <si>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</si>
  <si>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</si>
  <si>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</si>
  <si>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</si>
  <si>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</si>
  <si>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</si>
  <si>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</si>
  <si>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</si>
  <si>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</si>
  <si>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</si>
  <si>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</si>
  <si>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</si>
  <si>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</si>
  <si>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</si>
  <si>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</si>
  <si>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</si>
  <si>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</si>
  <si>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</si>
  <si>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</si>
  <si>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</si>
  <si>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</si>
  <si>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</si>
  <si>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</si>
  <si>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</si>
  <si>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</si>
  <si>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</si>
  <si>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</si>
  <si>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</si>
  <si>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</si>
  <si>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</si>
  <si>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</si>
  <si>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</si>
  <si>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</si>
  <si>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</si>
  <si>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</si>
  <si>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</si>
  <si>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</si>
  <si>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</si>
  <si>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</si>
  <si>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</si>
  <si>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</si>
  <si>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</si>
  <si>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</si>
  <si>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</si>
  <si>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</si>
  <si>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</si>
  <si>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</si>
  <si>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</si>
  <si>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</si>
  <si>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</si>
  <si>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</si>
  <si>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</si>
  <si>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</si>
  <si>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</si>
  <si>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</si>
  <si>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</si>
  <si>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</si>
  <si>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</si>
  <si>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</si>
  <si>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</si>
  <si>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</si>
  <si>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</si>
  <si>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</si>
  <si>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</si>
  <si>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</si>
  <si>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</si>
  <si>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</si>
  <si>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</si>
  <si>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</si>
  <si>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</si>
  <si>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</si>
  <si>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</si>
  <si>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</si>
  <si>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</si>
  <si>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</si>
  <si>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</si>
  <si>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</si>
  <si>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</si>
  <si>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</si>
  <si>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</si>
  <si>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</si>
  <si>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</si>
  <si>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</si>
  <si>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</si>
  <si>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</si>
  <si>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</si>
  <si>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</si>
  <si>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</si>
  <si>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</si>
  <si>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</si>
  <si>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</si>
  <si>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</si>
  <si>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</si>
  <si>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</si>
  <si>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</si>
  <si>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</si>
  <si>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</si>
  <si>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</si>
  <si>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</si>
  <si>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</si>
  <si>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</si>
  <si>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</si>
  <si>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</si>
  <si>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</si>
  <si>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</si>
  <si>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</si>
  <si>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</si>
  <si>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</si>
  <si>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</si>
  <si>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</si>
  <si>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</si>
  <si>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</si>
  <si>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</si>
  <si>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</si>
  <si>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</si>
  <si>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</si>
  <si>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</si>
  <si>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</si>
  <si>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</si>
  <si>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</si>
  <si>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</si>
  <si>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</si>
  <si>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</si>
  <si>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</si>
  <si>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</si>
  <si>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</si>
  <si>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</si>
  <si>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</si>
  <si>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</si>
  <si>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</si>
  <si>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</si>
  <si>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</si>
  <si>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</si>
  <si>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</si>
  <si>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</si>
  <si>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</si>
  <si>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</si>
  <si>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</si>
  <si>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</si>
  <si>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</si>
  <si>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</si>
  <si>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</si>
  <si>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</si>
  <si>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</si>
  <si>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</si>
  <si>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</si>
  <si>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</si>
  <si>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</si>
  <si>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</si>
  <si>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</si>
  <si>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</si>
  <si>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</si>
  <si>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</si>
  <si>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</si>
  <si>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</si>
  <si>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</si>
  <si>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</si>
  <si>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</si>
  <si>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</si>
  <si>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</si>
  <si>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</si>
  <si>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</si>
  <si>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</si>
  <si>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</si>
  <si>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</si>
  <si>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</si>
  <si>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</si>
  <si>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</si>
  <si>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</si>
  <si>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</si>
  <si>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</si>
  <si>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</si>
  <si>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</si>
  <si>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</si>
  <si>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</si>
  <si>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</si>
  <si>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</si>
  <si>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</si>
  <si>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</si>
  <si>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</si>
  <si>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</si>
  <si>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</si>
  <si>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</si>
  <si>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</si>
  <si>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</si>
  <si>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</si>
  <si>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</si>
  <si>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</si>
  <si>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</si>
  <si>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</si>
  <si>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</si>
  <si>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</si>
  <si>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</si>
  <si>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</si>
  <si>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</si>
  <si>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</si>
  <si>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</si>
  <si>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</si>
  <si>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</si>
  <si>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</si>
  <si>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</si>
  <si>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</si>
  <si>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</si>
  <si>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</si>
  <si>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</si>
  <si>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</si>
  <si>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</si>
  <si>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</si>
  <si>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</si>
  <si>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</si>
  <si>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</si>
  <si>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</si>
  <si>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</si>
  <si>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</si>
  <si>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</si>
  <si>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</si>
  <si>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</si>
  <si>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</si>
  <si>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</si>
  <si>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</si>
  <si>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</si>
  <si>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</si>
  <si>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</si>
  <si>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</si>
  <si>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</si>
  <si>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</si>
  <si>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</si>
  <si>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</si>
  <si>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</si>
  <si>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</si>
  <si>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</si>
  <si>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</si>
  <si>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</si>
  <si>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</si>
  <si>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</si>
  <si>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</si>
  <si>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</si>
  <si>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</si>
  <si>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</si>
  <si>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</si>
  <si>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</si>
  <si>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</si>
  <si>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</si>
  <si>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</si>
  <si>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</si>
  <si>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</si>
  <si>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</si>
  <si>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</si>
  <si>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</si>
  <si>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</si>
  <si>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</si>
  <si>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</si>
  <si>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</si>
  <si>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</si>
  <si>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</si>
  <si>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</si>
  <si>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</si>
  <si>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</si>
  <si>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</si>
  <si>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</si>
  <si>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</si>
  <si>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</si>
  <si>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</si>
  <si>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</si>
  <si>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</si>
  <si>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</si>
  <si>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</si>
  <si>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</si>
  <si>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</si>
  <si>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</si>
  <si>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</si>
  <si>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</si>
  <si>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</si>
  <si>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</si>
  <si>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</si>
  <si>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</si>
  <si>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</si>
  <si>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</si>
  <si>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</si>
  <si>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</si>
  <si>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</si>
  <si>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</si>
  <si>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</si>
  <si>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</si>
  <si>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</si>
  <si>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</si>
  <si>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</si>
  <si>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</si>
  <si>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</si>
  <si>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</si>
  <si>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</si>
  <si>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</si>
  <si>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</si>
  <si>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</si>
  <si>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</si>
  <si>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</si>
  <si>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</si>
  <si>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</si>
  <si>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</si>
  <si>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</si>
  <si>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</si>
  <si>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</si>
  <si>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</si>
  <si>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</si>
  <si>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</si>
  <si>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</si>
  <si>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</si>
  <si>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</si>
  <si>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</si>
  <si>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</si>
  <si>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</si>
  <si>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</si>
  <si>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</si>
  <si>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</si>
  <si>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</si>
  <si>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</si>
  <si>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</si>
  <si>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</si>
  <si>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</si>
  <si>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</si>
  <si>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</si>
  <si>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</si>
  <si>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</si>
  <si>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</si>
  <si>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</si>
  <si>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</si>
  <si>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</si>
  <si>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</si>
  <si>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</si>
  <si>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</si>
  <si>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</si>
  <si>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</si>
  <si>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</si>
  <si>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</si>
  <si>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</si>
  <si>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</si>
  <si>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</si>
  <si>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</si>
  <si>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</si>
  <si>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</si>
  <si>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</si>
  <si>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</si>
  <si>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</si>
  <si>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</si>
  <si>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</si>
  <si>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</si>
  <si>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</si>
  <si>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</si>
  <si>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</si>
  <si>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</si>
  <si>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</si>
  <si>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</si>
  <si>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</si>
  <si>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</si>
  <si>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</si>
  <si>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</si>
  <si>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</si>
  <si>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</si>
  <si>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</si>
  <si>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</si>
  <si>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</si>
  <si>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</si>
  <si>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</si>
  <si>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</si>
  <si>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</si>
  <si>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</si>
  <si>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</si>
  <si>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</si>
  <si>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</si>
  <si>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</si>
  <si>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</si>
  <si>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</si>
  <si>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</si>
  <si>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</si>
  <si>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</si>
  <si>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</si>
  <si>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</si>
  <si>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</si>
  <si>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</si>
  <si>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</si>
  <si>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</si>
  <si>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</si>
  <si>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</si>
  <si>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</si>
  <si>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</si>
  <si>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</si>
  <si>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</si>
  <si>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</si>
  <si>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</si>
  <si>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</si>
  <si>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</si>
  <si>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</si>
  <si>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</si>
  <si>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</si>
  <si>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</si>
  <si>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</si>
  <si>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</si>
  <si>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</si>
  <si>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</si>
  <si>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</si>
  <si>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</si>
  <si>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</si>
  <si>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</si>
  <si>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</si>
  <si>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</si>
  <si>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</si>
  <si>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</si>
  <si>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</si>
  <si>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</si>
  <si>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</si>
  <si>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</si>
  <si>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</si>
  <si>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</si>
  <si>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</si>
  <si>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</si>
  <si>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</si>
  <si>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</si>
  <si>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</si>
  <si>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</si>
  <si>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</si>
  <si>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</si>
  <si>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</si>
  <si>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</si>
  <si>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</si>
  <si>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</si>
  <si>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</si>
  <si>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</si>
  <si>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</si>
  <si>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</si>
  <si>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</si>
  <si>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</si>
  <si>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</si>
  <si>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</si>
  <si>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</si>
  <si>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</si>
  <si>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</si>
  <si>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</si>
  <si>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</si>
  <si>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</si>
  <si>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</si>
  <si>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</si>
  <si>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</si>
  <si>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</si>
  <si>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</si>
  <si>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</si>
  <si>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</si>
  <si>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</si>
  <si>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</si>
  <si>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</si>
  <si>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</si>
  <si>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</si>
  <si>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</si>
  <si>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</si>
  <si>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</si>
  <si>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</si>
  <si>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</si>
  <si>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</si>
  <si>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</si>
  <si>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</si>
  <si>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</si>
  <si>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</si>
  <si>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</si>
  <si>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</si>
  <si>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</si>
  <si>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</si>
  <si>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</si>
  <si>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</si>
  <si>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</si>
  <si>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</si>
  <si>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</si>
  <si>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</si>
  <si>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</si>
  <si>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</si>
  <si>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</si>
  <si>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</si>
  <si>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</si>
  <si>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</si>
  <si>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</si>
  <si>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</si>
  <si>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</si>
  <si>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</si>
  <si>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</si>
  <si>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</si>
  <si>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</si>
  <si>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</si>
  <si>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</si>
  <si>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</si>
  <si>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</si>
  <si>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</si>
  <si>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</si>
  <si>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</si>
  <si>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</si>
  <si>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</si>
  <si>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</si>
  <si>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</si>
  <si>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</si>
  <si>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</si>
  <si>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</si>
  <si>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</si>
  <si>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</si>
  <si>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</si>
  <si>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</si>
  <si>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</si>
  <si>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</si>
  <si>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</si>
  <si>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</si>
  <si>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</si>
  <si>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</si>
  <si>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</si>
  <si>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</si>
  <si>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</si>
  <si>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</si>
  <si>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</si>
  <si>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</si>
  <si>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</si>
  <si>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</si>
  <si>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</si>
  <si>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</si>
  <si>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</si>
  <si>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</si>
  <si>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</si>
  <si>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</si>
  <si>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</si>
  <si>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</si>
  <si>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</si>
  <si>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</si>
  <si>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</si>
  <si>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</si>
  <si>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</si>
  <si>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</si>
  <si>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</si>
  <si>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</si>
  <si>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</si>
  <si>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</si>
  <si>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</si>
  <si>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</si>
  <si>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</si>
  <si>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</si>
  <si>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</si>
  <si>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</si>
  <si>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</si>
  <si>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</si>
  <si>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</si>
  <si>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</si>
  <si>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</si>
  <si>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</si>
  <si>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</si>
  <si>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</si>
  <si>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</si>
  <si>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</si>
  <si>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</si>
  <si>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</si>
  <si>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</si>
  <si>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</si>
  <si>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</si>
  <si>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</si>
  <si>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</si>
  <si>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</si>
  <si>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</si>
  <si>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</si>
  <si>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</si>
  <si>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</si>
  <si>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</si>
  <si>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</si>
  <si>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</si>
  <si>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</si>
  <si>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</si>
  <si>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</si>
  <si>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</si>
  <si>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</si>
  <si>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</si>
  <si>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</si>
  <si>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</si>
  <si>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</si>
  <si>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</si>
  <si>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</si>
  <si>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</si>
  <si>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</si>
  <si>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</si>
  <si>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</si>
  <si>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</si>
  <si>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</si>
  <si>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</si>
  <si>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</si>
  <si>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</si>
  <si>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</si>
  <si>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</si>
  <si>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</si>
  <si>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</si>
  <si>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</si>
  <si>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</si>
  <si>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</si>
  <si>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</si>
  <si>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</si>
  <si>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</si>
  <si>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</si>
  <si>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</si>
  <si>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</si>
  <si>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</si>
  <si>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</si>
  <si>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</si>
  <si>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</si>
  <si>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</si>
  <si>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</si>
  <si>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</si>
  <si>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</si>
  <si>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</si>
  <si>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</si>
  <si>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</si>
  <si>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</si>
  <si>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</si>
  <si>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</si>
  <si>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</si>
  <si>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</si>
  <si>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</si>
  <si>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</si>
  <si>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</si>
  <si>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</si>
  <si>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</si>
  <si>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</si>
  <si>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</si>
  <si>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</si>
  <si>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</si>
  <si>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</si>
  <si>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</si>
  <si>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</si>
  <si>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</si>
  <si>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</si>
  <si>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</si>
  <si>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</si>
  <si>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</si>
  <si>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</si>
  <si>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</si>
  <si>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</si>
  <si>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</si>
  <si>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</si>
  <si>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</si>
  <si>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</si>
  <si>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</si>
  <si>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</si>
  <si>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</si>
  <si>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</si>
  <si>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</si>
  <si>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</si>
  <si>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</si>
  <si>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</si>
  <si>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</si>
  <si>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</si>
  <si>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</si>
  <si>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</si>
  <si>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</si>
  <si>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</si>
  <si>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</si>
  <si>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</si>
  <si>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</si>
  <si>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</si>
  <si>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</si>
  <si>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</si>
  <si>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</si>
  <si>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</si>
  <si>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</si>
  <si>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</si>
  <si>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</si>
  <si>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</si>
  <si>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</si>
  <si>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</si>
  <si>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</si>
  <si>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</si>
  <si>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</si>
  <si>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</si>
  <si>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</si>
  <si>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</si>
  <si>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</si>
  <si>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</si>
  <si>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</si>
  <si>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</si>
  <si>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</si>
  <si>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</si>
  <si>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</si>
  <si>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</si>
  <si>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</si>
  <si>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</si>
  <si>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</si>
  <si>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</si>
  <si>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</si>
  <si>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</si>
  <si>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</si>
  <si>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</si>
  <si>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</si>
  <si>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</si>
  <si>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</si>
  <si>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</si>
  <si>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</si>
  <si>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</si>
  <si>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</si>
  <si>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</si>
  <si>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</si>
  <si>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</si>
  <si>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</si>
  <si>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</si>
  <si>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</si>
  <si>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</si>
  <si>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</si>
  <si>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</si>
  <si>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</si>
  <si>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</si>
  <si>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</si>
  <si>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</si>
  <si>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</si>
  <si>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</si>
  <si>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</si>
  <si>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</si>
  <si>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</si>
  <si>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</si>
  <si>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</si>
  <si>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</si>
  <si>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</si>
  <si>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</si>
  <si>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</si>
  <si>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</si>
  <si>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</si>
  <si>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</si>
  <si>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</si>
  <si>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</si>
  <si>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</si>
  <si>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</si>
  <si>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</si>
  <si>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</si>
  <si>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</si>
  <si>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</si>
  <si>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</si>
  <si>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</si>
  <si>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</si>
  <si>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</si>
  <si>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</si>
  <si>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</si>
  <si>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</si>
  <si>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</si>
  <si>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</si>
  <si>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</si>
  <si>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</si>
  <si>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</si>
  <si>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</si>
  <si>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</si>
  <si>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</si>
  <si>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</si>
  <si>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</si>
  <si>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</si>
  <si>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</si>
  <si>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</si>
  <si>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</si>
  <si>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</si>
  <si>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</si>
  <si>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</si>
  <si>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</si>
  <si>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</si>
  <si>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</si>
  <si>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</si>
  <si>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</si>
  <si>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</si>
  <si>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</si>
  <si>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</si>
  <si>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</si>
  <si>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</si>
  <si>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</si>
  <si>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</si>
  <si>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</si>
  <si>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</si>
  <si>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</si>
  <si>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</si>
  <si>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</si>
  <si>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</si>
  <si>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</si>
  <si>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</si>
  <si>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</si>
  <si>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</si>
  <si>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</si>
  <si>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</si>
  <si>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</si>
  <si>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</si>
  <si>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</si>
  <si>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</si>
  <si>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</si>
  <si>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</si>
  <si>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</si>
  <si>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</si>
  <si>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</si>
  <si>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</si>
  <si>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</si>
  <si>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</si>
  <si>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</si>
  <si>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</si>
  <si>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</si>
  <si>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</si>
  <si>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</si>
  <si>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</si>
  <si>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</si>
  <si>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</si>
  <si>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</si>
  <si>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</si>
  <si>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</si>
  <si>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</si>
  <si>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</si>
  <si>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</si>
  <si>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</si>
  <si>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</si>
  <si>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</si>
  <si>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</si>
  <si>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</si>
  <si>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</si>
  <si>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</si>
  <si>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</si>
  <si>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</si>
  <si>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</si>
  <si>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</si>
  <si>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</si>
  <si>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</si>
  <si>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</si>
  <si>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</si>
  <si>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</si>
  <si>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</si>
  <si>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</si>
  <si>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</si>
  <si>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</si>
  <si>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</si>
  <si>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</si>
  <si>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</si>
  <si>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</si>
  <si>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</si>
  <si>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</si>
  <si>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</si>
  <si>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</si>
  <si>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</si>
  <si>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</si>
  <si>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</si>
  <si>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</si>
  <si>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</si>
  <si>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</si>
  <si>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</si>
  <si>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</si>
  <si>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</si>
  <si>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</si>
  <si>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</si>
  <si>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</si>
  <si>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</si>
  <si>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</si>
  <si>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</si>
  <si>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</si>
  <si>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</si>
  <si>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</si>
  <si>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</si>
  <si>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</si>
  <si>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</si>
  <si>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</si>
  <si>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</si>
  <si>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</si>
  <si>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</si>
  <si>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</si>
  <si>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</si>
  <si>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</si>
  <si>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</si>
  <si>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</si>
  <si>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</si>
  <si>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</si>
  <si>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</si>
  <si>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</si>
  <si>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</si>
  <si>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</si>
  <si>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</si>
  <si>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</si>
  <si>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</si>
  <si>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</si>
  <si>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</si>
  <si>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</si>
  <si>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</si>
  <si>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</si>
  <si>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</si>
  <si>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</si>
  <si>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</si>
  <si>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</si>
  <si>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</si>
  <si>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</si>
  <si>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</si>
  <si>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</si>
  <si>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</si>
  <si>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</si>
  <si>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</si>
  <si>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</si>
  <si>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</si>
  <si>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</si>
  <si>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</si>
  <si>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</si>
  <si>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</si>
  <si>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</si>
  <si>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</si>
  <si>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</si>
  <si>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</si>
  <si>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</si>
  <si>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</si>
  <si>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</si>
  <si>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</si>
  <si>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</si>
  <si>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</si>
  <si>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</si>
  <si>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</si>
  <si>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</si>
  <si>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</si>
  <si>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</si>
  <si>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</si>
  <si>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</si>
  <si>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</si>
  <si>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</si>
  <si>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</si>
  <si>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</si>
  <si>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</si>
  <si>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</si>
  <si>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</si>
  <si>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</si>
  <si>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</si>
  <si>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</si>
  <si>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</si>
  <si>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</si>
  <si>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</si>
  <si>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</si>
  <si>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</si>
  <si>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</si>
  <si>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</si>
  <si>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</si>
  <si>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</si>
  <si>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</si>
  <si>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</si>
  <si>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</si>
  <si>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</si>
  <si>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</si>
  <si>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</si>
  <si>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</si>
  <si>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</si>
  <si>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</si>
  <si>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</si>
  <si>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</si>
  <si>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</si>
  <si>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</si>
  <si>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</si>
  <si>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</si>
  <si>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</si>
  <si>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</si>
  <si>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</si>
  <si>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</si>
  <si>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</si>
  <si>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</si>
  <si>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</si>
  <si>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</si>
  <si>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</si>
  <si>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</si>
  <si>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</si>
  <si>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</si>
  <si>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</si>
  <si>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</si>
  <si>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</si>
  <si>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</si>
  <si>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</si>
  <si>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</si>
  <si>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</si>
  <si>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</si>
  <si>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</si>
  <si>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</si>
  <si>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</si>
  <si>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</si>
  <si>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</si>
  <si>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</si>
  <si>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</si>
  <si>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</si>
  <si>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</si>
  <si>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</si>
  <si>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</si>
  <si>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</si>
  <si>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</si>
  <si>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</si>
  <si>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</si>
  <si>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</si>
  <si>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</si>
  <si>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</si>
  <si>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</si>
  <si>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</si>
  <si>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</si>
  <si>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</si>
  <si>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</si>
  <si>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</si>
  <si>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</si>
  <si>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</si>
  <si>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</si>
  <si>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</si>
  <si>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</si>
  <si>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</si>
  <si>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</si>
  <si>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</si>
  <si>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</si>
  <si>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</si>
  <si>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</si>
  <si>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</si>
  <si>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</si>
  <si>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</si>
  <si>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</si>
  <si>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</si>
  <si>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</si>
  <si>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</si>
  <si>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</si>
  <si>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</si>
  <si>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</si>
  <si>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</si>
  <si>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</si>
  <si>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</si>
  <si>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</si>
  <si>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</si>
  <si>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</si>
  <si>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</si>
  <si>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</si>
  <si>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</si>
  <si>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</si>
  <si>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</si>
  <si>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</si>
  <si>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</si>
  <si>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</si>
  <si>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</si>
  <si>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</si>
  <si>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</si>
  <si>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</si>
  <si>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</si>
  <si>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</si>
  <si>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</si>
  <si>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</si>
  <si>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</si>
  <si>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</si>
  <si>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</si>
  <si>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</si>
  <si>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</si>
  <si>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</si>
  <si>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</si>
  <si>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</si>
  <si>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</si>
  <si>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</si>
  <si>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</si>
  <si>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</si>
  <si>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</si>
  <si>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</si>
  <si>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</si>
  <si>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</si>
  <si>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</si>
  <si>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</si>
  <si>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</si>
  <si>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</si>
  <si>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</si>
  <si>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</si>
  <si>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</si>
  <si>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</si>
  <si>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</si>
  <si>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</si>
  <si>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</si>
  <si>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</si>
  <si>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</si>
  <si>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</si>
  <si>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</si>
  <si>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</si>
  <si>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</si>
  <si>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</si>
  <si>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</si>
  <si>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</si>
  <si>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</si>
  <si>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</si>
  <si>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</si>
  <si>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</si>
  <si>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</si>
  <si>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</si>
  <si>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</si>
  <si>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</si>
  <si>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</si>
  <si>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</si>
  <si>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</si>
  <si>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</si>
  <si>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</si>
  <si>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</si>
  <si>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</si>
  <si>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</si>
  <si>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</si>
  <si>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</si>
  <si>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</si>
  <si>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</si>
  <si>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</si>
  <si>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</si>
  <si>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</si>
  <si>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</si>
  <si>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</si>
  <si>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</si>
  <si>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</si>
  <si>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</si>
  <si>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</si>
  <si>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</si>
  <si>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</si>
  <si>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</si>
  <si>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</si>
  <si>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</si>
  <si>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</si>
  <si>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</si>
  <si>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</si>
  <si>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</si>
  <si>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</si>
  <si>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</si>
  <si>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</si>
  <si>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</si>
  <si>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</si>
  <si>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</si>
  <si>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</si>
  <si>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</si>
  <si>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</si>
  <si>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</si>
  <si>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</si>
  <si>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</si>
  <si>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</si>
  <si>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</si>
  <si>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</si>
  <si>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</si>
  <si>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</si>
  <si>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</si>
  <si>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</si>
  <si>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</si>
  <si>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</si>
  <si>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</si>
  <si>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</si>
  <si>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</si>
  <si>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</si>
  <si>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</si>
  <si>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</si>
  <si>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</si>
  <si>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</si>
  <si>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</si>
  <si>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</si>
  <si>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</si>
  <si>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</si>
  <si>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</si>
  <si>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</si>
  <si>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</si>
  <si>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</si>
  <si>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</si>
  <si>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</si>
  <si>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</si>
  <si>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</si>
  <si>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</si>
  <si>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</si>
  <si>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</si>
  <si>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</si>
  <si>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</si>
  <si>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</si>
  <si>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</si>
  <si>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</si>
  <si>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</si>
  <si>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</si>
  <si>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</si>
  <si>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</si>
  <si>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</si>
  <si>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</si>
  <si>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</si>
  <si>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</si>
  <si>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</si>
  <si>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</si>
  <si>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</si>
  <si>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</si>
  <si>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</si>
  <si>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</si>
  <si>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</si>
  <si>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</si>
  <si>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</si>
  <si>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</si>
  <si>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</si>
  <si>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</si>
  <si>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</si>
  <si>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</si>
  <si>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</si>
  <si>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</si>
  <si>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</si>
  <si>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</si>
  <si>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</si>
  <si>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</si>
  <si>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</si>
  <si>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</si>
  <si>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</si>
  <si>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</si>
  <si>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</si>
  <si>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</si>
  <si>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</si>
  <si>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</si>
  <si>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</si>
  <si>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</si>
  <si>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</si>
  <si>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</si>
  <si>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</si>
  <si>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</si>
  <si>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</si>
  <si>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</si>
  <si>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</si>
  <si>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</si>
  <si>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</si>
  <si>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</si>
  <si>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</si>
  <si>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</si>
  <si>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</si>
  <si>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</si>
  <si>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</si>
  <si>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</si>
  <si>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</si>
  <si>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</si>
  <si>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</si>
  <si>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</si>
  <si>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</si>
  <si>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</si>
  <si>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</si>
  <si>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</si>
  <si>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</si>
  <si>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</si>
  <si>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</si>
  <si>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</si>
  <si>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</si>
  <si>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</si>
  <si>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</si>
  <si>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</si>
  <si>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</si>
  <si>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</si>
  <si>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</si>
  <si>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</si>
  <si>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</si>
  <si>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</si>
  <si>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</si>
  <si>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</si>
  <si>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</si>
  <si>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</si>
  <si>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</si>
  <si>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</si>
  <si>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</si>
  <si>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</si>
  <si>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</si>
  <si>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</si>
  <si>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</si>
  <si>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</si>
  <si>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</si>
  <si>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</si>
  <si>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</si>
  <si>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</si>
  <si>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</si>
  <si>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</si>
  <si>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</si>
  <si>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</si>
  <si>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</si>
  <si>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</si>
  <si>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</si>
  <si>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</si>
  <si>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</si>
  <si>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</si>
  <si>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</si>
  <si>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</si>
  <si>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</si>
  <si>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</si>
  <si>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</si>
  <si>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</si>
  <si>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</si>
  <si>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</si>
  <si>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</si>
  <si>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</si>
  <si>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</si>
  <si>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</si>
  <si>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</si>
  <si>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</si>
  <si>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</si>
  <si>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</si>
  <si>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</si>
  <si>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</si>
  <si>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</si>
  <si>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</si>
  <si>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</si>
  <si>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</si>
  <si>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</si>
  <si>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</si>
  <si>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</si>
  <si>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</si>
  <si>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</si>
  <si>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</si>
  <si>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</si>
  <si>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</si>
  <si>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</si>
  <si>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</si>
  <si>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</si>
  <si>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</si>
  <si>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</si>
  <si>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</si>
  <si>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</si>
  <si>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</si>
  <si>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</si>
  <si>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</si>
  <si>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</si>
  <si>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</si>
  <si>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</si>
  <si>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</si>
  <si>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</si>
  <si>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</si>
  <si>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</si>
  <si>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</si>
  <si>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</si>
  <si>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</si>
  <si>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</si>
  <si>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</si>
  <si>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</si>
  <si>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</si>
  <si>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</si>
  <si>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</si>
  <si>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</si>
  <si>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</si>
  <si>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</si>
  <si>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</si>
  <si>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</si>
  <si>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</si>
  <si>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</si>
  <si>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</si>
  <si>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</si>
  <si>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</si>
  <si>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</si>
  <si>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</si>
  <si>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</si>
  <si>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</si>
  <si>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</si>
  <si>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</si>
  <si>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</si>
  <si>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</si>
  <si>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</si>
  <si>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</si>
  <si>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</si>
  <si>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</si>
  <si>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</si>
  <si>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</si>
  <si>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</si>
  <si>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</si>
  <si>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</si>
  <si>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</si>
  <si>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</si>
  <si>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</si>
  <si>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</si>
  <si>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</si>
  <si>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</si>
  <si>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</si>
  <si>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</si>
  <si>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</si>
  <si>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</si>
  <si>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</si>
  <si>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</si>
  <si>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</si>
  <si>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</si>
  <si>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</si>
  <si>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</si>
  <si>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</si>
  <si>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</si>
  <si>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</si>
  <si>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</si>
  <si>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</si>
  <si>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</si>
  <si>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</si>
  <si>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</si>
  <si>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</si>
  <si>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</si>
  <si>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</si>
  <si>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</si>
  <si>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</si>
  <si>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</si>
  <si>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</si>
  <si>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</si>
  <si>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</si>
  <si>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</si>
  <si>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</si>
  <si>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</si>
  <si>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</si>
  <si>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</si>
  <si>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</si>
  <si>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</si>
  <si>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</si>
  <si>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</si>
  <si>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</si>
  <si>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</si>
  <si>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</si>
  <si>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</si>
  <si>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</si>
  <si>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</si>
  <si>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</si>
  <si>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</si>
  <si>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</si>
  <si>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</si>
  <si>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</si>
  <si>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</si>
  <si>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</si>
  <si>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</si>
  <si>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</si>
  <si>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</si>
  <si>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</si>
  <si>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</si>
  <si>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</si>
  <si>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</si>
  <si>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</si>
  <si>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</si>
  <si>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</si>
  <si>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</si>
  <si>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</si>
  <si>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</si>
  <si>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</si>
  <si>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</si>
  <si>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</si>
  <si>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</si>
  <si>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</si>
  <si>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</si>
  <si>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</si>
  <si>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</si>
  <si>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</si>
  <si>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</si>
  <si>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</si>
  <si>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</si>
  <si>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</si>
  <si>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</si>
  <si>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</si>
  <si>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</si>
  <si>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</si>
  <si>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</si>
  <si>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</si>
  <si>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</si>
  <si>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</si>
  <si>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</si>
  <si>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</si>
  <si>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</si>
  <si>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</si>
  <si>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</si>
  <si>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</si>
  <si>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</si>
  <si>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</si>
  <si>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</si>
  <si>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</si>
  <si>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</si>
  <si>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</si>
  <si>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</si>
  <si>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</si>
  <si>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</si>
  <si>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</si>
  <si>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</si>
  <si>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</si>
  <si>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</si>
  <si>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</si>
  <si>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</si>
  <si>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</si>
  <si>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</si>
  <si>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</si>
  <si>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</si>
  <si>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</si>
  <si>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</si>
  <si>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</si>
  <si>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</si>
  <si>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</si>
  <si>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</si>
  <si>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</si>
  <si>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</si>
  <si>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</si>
  <si>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</si>
  <si>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</si>
  <si>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</si>
  <si>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</si>
  <si>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</si>
  <si>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</si>
  <si>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</si>
  <si>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</si>
  <si>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</si>
  <si>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</si>
  <si>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</si>
  <si>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</si>
  <si>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</si>
  <si>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</si>
  <si>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</si>
  <si>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</si>
  <si>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</si>
  <si>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</si>
  <si>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</si>
  <si>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</si>
  <si>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</si>
  <si>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</si>
  <si>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</si>
  <si>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</si>
  <si>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</si>
  <si>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</si>
  <si>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</si>
  <si>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</si>
  <si>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</si>
  <si>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</si>
  <si>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</si>
  <si>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</si>
  <si>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</si>
  <si>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</si>
  <si>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</si>
  <si>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</si>
  <si>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</si>
  <si>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</si>
  <si>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</si>
  <si>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</si>
  <si>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</si>
  <si>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</si>
  <si>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</si>
  <si>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</si>
  <si>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</si>
  <si>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</si>
  <si>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</si>
  <si>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</si>
  <si>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</si>
  <si>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</si>
  <si>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</si>
  <si>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</si>
  <si>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</si>
  <si>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</si>
  <si>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</si>
  <si>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</si>
  <si>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</si>
  <si>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</si>
  <si>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</si>
  <si>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</si>
  <si>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</si>
  <si>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</si>
  <si>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</si>
  <si>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</si>
  <si>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</si>
  <si>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</si>
  <si>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</si>
  <si>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</si>
  <si>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</si>
  <si>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</si>
  <si>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</si>
  <si>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</si>
  <si>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</si>
  <si>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</si>
  <si>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</si>
  <si>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</si>
  <si>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</si>
  <si>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</si>
  <si>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</si>
  <si>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</si>
  <si>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</si>
  <si>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</si>
  <si>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</si>
  <si>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</si>
  <si>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</si>
  <si>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</si>
  <si>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</si>
  <si>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</si>
  <si>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</si>
  <si>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</si>
  <si>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</si>
  <si>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</si>
  <si>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</si>
  <si>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</si>
  <si>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</si>
  <si>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</si>
  <si>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</si>
  <si>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</si>
  <si>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</si>
  <si>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</si>
  <si>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</si>
  <si>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</si>
  <si>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</si>
  <si>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</si>
  <si>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</si>
  <si>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</si>
  <si>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</si>
  <si>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</si>
  <si>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</si>
  <si>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</si>
  <si>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</si>
  <si>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</si>
  <si>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</si>
  <si>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</si>
  <si>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</si>
  <si>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</si>
  <si>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</si>
  <si>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</si>
  <si>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</si>
  <si>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</si>
  <si>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</si>
  <si>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</si>
  <si>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</si>
  <si>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</si>
  <si>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</si>
  <si>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</si>
  <si>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</si>
  <si>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</si>
  <si>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</si>
  <si>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</si>
  <si>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</si>
  <si>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</si>
  <si>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</si>
  <si>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</si>
  <si>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</si>
  <si>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</si>
  <si>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</si>
  <si>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</si>
  <si>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</si>
  <si>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</si>
  <si>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</si>
  <si>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</si>
  <si>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</si>
  <si>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</si>
  <si>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</si>
  <si>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</si>
  <si>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</si>
  <si>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</si>
  <si>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</si>
  <si>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</si>
  <si>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</si>
  <si>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</si>
  <si>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</si>
  <si>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</si>
  <si>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</si>
  <si>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</si>
  <si>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</si>
  <si>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</si>
  <si>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</si>
  <si>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</si>
  <si>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</si>
  <si>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</si>
  <si>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</si>
  <si>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</si>
  <si>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</si>
  <si>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</si>
  <si>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</si>
  <si>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</si>
  <si>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</si>
  <si>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</si>
  <si>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</si>
  <si>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</si>
  <si>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</si>
  <si>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</si>
  <si>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</si>
  <si>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</si>
  <si>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</si>
  <si>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</si>
  <si>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</si>
  <si>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</si>
  <si>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</si>
  <si>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</si>
  <si>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</si>
  <si>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</si>
  <si>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</si>
  <si>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</si>
  <si>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</si>
  <si>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</si>
  <si>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</si>
  <si>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</si>
  <si>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</si>
  <si>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</si>
  <si>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</si>
  <si>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</si>
  <si>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</si>
  <si>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</si>
  <si>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</si>
  <si>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</si>
  <si>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</si>
  <si>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</si>
  <si>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</si>
  <si>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</si>
  <si>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</si>
  <si>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</si>
  <si>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</si>
  <si>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</si>
  <si>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</si>
  <si>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</si>
  <si>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</si>
  <si>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</si>
  <si>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</si>
  <si>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</si>
  <si>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</si>
  <si>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</si>
  <si>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</si>
  <si>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</si>
  <si>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</si>
  <si>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</si>
  <si>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</si>
  <si>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</si>
  <si>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</si>
  <si>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</si>
  <si>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</si>
  <si>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</si>
  <si>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</si>
  <si>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</si>
  <si>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</si>
  <si>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</si>
  <si>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</si>
  <si>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</si>
  <si>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</si>
  <si>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</si>
  <si>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</si>
  <si>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</si>
  <si>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</si>
  <si>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</si>
  <si>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</si>
  <si>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</si>
  <si>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</si>
  <si>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</si>
  <si>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</si>
  <si>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</si>
  <si>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</si>
  <si>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</si>
  <si>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</si>
  <si>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</si>
  <si>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</si>
  <si>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</si>
  <si>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</si>
  <si>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</si>
  <si>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</si>
  <si>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</si>
  <si>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</si>
  <si>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</si>
  <si>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</si>
  <si>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</si>
  <si>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</si>
  <si>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</si>
  <si>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</si>
  <si>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</si>
  <si>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</si>
  <si>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</si>
  <si>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</si>
  <si>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</si>
  <si>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</si>
  <si>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</si>
  <si>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</si>
  <si>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</si>
  <si>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</si>
  <si>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</si>
  <si>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</si>
  <si>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</si>
  <si>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</si>
  <si>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</si>
  <si>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</si>
  <si>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</si>
  <si>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</si>
  <si>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</si>
  <si>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</si>
  <si>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</si>
  <si>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</si>
  <si>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</si>
  <si>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</si>
  <si>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</si>
  <si>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</si>
  <si>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</si>
  <si>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</si>
  <si>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</si>
  <si>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</si>
  <si>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</si>
  <si>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</si>
  <si>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</si>
  <si>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</si>
  <si>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</si>
  <si>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</si>
  <si>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</si>
  <si>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</si>
  <si>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</si>
  <si>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</si>
  <si>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</si>
  <si>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</si>
  <si>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</si>
  <si>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</si>
  <si>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</si>
  <si>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</si>
  <si>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</si>
  <si>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</si>
  <si>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</si>
  <si>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</si>
  <si>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</si>
  <si>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</si>
  <si>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</si>
  <si>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</si>
  <si>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</si>
  <si>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</si>
  <si>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</si>
  <si>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</si>
  <si>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</si>
  <si>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</si>
  <si>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</si>
  <si>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</si>
  <si>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</si>
  <si>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</si>
  <si>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</si>
  <si>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</si>
  <si>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</si>
  <si>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</si>
  <si>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</si>
  <si>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</si>
  <si>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</si>
  <si>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</si>
  <si>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</si>
  <si>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</si>
  <si>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</si>
  <si>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</si>
  <si>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</si>
  <si>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</si>
  <si>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</si>
  <si>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</si>
  <si>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</si>
  <si>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</si>
  <si>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</si>
  <si>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</si>
  <si>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</si>
  <si>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</si>
  <si>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</si>
  <si>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</si>
  <si>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</si>
  <si>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</si>
  <si>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</si>
  <si>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</si>
  <si>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</si>
  <si>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</si>
  <si>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</si>
  <si>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</si>
  <si>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</si>
  <si>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</si>
  <si>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</si>
  <si>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</si>
  <si>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</si>
  <si>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</si>
  <si>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</si>
  <si>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</si>
  <si>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</si>
  <si>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</si>
  <si>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</si>
  <si>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</si>
  <si>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</si>
  <si>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</si>
  <si>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</si>
  <si>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</si>
  <si>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</si>
  <si>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</si>
  <si>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</si>
  <si>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</si>
  <si>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</si>
  <si>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</si>
  <si>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</si>
  <si>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</si>
  <si>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</si>
  <si>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</si>
  <si>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</si>
  <si>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</si>
  <si>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</si>
  <si>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</si>
  <si>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</si>
  <si>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</si>
  <si>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</si>
  <si>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</si>
  <si>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</si>
  <si>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</si>
  <si>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</si>
  <si>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</si>
  <si>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</si>
  <si>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</si>
  <si>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</si>
  <si>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</si>
  <si>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</si>
  <si>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</si>
  <si>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</si>
  <si>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</si>
  <si>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</si>
  <si>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</si>
  <si>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</si>
  <si>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</si>
  <si>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</si>
  <si>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</si>
  <si>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</si>
  <si>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</si>
  <si>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</si>
  <si>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</si>
  <si>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</si>
  <si>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</si>
  <si>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</si>
  <si>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</si>
  <si>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</si>
  <si>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</si>
  <si>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</si>
  <si>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</si>
  <si>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</si>
  <si>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</si>
  <si>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</si>
  <si>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</si>
  <si>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</si>
  <si>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</si>
  <si>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</si>
  <si>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</si>
  <si>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</si>
  <si>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</si>
  <si>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</si>
  <si>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</si>
  <si>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</si>
  <si>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</si>
  <si>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</si>
  <si>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</si>
  <si>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</si>
  <si>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</si>
  <si>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</si>
  <si>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</si>
  <si>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</si>
  <si>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</si>
  <si>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</si>
  <si>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</si>
  <si>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</si>
  <si>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</si>
  <si>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</si>
  <si>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</si>
  <si>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</si>
  <si>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</si>
  <si>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</si>
  <si>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</si>
  <si>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</si>
  <si>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</si>
  <si>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</si>
  <si>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</si>
  <si>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</si>
  <si>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</si>
  <si>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</si>
  <si>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</si>
  <si>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</si>
  <si>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</si>
  <si>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</si>
  <si>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</si>
  <si>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</si>
  <si>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</si>
  <si>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</si>
  <si>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</si>
  <si>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</si>
  <si>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</si>
  <si>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</si>
  <si>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</si>
  <si>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</si>
  <si>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</si>
  <si>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</si>
  <si>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</si>
  <si>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</si>
  <si>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</si>
  <si>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</si>
  <si>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</si>
  <si>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</si>
  <si>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</si>
  <si>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</si>
  <si>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</si>
  <si>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</si>
  <si>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</si>
  <si>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</si>
  <si>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</si>
  <si>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</si>
  <si>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</si>
  <si>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</si>
  <si>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</si>
  <si>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</si>
  <si>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</si>
  <si>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</si>
  <si>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</si>
  <si>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</si>
  <si>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</si>
  <si>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</si>
  <si>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</si>
  <si>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</si>
  <si>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</si>
  <si>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</si>
  <si>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</si>
  <si>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</si>
  <si>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</si>
  <si>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</si>
  <si>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</si>
  <si>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</si>
  <si>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</si>
  <si>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</si>
  <si>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</si>
  <si>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</si>
  <si>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</si>
  <si>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</si>
  <si>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</si>
  <si>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</si>
  <si>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</si>
  <si>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</si>
  <si>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</si>
  <si>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</si>
  <si>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</si>
  <si>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</si>
  <si>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</si>
  <si>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</si>
  <si>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</si>
  <si>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</si>
  <si>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</si>
  <si>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</si>
  <si>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</si>
  <si>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</si>
  <si>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</si>
  <si>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</si>
  <si>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</si>
  <si>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</si>
  <si>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</si>
  <si>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</si>
  <si>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</si>
  <si>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</si>
  <si>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</si>
  <si>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</si>
  <si>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</si>
  <si>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</si>
  <si>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</si>
  <si>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</si>
  <si>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</si>
  <si>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</si>
  <si>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</si>
  <si>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</si>
  <si>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</si>
  <si>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</si>
  <si>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</si>
  <si>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</si>
  <si>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</si>
  <si>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</si>
  <si>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</si>
  <si>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</si>
  <si>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</si>
  <si>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</si>
  <si>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</si>
  <si>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</si>
  <si>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</si>
  <si>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</si>
  <si>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</si>
  <si>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</si>
  <si>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</si>
  <si>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</si>
  <si>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</si>
  <si>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</si>
  <si>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</si>
  <si>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</si>
  <si>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</si>
  <si>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</si>
  <si>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</si>
  <si>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</si>
  <si>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</si>
  <si>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</si>
  <si>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</si>
  <si>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</si>
  <si>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</si>
  <si>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</si>
  <si>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</si>
  <si>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</si>
  <si>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</si>
  <si>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</si>
  <si>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</si>
  <si>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</si>
  <si>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</si>
  <si>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</si>
  <si>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</si>
  <si>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</si>
  <si>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</si>
  <si>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</si>
  <si>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</si>
  <si>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</si>
  <si>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</si>
  <si>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</si>
  <si>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</si>
  <si>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</si>
  <si>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</si>
  <si>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</si>
  <si>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</si>
  <si>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</si>
  <si>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</si>
  <si>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</si>
  <si>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</si>
  <si>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</si>
  <si>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</si>
  <si>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</si>
  <si>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</si>
  <si>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</si>
  <si>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</si>
  <si>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</si>
  <si>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</si>
  <si>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</si>
  <si>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</si>
  <si>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</si>
  <si>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</si>
  <si>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</si>
  <si>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</si>
  <si>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</si>
  <si>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</si>
  <si>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</si>
  <si>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</si>
  <si>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</si>
  <si>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</si>
  <si>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</si>
  <si>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</si>
  <si>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</si>
  <si>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</si>
  <si>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</si>
  <si>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</si>
  <si>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</si>
  <si>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</si>
  <si>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</si>
  <si>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</si>
  <si>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</si>
  <si>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</si>
  <si>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</si>
  <si>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</si>
  <si>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</si>
  <si>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</si>
  <si>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</si>
  <si>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</si>
  <si>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</si>
  <si>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</si>
  <si>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</si>
  <si>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</si>
  <si>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</si>
  <si>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</si>
  <si>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</si>
  <si>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</si>
  <si>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</si>
  <si>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</si>
  <si>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</si>
  <si>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</si>
  <si>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</si>
  <si>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</si>
  <si>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</si>
  <si>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</si>
  <si>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</si>
  <si>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</si>
  <si>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</si>
  <si>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</si>
  <si>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</si>
  <si>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</si>
  <si>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</si>
  <si>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</si>
  <si>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</si>
  <si>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</si>
  <si>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</si>
  <si>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</si>
  <si>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</si>
  <si>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</si>
  <si>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</si>
  <si>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</si>
  <si>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</si>
  <si>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</si>
  <si>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</si>
  <si>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</si>
  <si>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</si>
  <si>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</si>
  <si>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</si>
  <si>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</si>
  <si>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</si>
  <si>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</si>
  <si>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</si>
  <si>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</si>
  <si>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</si>
  <si>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</si>
  <si>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</si>
  <si>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</si>
  <si>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</si>
  <si>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</si>
  <si>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</si>
  <si>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</si>
  <si>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</si>
  <si>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</si>
  <si>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</si>
  <si>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</si>
  <si>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</si>
  <si>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</si>
  <si>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</si>
  <si>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</si>
  <si>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</si>
  <si>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</si>
  <si>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</si>
  <si>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</si>
  <si>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</si>
  <si>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</si>
  <si>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</si>
  <si>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</si>
  <si>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</si>
  <si>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</si>
  <si>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</si>
  <si>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</si>
  <si>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</si>
  <si>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</si>
  <si>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</si>
  <si>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</si>
  <si>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</si>
  <si>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</si>
  <si>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</si>
  <si>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</si>
  <si>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</si>
  <si>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</si>
  <si>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</si>
  <si>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</si>
  <si>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</si>
  <si>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</si>
  <si>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</si>
  <si>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</si>
  <si>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</si>
  <si>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</si>
  <si>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</si>
  <si>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</si>
  <si>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</si>
  <si>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</si>
  <si>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</si>
  <si>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</si>
  <si>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</si>
  <si>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</si>
  <si>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</si>
  <si>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</si>
  <si>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</si>
  <si>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</si>
  <si>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</si>
  <si>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</si>
  <si>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</si>
  <si>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</si>
  <si>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</si>
  <si>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</si>
  <si>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</si>
  <si>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</si>
  <si>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</si>
  <si>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</si>
  <si>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</si>
  <si>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</si>
  <si>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</si>
  <si>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</si>
  <si>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</si>
  <si>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</si>
  <si>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</si>
  <si>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</si>
  <si>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</si>
  <si>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</si>
  <si>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</si>
  <si>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</si>
  <si>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</si>
  <si>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</si>
  <si>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</si>
  <si>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</si>
  <si>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</si>
  <si>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</si>
  <si>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</si>
  <si>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</si>
  <si>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</si>
  <si>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</si>
  <si>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</si>
  <si>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</si>
  <si>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</si>
  <si>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</si>
  <si>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</si>
  <si>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</si>
  <si>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</si>
  <si>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</si>
  <si>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</si>
  <si>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</si>
  <si>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</si>
  <si>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</si>
  <si>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</si>
  <si>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</si>
  <si>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</si>
  <si>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</si>
  <si>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</si>
  <si>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</si>
  <si>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</si>
  <si>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</si>
  <si>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</si>
  <si>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</si>
  <si>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</si>
  <si>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</si>
  <si>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</si>
  <si>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</si>
  <si>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</si>
  <si>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</si>
  <si>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</si>
  <si>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</si>
  <si>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</si>
  <si>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</si>
  <si>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</si>
  <si>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</si>
  <si>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</si>
  <si>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</si>
  <si>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</si>
  <si>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</si>
  <si>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</si>
  <si>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</si>
  <si>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</si>
  <si>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</si>
  <si>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</si>
  <si>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</si>
  <si>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</si>
  <si>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</si>
  <si>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</si>
  <si>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</si>
  <si>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</si>
  <si>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</si>
  <si>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</si>
  <si>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</si>
  <si>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</si>
  <si>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</si>
  <si>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</si>
  <si>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</si>
  <si>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</si>
  <si>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</si>
  <si>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</si>
  <si>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</si>
  <si>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</si>
  <si>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</si>
  <si>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</si>
  <si>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</si>
  <si>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</si>
  <si>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</si>
  <si>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</si>
  <si>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</si>
  <si>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</si>
  <si>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</si>
  <si>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</si>
  <si>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</si>
  <si>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</si>
  <si>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</si>
  <si>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</si>
  <si>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</si>
  <si>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</si>
  <si>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</si>
  <si>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</si>
  <si>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</si>
  <si>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</si>
  <si>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</si>
  <si>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</si>
  <si>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</si>
  <si>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</si>
  <si>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</si>
  <si>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</si>
  <si>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</si>
  <si>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</si>
  <si>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</si>
  <si>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</si>
  <si>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</si>
  <si>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</si>
  <si>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</si>
  <si>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</si>
  <si>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</si>
  <si>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</si>
  <si>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</si>
  <si>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</si>
  <si>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</si>
  <si>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</si>
  <si>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</si>
  <si>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</si>
  <si>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</si>
  <si>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</si>
  <si>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</si>
  <si>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</si>
  <si>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</si>
  <si>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</si>
  <si>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</si>
  <si>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</si>
  <si>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</si>
  <si>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</si>
  <si>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</si>
  <si>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</si>
  <si>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</si>
  <si>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</si>
  <si>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</si>
  <si>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</si>
  <si>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</si>
  <si>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</si>
  <si>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</si>
  <si>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</si>
  <si>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</si>
  <si>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</si>
  <si>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</si>
  <si>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</si>
  <si>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</si>
  <si>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</si>
  <si>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</si>
  <si>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</si>
  <si>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</si>
  <si>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</si>
  <si>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</si>
  <si>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</si>
  <si>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</si>
  <si>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</si>
  <si>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</si>
  <si>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</si>
  <si>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</si>
  <si>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</si>
  <si>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</si>
  <si>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</si>
  <si>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</si>
  <si>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</si>
  <si>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</si>
  <si>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</si>
  <si>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</si>
  <si>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</si>
  <si>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</si>
  <si>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</si>
  <si>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</si>
  <si>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</si>
  <si>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</si>
  <si>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</si>
  <si>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</si>
  <si>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</si>
  <si>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</si>
  <si>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</si>
  <si>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</si>
  <si>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</si>
  <si>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</si>
  <si>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</si>
  <si>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</si>
  <si>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</si>
  <si>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</si>
  <si>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</si>
  <si>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</si>
  <si>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</si>
  <si>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</si>
  <si>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</si>
  <si>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</si>
  <si>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</si>
  <si>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</si>
  <si>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</si>
  <si>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</si>
  <si>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</si>
  <si>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</si>
  <si>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</si>
  <si>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</si>
  <si>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</si>
  <si>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</si>
  <si>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</si>
  <si>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</si>
  <si>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</si>
  <si>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</si>
  <si>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</si>
  <si>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</si>
  <si>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</si>
  <si>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</si>
  <si>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</si>
  <si>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</si>
  <si>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</si>
  <si>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</si>
  <si>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</si>
  <si>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</si>
  <si>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</si>
  <si>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</si>
  <si>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</si>
  <si>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</si>
  <si>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</si>
  <si>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</si>
  <si>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</si>
  <si>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</si>
  <si>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</si>
  <si>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</si>
  <si>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</si>
  <si>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</si>
  <si>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</si>
  <si>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</si>
  <si>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</si>
  <si>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</si>
  <si>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</si>
  <si>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</si>
  <si>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</si>
  <si>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</si>
  <si>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</si>
  <si>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</si>
  <si>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</si>
  <si>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</si>
  <si>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</si>
  <si>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</si>
  <si>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</si>
  <si>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</si>
  <si>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</si>
  <si>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</si>
  <si>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</si>
  <si>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</si>
  <si>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</si>
  <si>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</si>
  <si>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</si>
  <si>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</si>
  <si>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</si>
  <si>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</si>
  <si>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</si>
  <si>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</si>
  <si>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</si>
  <si>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</si>
  <si>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</si>
  <si>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</si>
  <si>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</si>
  <si>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</si>
  <si>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</si>
  <si>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</si>
  <si>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</si>
  <si>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</si>
  <si>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</si>
  <si>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</si>
  <si>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</si>
  <si>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</si>
  <si>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</si>
  <si>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</si>
  <si>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</si>
  <si>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</si>
  <si>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</si>
  <si>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</si>
  <si>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</si>
  <si>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</si>
  <si>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</si>
  <si>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</si>
  <si>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</si>
  <si>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</si>
  <si>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</si>
  <si>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</si>
  <si>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</si>
  <si>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</si>
  <si>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</si>
  <si>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</si>
  <si>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</si>
  <si>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</si>
  <si>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</si>
  <si>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</si>
  <si>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</si>
  <si>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</si>
  <si>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</si>
  <si>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</si>
  <si>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</si>
  <si>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</si>
  <si>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</si>
  <si>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</si>
  <si>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</si>
  <si>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</si>
  <si>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</si>
  <si>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</si>
  <si>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</si>
  <si>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</si>
  <si>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</si>
  <si>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</si>
  <si>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</si>
  <si>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</si>
  <si>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</si>
  <si>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</si>
  <si>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</si>
  <si>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</si>
  <si>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</si>
  <si>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</si>
  <si>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</si>
  <si>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</si>
  <si>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</si>
  <si>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</si>
  <si>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</si>
  <si>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</si>
  <si>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</si>
  <si>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</si>
  <si>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</si>
  <si>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</si>
  <si>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</si>
  <si>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</si>
  <si>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</si>
  <si>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</si>
  <si>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</si>
  <si>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</si>
  <si>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</si>
  <si>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</si>
  <si>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</si>
  <si>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</si>
  <si>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</si>
  <si>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</si>
  <si>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</si>
  <si>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</si>
  <si>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</si>
  <si>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</si>
  <si>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</si>
  <si>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</si>
  <si>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</si>
  <si>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</si>
  <si>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</si>
  <si>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</si>
  <si>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</si>
  <si>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</si>
  <si>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</si>
  <si>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</si>
  <si>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</si>
  <si>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</si>
  <si>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</si>
  <si>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</si>
  <si>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</si>
  <si>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</si>
  <si>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</si>
  <si>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</si>
  <si>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</si>
  <si>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</si>
  <si>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</si>
  <si>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</si>
  <si>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</si>
  <si>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</si>
  <si>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</si>
  <si>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</si>
  <si>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</si>
  <si>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</si>
  <si>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</si>
  <si>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</si>
  <si>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</si>
  <si>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</si>
  <si>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</si>
  <si>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</si>
  <si>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</si>
  <si>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</si>
  <si>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</si>
  <si>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</si>
  <si>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</si>
  <si>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</si>
  <si>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</si>
  <si>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</si>
  <si>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</si>
  <si>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</si>
  <si>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</si>
  <si>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</si>
  <si>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</si>
  <si>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</si>
  <si>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</si>
  <si>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</si>
  <si>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</si>
  <si>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</si>
  <si>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</si>
  <si>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</si>
  <si>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</si>
  <si>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</si>
  <si>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</si>
  <si>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</si>
  <si>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</si>
  <si>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</si>
  <si>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</si>
  <si>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</si>
  <si>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</si>
  <si>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</si>
  <si>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</si>
  <si>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</si>
  <si>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</si>
  <si>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</si>
  <si>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</si>
  <si>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</si>
  <si>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</si>
  <si>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</si>
  <si>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</si>
  <si>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</si>
  <si>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</si>
  <si>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</si>
  <si>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</si>
  <si>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</si>
  <si>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</si>
  <si>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</si>
  <si>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</si>
  <si>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</si>
  <si>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</si>
  <si>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</si>
  <si>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</si>
  <si>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</si>
  <si>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</si>
  <si>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</si>
  <si>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</si>
  <si>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</si>
  <si>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</si>
  <si>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</si>
  <si>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</si>
  <si>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</si>
  <si>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</si>
  <si>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</si>
  <si>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</si>
  <si>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</si>
  <si>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</si>
  <si>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</si>
  <si>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</si>
  <si>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</si>
  <si>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</si>
  <si>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</si>
  <si>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</si>
  <si>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</si>
  <si>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</si>
  <si>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</si>
  <si>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</si>
  <si>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</si>
  <si>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</si>
  <si>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</si>
  <si>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</si>
  <si>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</si>
  <si>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</si>
  <si>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</si>
  <si>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</si>
  <si>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</si>
  <si>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</si>
  <si>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</si>
  <si>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</si>
  <si>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</si>
  <si>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</si>
  <si>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</si>
  <si>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</si>
  <si>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</si>
  <si>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</si>
  <si>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</si>
  <si>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</si>
  <si>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</si>
  <si>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</si>
  <si>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</si>
  <si>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</si>
  <si>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</si>
  <si>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</si>
  <si>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</si>
  <si>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</si>
  <si>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</si>
  <si>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</si>
  <si>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</si>
  <si>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</si>
  <si>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</si>
  <si>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</si>
  <si>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</si>
  <si>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</si>
  <si>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</si>
  <si>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</si>
  <si>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</si>
  <si>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</si>
  <si>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</si>
  <si>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</si>
  <si>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</si>
  <si>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</si>
  <si>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</si>
  <si>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</si>
  <si>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</si>
  <si>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</si>
  <si>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</si>
  <si>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</si>
  <si>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</si>
  <si>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</si>
  <si>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</si>
  <si>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</si>
  <si>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</si>
  <si>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</si>
  <si>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</si>
  <si>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</si>
  <si>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</si>
  <si>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</si>
  <si>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</si>
  <si>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</si>
  <si>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</si>
  <si>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</si>
  <si>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</si>
  <si>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</si>
  <si>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</si>
  <si>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</si>
  <si>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</si>
  <si>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</si>
  <si>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</si>
  <si>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</si>
  <si>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</si>
  <si>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</si>
  <si>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</si>
  <si>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</si>
  <si>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</si>
  <si>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</si>
  <si>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</si>
  <si>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</si>
  <si>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</si>
  <si>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</si>
  <si>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</si>
  <si>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</si>
  <si>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</si>
  <si>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</si>
  <si>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</si>
  <si>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</si>
  <si>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</si>
  <si>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</si>
  <si>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</si>
  <si>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</si>
  <si>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</si>
  <si>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</si>
  <si>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</si>
  <si>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</si>
  <si>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</si>
  <si>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</si>
  <si>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</si>
  <si>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</si>
  <si>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</si>
  <si>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</si>
  <si>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</si>
  <si>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</si>
  <si>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</si>
  <si>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</si>
  <si>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</si>
  <si>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</si>
  <si>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</si>
  <si>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</si>
  <si>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</si>
  <si>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</si>
  <si>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</si>
  <si>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</si>
  <si>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</si>
  <si>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</si>
  <si>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</si>
  <si>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</si>
  <si>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</si>
  <si>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</si>
  <si>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</si>
  <si>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</si>
  <si>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</si>
  <si>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</si>
  <si>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</si>
  <si>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</si>
  <si>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</si>
  <si>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</si>
  <si>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</si>
  <si>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</si>
  <si>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</si>
  <si>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</si>
  <si>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</si>
  <si>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</si>
  <si>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</si>
  <si>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</si>
  <si>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</si>
  <si>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</si>
  <si>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</si>
  <si>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</si>
  <si>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</si>
  <si>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</si>
  <si>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</si>
  <si>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</si>
  <si>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</si>
  <si>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</si>
  <si>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</si>
  <si>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</si>
  <si>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</si>
  <si>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</si>
  <si>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</si>
  <si>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</si>
  <si>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</si>
  <si>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</si>
  <si>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</si>
  <si>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</si>
  <si>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</si>
  <si>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</si>
  <si>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</si>
  <si>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</si>
  <si>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</si>
  <si>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</si>
  <si>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</si>
  <si>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</si>
  <si>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</si>
  <si>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</si>
  <si>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</si>
  <si>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</si>
  <si>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</si>
  <si>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</si>
  <si>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</si>
  <si>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</si>
  <si>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</si>
  <si>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</si>
  <si>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</si>
  <si>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</si>
  <si>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</si>
  <si>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</si>
  <si>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</si>
  <si>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</si>
  <si>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</si>
  <si>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</si>
  <si>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</si>
  <si>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</si>
  <si>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</si>
  <si>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</si>
  <si>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</si>
  <si>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</si>
  <si>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</si>
  <si>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</si>
  <si>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</si>
  <si>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</si>
  <si>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</si>
  <si>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</si>
  <si>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</si>
  <si>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</si>
  <si>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</si>
  <si>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</si>
  <si>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</si>
  <si>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</si>
  <si>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</si>
  <si>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</si>
  <si>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</si>
  <si>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</si>
  <si>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</si>
  <si>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</si>
  <si>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</si>
  <si>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</si>
  <si>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</si>
  <si>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</si>
  <si>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</si>
  <si>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</si>
  <si>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</si>
  <si>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</si>
  <si>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</si>
  <si>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</si>
  <si>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</si>
  <si>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</si>
  <si>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</si>
  <si>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</si>
  <si>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</si>
  <si>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</si>
  <si>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</si>
  <si>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</si>
  <si>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</si>
  <si>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</si>
  <si>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</si>
  <si>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</si>
  <si>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</si>
  <si>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</si>
  <si>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</si>
  <si>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</si>
  <si>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</si>
  <si>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</si>
  <si>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</si>
  <si>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</si>
  <si>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</si>
  <si>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</si>
  <si>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</si>
  <si>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</si>
  <si>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</si>
  <si>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</si>
  <si>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</si>
  <si>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</si>
  <si>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</si>
  <si>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</si>
  <si>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</si>
  <si>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</si>
  <si>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</si>
  <si>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</si>
  <si>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</si>
  <si>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</si>
  <si>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</si>
  <si>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</si>
  <si>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</si>
  <si>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</si>
  <si>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</si>
  <si>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</si>
  <si>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</si>
  <si>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</si>
  <si>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</si>
  <si>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</si>
  <si>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</si>
  <si>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</si>
  <si>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</si>
  <si>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</si>
  <si>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</si>
  <si>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</si>
  <si>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</si>
  <si>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</si>
  <si>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</si>
  <si>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</si>
  <si>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</si>
  <si>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</si>
  <si>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</si>
  <si>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</si>
  <si>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</si>
  <si>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</si>
  <si>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</si>
  <si>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</si>
  <si>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</si>
  <si>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</si>
  <si>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</si>
  <si>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</si>
  <si>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</si>
  <si>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</si>
  <si>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</si>
  <si>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</si>
  <si>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</si>
  <si>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</si>
  <si>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</si>
  <si>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</si>
  <si>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</si>
  <si>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</si>
  <si>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</si>
  <si>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</si>
  <si>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</si>
  <si>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</si>
  <si>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</si>
  <si>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</si>
  <si>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</si>
  <si>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</si>
  <si>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</si>
  <si>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</si>
  <si>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</si>
  <si>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</si>
  <si>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</si>
  <si>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</si>
  <si>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</si>
  <si>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</si>
  <si>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</si>
  <si>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</si>
  <si>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</si>
  <si>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</si>
  <si>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</si>
  <si>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</si>
  <si>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</si>
  <si>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</si>
  <si>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</si>
  <si>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</si>
  <si>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</si>
  <si>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</si>
  <si>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</si>
  <si>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</si>
  <si>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</si>
  <si>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</si>
  <si>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</si>
  <si>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</si>
  <si>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</si>
  <si>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</si>
  <si>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</si>
  <si>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</si>
  <si>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</si>
  <si>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</si>
  <si>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</si>
  <si>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</si>
  <si>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</si>
  <si>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</si>
  <si>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</si>
  <si>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</si>
  <si>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</si>
  <si>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</si>
  <si>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</si>
  <si>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</si>
  <si>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</si>
  <si>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</si>
  <si>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</si>
  <si>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</si>
  <si>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</si>
  <si>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</si>
  <si>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</si>
  <si>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</si>
  <si>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</si>
  <si>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</si>
  <si>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</si>
  <si>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</si>
  <si>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</si>
  <si>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</si>
  <si>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</si>
  <si>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</si>
  <si>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</si>
  <si>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</si>
  <si>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</si>
  <si>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</si>
  <si>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</si>
  <si>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</si>
  <si>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</si>
  <si>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</si>
  <si>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</si>
  <si>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</si>
  <si>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</si>
  <si>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</si>
  <si>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</si>
  <si>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</si>
  <si>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</si>
  <si>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</si>
  <si>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</si>
  <si>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</si>
  <si>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</si>
  <si>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</si>
  <si>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</si>
  <si>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</si>
  <si>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</si>
  <si>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</si>
  <si>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</si>
  <si>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</si>
  <si>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</si>
  <si>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</si>
  <si>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</si>
  <si>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</si>
  <si>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</si>
  <si>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</si>
  <si>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</si>
  <si>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</si>
  <si>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</si>
  <si>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</si>
  <si>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</si>
  <si>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</si>
  <si>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</si>
  <si>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</si>
  <si>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</si>
  <si>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</si>
  <si>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</si>
  <si>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</si>
  <si>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</si>
  <si>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</si>
  <si>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</si>
  <si>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</si>
  <si>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</si>
  <si>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</si>
  <si>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</si>
  <si>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</si>
  <si>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</si>
  <si>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</si>
  <si>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</si>
  <si>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</si>
  <si>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</si>
  <si>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</si>
  <si>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</si>
  <si>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</si>
  <si>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</si>
  <si>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</si>
  <si>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</si>
  <si>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</si>
  <si>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</si>
  <si>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</si>
  <si>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</si>
  <si>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</si>
  <si>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</si>
  <si>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</si>
  <si>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</si>
  <si>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</si>
  <si>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</si>
  <si>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</si>
  <si>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</si>
  <si>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</si>
  <si>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</si>
  <si>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</si>
  <si>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</si>
  <si>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</si>
  <si>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</si>
  <si>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</si>
  <si>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</si>
  <si>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</si>
  <si>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</si>
  <si>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</si>
  <si>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</si>
  <si>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</si>
  <si>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</si>
  <si>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</si>
  <si>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</si>
  <si>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</si>
  <si>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</si>
  <si>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</si>
  <si>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</si>
  <si>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</si>
  <si>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</si>
  <si>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</si>
  <si>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</si>
  <si>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</si>
  <si>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</si>
  <si>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</si>
  <si>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</si>
  <si>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</si>
  <si>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</si>
  <si>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</si>
  <si>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</si>
  <si>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</si>
  <si>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</si>
  <si>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</si>
  <si>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</si>
  <si>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</si>
  <si>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</si>
  <si>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</si>
  <si>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</si>
  <si>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</si>
  <si>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</si>
  <si>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</si>
  <si>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</si>
  <si>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</si>
  <si>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</si>
  <si>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</si>
  <si>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</si>
  <si>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</si>
  <si>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</si>
  <si>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</si>
  <si>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</si>
  <si>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</si>
  <si>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</si>
  <si>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</si>
  <si>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</si>
  <si>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</si>
  <si>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</si>
  <si>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</si>
  <si>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</si>
  <si>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</si>
  <si>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</si>
  <si>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</si>
  <si>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</si>
  <si>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</si>
  <si>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</si>
  <si>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</si>
  <si>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</si>
  <si>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</si>
  <si>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</si>
  <si>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</si>
  <si>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</si>
  <si>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</si>
  <si>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</si>
  <si>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</si>
  <si>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</si>
  <si>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</si>
  <si>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</si>
  <si>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</si>
  <si>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</si>
  <si>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</si>
  <si>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</si>
  <si>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</si>
  <si>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</si>
  <si>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</si>
  <si>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</si>
  <si>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</si>
  <si>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</si>
  <si>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</si>
  <si>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</si>
  <si>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</si>
  <si>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</si>
  <si>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</si>
  <si>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</si>
  <si>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</si>
  <si>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</si>
  <si>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</si>
  <si>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</si>
  <si>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</si>
  <si>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</si>
  <si>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</si>
  <si>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</si>
  <si>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</si>
  <si>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</si>
  <si>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</si>
  <si>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</si>
  <si>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</si>
  <si>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</si>
  <si>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</si>
  <si>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</si>
  <si>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</si>
  <si>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</si>
  <si>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</si>
  <si>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</si>
  <si>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</si>
  <si>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</si>
  <si>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</si>
  <si>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</si>
  <si>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</si>
  <si>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</si>
  <si>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</si>
  <si>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</si>
  <si>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</si>
  <si>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</si>
  <si>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</si>
  <si>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</si>
  <si>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</si>
  <si>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</si>
  <si>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</si>
  <si>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</si>
  <si>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</si>
  <si>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</si>
  <si>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</si>
  <si>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</si>
  <si>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</si>
  <si>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</si>
  <si>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</si>
  <si>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</si>
  <si>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</si>
  <si>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</si>
  <si>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</si>
  <si>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</si>
  <si>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</si>
  <si>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</si>
  <si>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</si>
  <si>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</si>
  <si>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</si>
  <si>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</si>
  <si>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</si>
  <si>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</si>
  <si>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</si>
  <si>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</si>
  <si>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</si>
  <si>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</si>
  <si>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</si>
  <si>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</si>
  <si>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</si>
  <si>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</si>
  <si>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</si>
  <si>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</si>
  <si>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</si>
  <si>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</si>
  <si>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</si>
  <si>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</si>
  <si>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</si>
  <si>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</si>
  <si>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</si>
  <si>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</si>
  <si>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</si>
  <si>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</si>
  <si>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</si>
  <si>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</si>
  <si>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</si>
  <si>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</si>
  <si>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</si>
  <si>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</si>
  <si>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</si>
  <si>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</si>
  <si>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</si>
  <si>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</si>
  <si>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</si>
  <si>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</si>
  <si>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</si>
  <si>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</si>
  <si>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</si>
  <si>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</si>
  <si>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</si>
  <si>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</si>
  <si>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</si>
  <si>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</si>
  <si>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</si>
  <si>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</si>
  <si>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</si>
  <si>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</si>
  <si>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</si>
  <si>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</si>
  <si>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</si>
  <si>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</si>
  <si>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</si>
  <si>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</si>
  <si>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</si>
  <si>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</si>
  <si>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</si>
  <si>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</si>
  <si>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</si>
  <si>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</si>
  <si>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</si>
  <si>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</si>
  <si>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</si>
  <si>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</si>
  <si>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</si>
  <si>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</si>
  <si>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</si>
  <si>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</si>
  <si>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</si>
  <si>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</si>
  <si>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</si>
  <si>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</si>
  <si>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</si>
  <si>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</si>
  <si>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</si>
  <si>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</si>
  <si>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</si>
  <si>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</si>
  <si>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</si>
  <si>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</si>
  <si>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</si>
  <si>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</si>
  <si>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</si>
  <si>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</si>
  <si>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</si>
  <si>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</si>
  <si>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</si>
  <si>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</si>
  <si>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</si>
  <si>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</si>
  <si>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</si>
  <si>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</si>
  <si>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</si>
  <si>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</si>
  <si>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</si>
  <si>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</si>
  <si>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</si>
  <si>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</si>
  <si>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</si>
  <si>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</si>
  <si>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</si>
  <si>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</si>
  <si>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</si>
  <si>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</si>
  <si>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</si>
  <si>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</si>
  <si>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</si>
  <si>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</si>
  <si>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</si>
  <si>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</si>
  <si>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</si>
  <si>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</si>
  <si>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</si>
  <si>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</si>
  <si>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</si>
  <si>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</si>
  <si>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</si>
  <si>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</si>
  <si>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</si>
  <si>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</si>
  <si>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</si>
  <si>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</si>
  <si>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</si>
  <si>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</si>
  <si>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</si>
  <si>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</si>
  <si>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</si>
  <si>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</si>
  <si>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</si>
  <si>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</si>
  <si>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</si>
  <si>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</si>
  <si>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</si>
  <si>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</si>
  <si>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</si>
  <si>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</si>
  <si>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</si>
  <si>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</si>
  <si>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</si>
  <si>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</si>
  <si>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</si>
  <si>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</si>
  <si>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</si>
  <si>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</si>
  <si>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</si>
  <si>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</si>
  <si>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</si>
  <si>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</si>
  <si>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</si>
  <si>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</si>
  <si>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</si>
  <si>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</si>
  <si>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</si>
  <si>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</si>
  <si>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</si>
  <si>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</si>
  <si>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</si>
  <si>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</si>
  <si>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</si>
  <si>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</si>
  <si>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</si>
  <si>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</si>
  <si>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</si>
  <si>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</si>
  <si>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</si>
  <si>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</si>
  <si>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</si>
  <si>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</si>
  <si>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</si>
  <si>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</si>
  <si>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</si>
  <si>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</si>
  <si>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</si>
  <si>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</si>
  <si>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</si>
  <si>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</si>
  <si>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</si>
  <si>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</si>
  <si>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</si>
  <si>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</si>
  <si>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</si>
  <si>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</si>
  <si>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</si>
  <si>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</si>
  <si>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</si>
  <si>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</si>
  <si>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</si>
  <si>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</si>
  <si>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</si>
  <si>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</si>
  <si>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</si>
  <si>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</si>
  <si>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</si>
  <si>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</si>
  <si>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</si>
  <si>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</si>
  <si>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</si>
  <si>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</si>
  <si>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</si>
  <si>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</si>
  <si>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</si>
  <si>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</si>
  <si>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</si>
  <si>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</si>
  <si>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</si>
  <si>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</si>
  <si>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</si>
  <si>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</si>
  <si>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</si>
  <si>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</si>
  <si>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</si>
  <si>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</si>
  <si>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</si>
  <si>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</si>
  <si>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</si>
  <si>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</si>
  <si>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</si>
  <si>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</si>
  <si>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</si>
  <si>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</si>
  <si>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</si>
  <si>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</si>
  <si>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</si>
  <si>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</si>
  <si>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</si>
  <si>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</si>
  <si>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</si>
  <si>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</si>
  <si>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</si>
  <si>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</si>
  <si>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</si>
  <si>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</si>
  <si>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</si>
  <si>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</si>
  <si>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</si>
  <si>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</si>
  <si>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</si>
  <si>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</si>
  <si>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</si>
  <si>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</si>
  <si>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</si>
  <si>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</si>
  <si>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</si>
  <si>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</si>
  <si>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</si>
  <si>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</si>
  <si>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</si>
  <si>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</si>
  <si>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</si>
  <si>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</si>
  <si>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</si>
  <si>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</si>
  <si>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</si>
  <si>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</si>
  <si>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</si>
  <si>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</si>
  <si>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</si>
  <si>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</si>
  <si>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</si>
  <si>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</si>
  <si>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</si>
  <si>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</si>
  <si>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</si>
  <si>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</si>
  <si>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</si>
  <si>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</si>
  <si>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</si>
  <si>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</si>
  <si>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</si>
  <si>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</si>
  <si>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</si>
  <si>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</si>
  <si>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</si>
  <si>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</si>
  <si>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</si>
  <si>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</si>
  <si>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</si>
  <si>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</si>
  <si>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</si>
  <si>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</si>
  <si>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</si>
  <si>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</si>
  <si>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</si>
  <si>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</si>
  <si>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</si>
  <si>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</si>
  <si>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</si>
  <si>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</si>
  <si>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</si>
  <si>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</si>
  <si>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</si>
  <si>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</si>
  <si>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</si>
  <si>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</si>
  <si>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</si>
  <si>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</si>
  <si>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</si>
  <si>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</si>
  <si>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</si>
  <si>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</si>
  <si>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</si>
  <si>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</si>
  <si>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</si>
  <si>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</si>
  <si>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</si>
  <si>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</si>
  <si>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</si>
  <si>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</si>
  <si>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</si>
  <si>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</si>
  <si>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</si>
  <si>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</si>
  <si>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</si>
  <si>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</si>
  <si>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</si>
  <si>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</si>
  <si>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</si>
  <si>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</si>
  <si>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</si>
  <si>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</si>
  <si>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</si>
  <si>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</si>
  <si>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</si>
  <si>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</si>
  <si>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</si>
  <si>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</si>
  <si>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</si>
  <si>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</si>
  <si>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</si>
  <si>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</si>
  <si>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</si>
  <si>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</si>
  <si>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</si>
  <si>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</si>
  <si>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</si>
  <si>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</si>
  <si>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</si>
  <si>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</si>
  <si>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</si>
  <si>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</si>
  <si>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</si>
  <si>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</si>
  <si>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</si>
  <si>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</si>
  <si>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</si>
  <si>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</si>
  <si>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</si>
  <si>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</si>
  <si>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</si>
  <si>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</si>
  <si>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</si>
  <si>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</si>
  <si>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</si>
  <si>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</si>
  <si>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</si>
  <si>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</si>
  <si>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</si>
  <si>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</si>
  <si>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</si>
  <si>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</si>
  <si>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</si>
  <si>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</si>
  <si>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</si>
  <si>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</si>
  <si>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</si>
  <si>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</si>
  <si>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</si>
  <si>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</si>
  <si>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</si>
  <si>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</si>
  <si>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</si>
  <si>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</si>
  <si>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</si>
  <si>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</si>
  <si>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</si>
  <si>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</si>
  <si>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</si>
  <si>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</si>
  <si>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</si>
  <si>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</si>
  <si>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</si>
  <si>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</si>
  <si>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</si>
  <si>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</si>
  <si>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</si>
  <si>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</si>
  <si>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</si>
  <si>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</si>
  <si>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</si>
  <si>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</si>
  <si>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</si>
  <si>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</si>
  <si>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</si>
  <si>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</si>
  <si>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</si>
  <si>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</si>
  <si>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</si>
  <si>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</si>
  <si>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</si>
  <si>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</si>
  <si>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</si>
  <si>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</si>
  <si>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</si>
  <si>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</si>
  <si>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</si>
  <si>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</si>
  <si>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</si>
  <si>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</si>
  <si>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</si>
  <si>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</si>
  <si>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</si>
  <si>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</si>
  <si>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</si>
  <si>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</si>
  <si>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</si>
  <si>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</si>
  <si>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</si>
  <si>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</si>
  <si>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</si>
  <si>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</si>
  <si>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</si>
  <si>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</si>
  <si>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</si>
  <si>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</si>
  <si>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</si>
  <si>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</si>
  <si>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</si>
  <si>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</si>
  <si>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</si>
  <si>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</si>
  <si>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</si>
  <si>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</si>
  <si>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</si>
  <si>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</si>
  <si>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</si>
  <si>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</si>
  <si>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</si>
  <si>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</si>
  <si>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</si>
  <si>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</si>
  <si>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</si>
  <si>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</si>
  <si>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</si>
  <si>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</si>
  <si>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</si>
  <si>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</si>
  <si>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</si>
  <si>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</si>
  <si>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</si>
  <si>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</si>
  <si>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</si>
  <si>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</si>
  <si>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</si>
  <si>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</si>
  <si>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</si>
  <si>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</si>
  <si>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</si>
  <si>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</si>
  <si>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</si>
  <si>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</si>
  <si>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</si>
  <si>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</si>
  <si>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</si>
  <si>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</si>
  <si>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</si>
  <si>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</si>
  <si>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</si>
  <si>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</si>
  <si>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</si>
  <si>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</si>
  <si>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</si>
  <si>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</si>
  <si>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</si>
  <si>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</si>
  <si>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</si>
  <si>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</si>
  <si>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</si>
  <si>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</si>
  <si>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</si>
  <si>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</si>
  <si>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</si>
  <si>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</si>
  <si>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</si>
  <si>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</si>
  <si>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</si>
  <si>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</si>
  <si>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</si>
  <si>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</si>
  <si>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</si>
  <si>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</si>
  <si>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</si>
  <si>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</si>
  <si>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</si>
  <si>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</si>
  <si>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</si>
  <si>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</si>
  <si>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</si>
  <si>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</si>
  <si>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</si>
  <si>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</si>
  <si>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</si>
  <si>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</si>
  <si>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</si>
  <si>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</si>
  <si>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</si>
  <si>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</si>
  <si>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</si>
  <si>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</si>
  <si>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</si>
  <si>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</si>
  <si>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</si>
  <si>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</si>
  <si>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</si>
  <si>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</si>
  <si>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</si>
  <si>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</si>
  <si>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</si>
  <si>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</si>
  <si>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</si>
  <si>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</si>
  <si>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</si>
  <si>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</si>
  <si>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</si>
  <si>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</si>
  <si>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</si>
  <si>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</si>
  <si>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</si>
  <si>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</si>
  <si>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</si>
  <si>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</si>
  <si>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</si>
  <si>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</si>
  <si>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</si>
  <si>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</si>
  <si>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</si>
  <si>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</si>
  <si>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</si>
  <si>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</si>
  <si>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</si>
  <si>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</si>
  <si>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</si>
  <si>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</si>
  <si>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</si>
  <si>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</si>
  <si>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</si>
  <si>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</si>
  <si>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</si>
  <si>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</si>
  <si>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</si>
  <si>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</si>
  <si>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</si>
  <si>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</si>
  <si>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</si>
  <si>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</si>
  <si>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</si>
  <si>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</si>
  <si>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</si>
  <si>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</si>
  <si>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</si>
  <si>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</si>
  <si>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</si>
  <si>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</si>
  <si>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</si>
  <si>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</si>
  <si>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</si>
  <si>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</si>
  <si>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</si>
  <si>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</si>
  <si>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</si>
  <si>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</si>
  <si>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</si>
  <si>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</si>
  <si>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</si>
  <si>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</si>
  <si>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</si>
  <si>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</si>
  <si>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</si>
  <si>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</si>
  <si>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</si>
  <si>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</si>
  <si>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</si>
  <si>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</si>
  <si>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</si>
  <si>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</si>
  <si>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</si>
  <si>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</si>
  <si>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</si>
  <si>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</si>
  <si>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</si>
  <si>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</si>
  <si>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</si>
  <si>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</si>
  <si>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</si>
  <si>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</si>
  <si>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</si>
  <si>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</si>
  <si>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</si>
  <si>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</si>
  <si>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</si>
  <si>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</si>
  <si>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</si>
  <si>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</si>
  <si>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</si>
  <si>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</si>
  <si>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</si>
  <si>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</si>
  <si>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</si>
  <si>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</si>
  <si>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</si>
  <si>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</si>
  <si>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</si>
  <si>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</si>
  <si>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</si>
  <si>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</si>
  <si>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</si>
  <si>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</si>
  <si>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</si>
  <si>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</si>
  <si>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</si>
  <si>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</si>
  <si>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</si>
  <si>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</si>
  <si>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</si>
  <si>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</si>
  <si>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</si>
  <si>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</si>
  <si>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</si>
  <si>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</si>
  <si>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</si>
  <si>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</si>
  <si>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</si>
  <si>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</si>
  <si>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</si>
  <si>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</si>
  <si>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</si>
  <si>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</si>
  <si>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</si>
  <si>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</si>
  <si>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</si>
  <si>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</si>
  <si>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</si>
  <si>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</si>
  <si>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</si>
  <si>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</si>
  <si>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</si>
  <si>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</si>
  <si>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</si>
  <si>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</si>
  <si>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</si>
  <si>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</si>
  <si>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</si>
  <si>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</si>
  <si>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</si>
  <si>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</si>
  <si>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</si>
  <si>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</si>
  <si>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</si>
  <si>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</si>
  <si>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</si>
  <si>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</si>
  <si>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</si>
  <si>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</si>
  <si>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</si>
  <si>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</si>
  <si>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</si>
  <si>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</si>
  <si>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</si>
  <si>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</si>
  <si>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</si>
  <si>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</si>
  <si>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</si>
  <si>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</si>
  <si>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</si>
  <si>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</si>
  <si>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</si>
  <si>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</si>
  <si>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</si>
  <si>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</si>
  <si>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</si>
  <si>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</si>
  <si>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</si>
  <si>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</si>
  <si>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</si>
  <si>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</si>
  <si>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</si>
  <si>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</si>
  <si>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</si>
  <si>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</si>
  <si>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</si>
  <si>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</si>
  <si>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</si>
  <si>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</si>
  <si>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</si>
  <si>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</si>
  <si>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</si>
  <si>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</si>
  <si>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</si>
  <si>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</si>
  <si>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</si>
  <si>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</si>
  <si>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</si>
  <si>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</si>
  <si>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</si>
  <si>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</si>
  <si>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</si>
  <si>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</si>
  <si>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</si>
  <si>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</si>
  <si>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</si>
  <si>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</si>
  <si>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</si>
  <si>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</si>
  <si>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</si>
  <si>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</si>
  <si>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</si>
  <si>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</si>
  <si>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</si>
  <si>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</si>
  <si>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</si>
  <si>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</si>
  <si>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</si>
  <si>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</si>
  <si>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</si>
  <si>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</si>
  <si>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</si>
  <si>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</si>
  <si>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</si>
  <si>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</si>
  <si>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</si>
  <si>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</si>
  <si>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</si>
  <si>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</si>
  <si>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</si>
  <si>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</si>
  <si>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</si>
  <si>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</si>
  <si>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</si>
  <si>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</si>
  <si>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</si>
  <si>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</si>
  <si>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</si>
  <si>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</si>
  <si>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</si>
  <si>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</si>
  <si>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</si>
  <si>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</si>
  <si>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</si>
  <si>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</si>
  <si>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</si>
  <si>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</si>
  <si>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</si>
  <si>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</si>
  <si>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</si>
  <si>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</si>
  <si>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</si>
  <si>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</si>
  <si>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</si>
  <si>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</si>
  <si>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</si>
  <si>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</si>
  <si>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</si>
  <si>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</si>
  <si>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</si>
  <si>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</si>
  <si>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</si>
  <si>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</si>
  <si>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</si>
  <si>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</si>
  <si>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</si>
  <si>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</si>
  <si>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</si>
  <si>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</si>
  <si>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</si>
  <si>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</si>
  <si>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</si>
  <si>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</si>
  <si>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</si>
  <si>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</si>
  <si>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</si>
  <si>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</si>
  <si>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</si>
  <si>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</si>
  <si>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</si>
  <si>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</si>
  <si>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</si>
  <si>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</si>
  <si>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</si>
  <si>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</si>
  <si>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</si>
  <si>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</si>
  <si>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</si>
  <si>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</si>
  <si>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</si>
  <si>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</si>
  <si>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</si>
  <si>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</si>
  <si>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</si>
  <si>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</si>
  <si>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</si>
  <si>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</si>
  <si>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</si>
  <si>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</si>
  <si>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</si>
  <si>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</si>
  <si>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</si>
  <si>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</si>
  <si>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</si>
  <si>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</si>
  <si>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</si>
  <si>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</si>
  <si>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</si>
  <si>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</si>
  <si>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</si>
  <si>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</si>
  <si>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</si>
  <si>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</si>
  <si>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</si>
  <si>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</si>
  <si>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</si>
  <si>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</si>
  <si>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</si>
  <si>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</si>
  <si>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</si>
  <si>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</si>
  <si>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</si>
  <si>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</si>
  <si>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</si>
  <si>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</si>
  <si>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</si>
  <si>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</si>
  <si>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</si>
  <si>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</si>
  <si>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</si>
  <si>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</si>
  <si>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</si>
  <si>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</si>
  <si>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</si>
  <si>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</si>
  <si>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</si>
  <si>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</si>
  <si>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</si>
  <si>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</si>
  <si>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</si>
  <si>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</si>
  <si>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</si>
  <si>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</si>
  <si>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</si>
  <si>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</si>
  <si>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</si>
  <si>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</si>
  <si>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</si>
  <si>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</si>
  <si>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</si>
  <si>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</si>
  <si>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</si>
  <si>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</si>
  <si>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</si>
  <si>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</si>
  <si>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</si>
  <si>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</si>
  <si>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</si>
  <si>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</si>
  <si>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</si>
  <si>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</si>
  <si>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</si>
  <si>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</si>
  <si>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</si>
  <si>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</si>
  <si>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</si>
  <si>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</si>
  <si>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</si>
  <si>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</si>
  <si>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</si>
  <si>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</si>
  <si>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</si>
  <si>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</si>
  <si>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</si>
  <si>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</si>
  <si>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</si>
  <si>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</si>
  <si>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</si>
  <si>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</si>
  <si>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</si>
  <si>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</si>
  <si>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</si>
  <si>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</si>
  <si>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</si>
  <si>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</si>
  <si>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</si>
  <si>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</si>
  <si>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</si>
  <si>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</si>
  <si>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</si>
  <si>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</si>
  <si>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</si>
  <si>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</si>
  <si>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</si>
  <si>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</si>
  <si>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</si>
  <si>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</si>
  <si>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</si>
  <si>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</si>
  <si>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</si>
  <si>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</si>
  <si>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</si>
  <si>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</si>
  <si>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</si>
  <si>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</si>
  <si>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</si>
  <si>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</si>
  <si>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</si>
  <si>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</si>
  <si>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</si>
  <si>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</si>
  <si>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</si>
  <si>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</si>
  <si>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</si>
  <si>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</si>
  <si>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</si>
  <si>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</si>
  <si>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</si>
  <si>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</si>
  <si>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</si>
  <si>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</si>
  <si>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</si>
  <si>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</si>
  <si>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</si>
  <si>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</si>
  <si>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</si>
  <si>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</si>
  <si>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</si>
  <si>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</si>
  <si>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</si>
  <si>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</si>
  <si>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</si>
  <si>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</si>
  <si>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</si>
  <si>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</si>
  <si>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</si>
  <si>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</si>
  <si>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</si>
  <si>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</si>
  <si>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</si>
  <si>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</si>
  <si>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</si>
  <si>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</si>
  <si>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</si>
  <si>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</si>
  <si>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</si>
  <si>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</si>
  <si>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</si>
  <si>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</si>
  <si>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</si>
  <si>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</si>
  <si>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</si>
  <si>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</si>
  <si>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</si>
  <si>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</si>
  <si>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</si>
  <si>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</si>
  <si>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</si>
  <si>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</si>
  <si>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</si>
  <si>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</si>
  <si>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</si>
  <si>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</si>
  <si>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</si>
  <si>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</si>
  <si>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</si>
  <si>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</si>
  <si>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</si>
  <si>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</si>
  <si>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</si>
  <si>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</si>
  <si>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</si>
  <si>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</si>
  <si>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</si>
  <si>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</si>
  <si>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</si>
  <si>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</si>
  <si>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</si>
  <si>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</si>
  <si>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</si>
  <si>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</si>
  <si>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</si>
  <si>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</si>
  <si>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</si>
  <si>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</si>
  <si>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</si>
  <si>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</si>
  <si>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</si>
  <si>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</si>
  <si>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</si>
  <si>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</si>
  <si>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</si>
  <si>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</si>
  <si>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</si>
  <si>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</si>
  <si>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</si>
  <si>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</si>
  <si>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</si>
  <si>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</si>
  <si>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</si>
  <si>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</si>
  <si>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</si>
  <si>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</si>
  <si>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</si>
  <si>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</si>
  <si>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</si>
  <si>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</si>
  <si>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</si>
  <si>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</si>
  <si>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</si>
  <si>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</si>
  <si>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</si>
  <si>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</si>
  <si>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</si>
  <si>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</si>
  <si>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</si>
  <si>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</si>
  <si>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</si>
  <si>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</si>
  <si>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</si>
  <si>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</si>
  <si>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</si>
  <si>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</si>
  <si>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</si>
  <si>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</si>
  <si>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</si>
  <si>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</si>
  <si>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</si>
  <si>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</si>
  <si>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</si>
  <si>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</si>
  <si>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</si>
  <si>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</si>
  <si>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</si>
  <si>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</si>
  <si>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</si>
  <si>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</si>
  <si>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</si>
  <si>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</si>
  <si>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</si>
  <si>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</si>
  <si>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</si>
  <si>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</si>
  <si>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</si>
  <si>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</si>
  <si>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</si>
  <si>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</si>
  <si>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</si>
  <si>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</si>
  <si>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</si>
  <si>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</si>
  <si>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</si>
  <si>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</si>
  <si>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</si>
  <si>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</si>
  <si>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</si>
  <si>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</si>
  <si>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</si>
  <si>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</si>
  <si>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</si>
  <si>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</si>
  <si>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</si>
  <si>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</si>
  <si>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</si>
  <si>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</si>
  <si>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</si>
  <si>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</si>
  <si>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</si>
  <si>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</si>
  <si>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</si>
  <si>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</si>
  <si>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</si>
  <si>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</si>
  <si>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</si>
  <si>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</si>
  <si>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</si>
  <si>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</si>
  <si>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</si>
  <si>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</si>
  <si>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</si>
  <si>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</si>
  <si>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</si>
  <si>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</si>
  <si>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</si>
  <si>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</si>
  <si>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</si>
  <si>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</si>
  <si>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</si>
  <si>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</si>
  <si>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</si>
  <si>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</si>
  <si>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</si>
  <si>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</si>
  <si>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</si>
  <si>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</si>
  <si>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</si>
  <si>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</si>
  <si>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</si>
  <si>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</si>
  <si>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</si>
  <si>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</si>
  <si>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</si>
  <si>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</si>
  <si>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</si>
  <si>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</si>
  <si>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</si>
  <si>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</si>
  <si>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</si>
  <si>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</si>
  <si>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</si>
  <si>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</si>
  <si>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</si>
  <si>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</si>
  <si>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</si>
  <si>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</si>
  <si>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</si>
  <si>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</si>
  <si>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</si>
  <si>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</si>
  <si>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</si>
  <si>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</si>
  <si>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</si>
  <si>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</si>
  <si>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</si>
  <si>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</si>
  <si>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</si>
  <si>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</si>
  <si>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</si>
  <si>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</si>
  <si>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</si>
  <si>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</si>
  <si>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</si>
  <si>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</si>
  <si>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</si>
  <si>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</si>
  <si>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</si>
  <si>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</si>
  <si>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</si>
  <si>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</si>
  <si>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</si>
  <si>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</si>
  <si>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</si>
  <si>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</si>
  <si>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</si>
  <si>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</si>
  <si>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</si>
  <si>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</si>
  <si>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</si>
  <si>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</si>
  <si>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</si>
  <si>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</si>
  <si>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</si>
  <si>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</si>
  <si>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</si>
  <si>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</si>
  <si>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</si>
  <si>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</si>
  <si>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</si>
  <si>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</si>
  <si>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</si>
  <si>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</si>
  <si>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</si>
  <si>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</si>
  <si>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</si>
  <si>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</si>
  <si>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</si>
  <si>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</si>
  <si>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</si>
  <si>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</si>
  <si>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</si>
  <si>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</si>
  <si>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</si>
  <si>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</si>
  <si>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</si>
  <si>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</si>
  <si>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</si>
  <si>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</si>
  <si>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</si>
  <si>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</si>
  <si>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</si>
  <si>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</si>
  <si>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</si>
  <si>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</si>
  <si>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</si>
  <si>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</si>
  <si>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</si>
  <si>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</si>
  <si>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</si>
  <si>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</si>
  <si>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</si>
  <si>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</si>
  <si>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</si>
  <si>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</si>
  <si>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</si>
  <si>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</si>
  <si>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</si>
  <si>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</si>
  <si>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</si>
  <si>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</si>
  <si>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</si>
  <si>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</si>
  <si>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</si>
  <si>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</si>
  <si>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</si>
  <si>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</si>
  <si>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</si>
  <si>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</si>
  <si>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</si>
  <si>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</si>
  <si>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</si>
  <si>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</si>
  <si>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</si>
  <si>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</si>
  <si>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</si>
  <si>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</si>
  <si>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</si>
  <si>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</si>
  <si>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</si>
  <si>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</si>
  <si>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</si>
  <si>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</si>
  <si>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</si>
  <si>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</si>
  <si>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</si>
  <si>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</si>
  <si>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</si>
  <si>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</si>
  <si>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</si>
  <si>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</si>
  <si>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</si>
  <si>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</si>
  <si>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</si>
  <si>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</si>
  <si>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</si>
  <si>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</si>
  <si>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</si>
  <si>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</si>
  <si>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</si>
  <si>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</si>
  <si>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</si>
  <si>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</si>
  <si>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</si>
  <si>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</si>
  <si>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</si>
  <si>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</si>
  <si>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</si>
  <si>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</si>
  <si>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</si>
  <si>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</si>
  <si>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</si>
  <si>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</si>
  <si>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</si>
  <si>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</si>
  <si>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</si>
  <si>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</si>
  <si>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</si>
  <si>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</si>
  <si>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</si>
  <si>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</si>
  <si>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</si>
  <si>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</si>
  <si>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</si>
  <si>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</si>
  <si>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</si>
  <si>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</si>
  <si>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</si>
  <si>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</si>
  <si>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</si>
  <si>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</si>
  <si>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</si>
  <si>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</si>
  <si>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</si>
  <si>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</si>
  <si>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</si>
  <si>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</si>
  <si>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</si>
  <si>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</si>
  <si>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</si>
  <si>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</si>
  <si>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</si>
  <si>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</si>
  <si>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</si>
  <si>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</si>
  <si>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</si>
  <si>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</si>
  <si>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</si>
  <si>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</si>
  <si>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</si>
  <si>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</si>
  <si>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</si>
  <si>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</si>
  <si>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</si>
  <si>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</si>
  <si>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</si>
  <si>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</si>
  <si>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</si>
  <si>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</si>
  <si>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</si>
  <si>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</si>
  <si>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</si>
  <si>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</si>
  <si>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</si>
  <si>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</si>
  <si>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</si>
  <si>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</si>
  <si>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</si>
  <si>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</si>
  <si>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</si>
  <si>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</si>
  <si>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</si>
  <si>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</si>
  <si>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</si>
  <si>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</si>
  <si>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</si>
  <si>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</si>
  <si>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</si>
  <si>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</si>
  <si>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</si>
  <si>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</si>
  <si>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</si>
  <si>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</si>
  <si>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</si>
  <si>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</si>
  <si>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</si>
  <si>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</si>
  <si>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</si>
  <si>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</si>
  <si>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</si>
  <si>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</si>
  <si>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</si>
  <si>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</si>
  <si>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</si>
  <si>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</si>
  <si>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</si>
  <si>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</si>
  <si>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</si>
  <si>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</si>
  <si>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</si>
  <si>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</si>
  <si>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</si>
  <si>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</si>
  <si>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</si>
  <si>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</si>
  <si>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</si>
  <si>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</si>
  <si>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</si>
  <si>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</si>
  <si>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</si>
  <si>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</si>
  <si>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</si>
  <si>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</si>
  <si>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</si>
  <si>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</si>
  <si>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</si>
  <si>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</si>
  <si>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</si>
  <si>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</si>
  <si>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</si>
  <si>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</si>
  <si>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</si>
  <si>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</si>
  <si>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</si>
  <si>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</si>
  <si>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</si>
  <si>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</si>
  <si>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</si>
  <si>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</si>
  <si>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</si>
  <si>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</si>
  <si>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</si>
  <si>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</si>
  <si>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</si>
  <si>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</si>
  <si>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</si>
  <si>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</si>
  <si>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</si>
  <si>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</si>
  <si>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</si>
  <si>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</si>
  <si>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</si>
  <si>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</si>
  <si>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</si>
  <si>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</si>
  <si>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</si>
  <si>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</si>
  <si>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</si>
  <si>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</si>
  <si>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</si>
  <si>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</si>
  <si>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</si>
  <si>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</si>
  <si>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</si>
  <si>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</si>
  <si>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</si>
  <si>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</si>
  <si>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</si>
  <si>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</si>
  <si>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</si>
  <si>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</si>
  <si>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</si>
  <si>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</si>
  <si>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</si>
  <si>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</si>
  <si>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</si>
  <si>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</si>
  <si>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</si>
  <si>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</si>
  <si>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</si>
  <si>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</si>
  <si>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</si>
  <si>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</si>
  <si>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</si>
  <si>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</si>
  <si>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</si>
  <si>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</si>
  <si>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</si>
  <si>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</si>
  <si>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</si>
  <si>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</si>
  <si>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</si>
  <si>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</si>
  <si>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</si>
  <si>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</si>
  <si>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</si>
  <si>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</si>
  <si>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</si>
  <si>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</si>
  <si>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</si>
  <si>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</si>
  <si>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</si>
  <si>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</si>
  <si>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</si>
  <si>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</si>
  <si>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</si>
  <si>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</si>
  <si>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</si>
  <si>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</si>
  <si>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</si>
  <si>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</si>
  <si>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</si>
  <si>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</si>
  <si>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</si>
  <si>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</si>
  <si>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</si>
  <si>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</si>
  <si>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</si>
  <si>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</si>
  <si>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</si>
  <si>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</si>
  <si>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</si>
  <si>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</si>
  <si>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</si>
  <si>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</si>
  <si>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</si>
  <si>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</si>
  <si>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</si>
  <si>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</si>
  <si>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</si>
  <si>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</si>
  <si>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</si>
  <si>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</si>
  <si>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</si>
  <si>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</si>
  <si>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</si>
  <si>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</si>
  <si>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</si>
  <si>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</si>
  <si>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</si>
  <si>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</si>
  <si>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</si>
  <si>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</si>
  <si>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</si>
  <si>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</si>
  <si>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</si>
  <si>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</si>
  <si>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</si>
  <si>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</si>
  <si>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</si>
  <si>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</si>
  <si>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</si>
  <si>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</si>
  <si>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</si>
  <si>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</si>
  <si>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</si>
  <si>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</si>
  <si>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</si>
  <si>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</si>
  <si>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</si>
  <si>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</si>
  <si>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</si>
  <si>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</si>
  <si>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</si>
  <si>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</si>
  <si>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</si>
  <si>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</si>
  <si>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</si>
  <si>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</si>
  <si>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</si>
  <si>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</si>
  <si>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</si>
  <si>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</si>
  <si>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</si>
  <si>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</si>
  <si>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</si>
  <si>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</si>
  <si>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</si>
  <si>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</si>
  <si>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</si>
  <si>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</si>
  <si>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</si>
  <si>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</si>
  <si>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</si>
  <si>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</si>
  <si>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</si>
  <si>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</si>
  <si>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</si>
  <si>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</si>
  <si>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</si>
  <si>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</si>
  <si>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</si>
  <si>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</si>
  <si>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</si>
  <si>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</si>
  <si>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</si>
  <si>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</si>
  <si>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</si>
  <si>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</si>
  <si>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</si>
  <si>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</si>
  <si>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</si>
  <si>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</si>
  <si>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</si>
  <si>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</si>
  <si>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</si>
  <si>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</si>
  <si>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</si>
  <si>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</si>
  <si>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</si>
  <si>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</si>
  <si>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</si>
  <si>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</si>
  <si>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</si>
  <si>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</si>
  <si>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</si>
  <si>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</si>
  <si>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</si>
  <si>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</si>
  <si>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</si>
  <si>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</si>
  <si>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</si>
  <si>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</si>
  <si>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</si>
  <si>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</si>
  <si>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</si>
  <si>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</si>
  <si>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</si>
  <si>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</si>
  <si>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</si>
  <si>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</si>
  <si>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</si>
  <si>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</si>
  <si>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</si>
  <si>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</si>
  <si>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</si>
  <si>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</si>
  <si>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</si>
  <si>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</si>
  <si>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</si>
  <si>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</si>
  <si>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</si>
  <si>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</si>
  <si>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</si>
  <si>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</si>
  <si>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</si>
  <si>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</si>
  <si>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</si>
  <si>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</si>
  <si>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</si>
  <si>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</si>
  <si>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</si>
  <si>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</si>
  <si>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</si>
  <si>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</si>
  <si>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</si>
  <si>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</si>
  <si>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</si>
  <si>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</si>
  <si>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</si>
  <si>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</si>
  <si>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</si>
  <si>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</si>
  <si>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</si>
  <si>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</si>
  <si>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</si>
  <si>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</si>
  <si>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</si>
  <si>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</si>
  <si>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</si>
  <si>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</si>
  <si>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</si>
  <si>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</si>
  <si>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</si>
  <si>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</si>
  <si>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</si>
  <si>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</si>
  <si>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</si>
  <si>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</si>
  <si>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</si>
  <si>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</si>
  <si>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</si>
  <si>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</si>
  <si>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</si>
  <si>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</si>
  <si>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</si>
  <si>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</si>
  <si>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</si>
  <si>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</si>
  <si>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</si>
  <si>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</si>
  <si>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</si>
  <si>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</si>
  <si>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</si>
  <si>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</si>
  <si>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</si>
  <si>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</si>
  <si>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</si>
  <si>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</si>
  <si>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</si>
  <si>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</si>
  <si>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</si>
  <si>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</si>
  <si>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</si>
  <si>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</si>
  <si>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</si>
  <si>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</si>
  <si>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</si>
  <si>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</si>
  <si>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</si>
  <si>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</si>
  <si>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</si>
  <si>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</si>
  <si>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</si>
  <si>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</si>
  <si>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</si>
  <si>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</si>
  <si>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</si>
  <si>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</si>
  <si>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</si>
  <si>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</si>
  <si>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</si>
  <si>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</si>
  <si>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</si>
  <si>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</si>
  <si>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</si>
  <si>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</si>
  <si>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</si>
  <si>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</si>
  <si>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</si>
  <si>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</si>
  <si>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</si>
  <si>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</si>
  <si>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</si>
  <si>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</si>
  <si>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</si>
  <si>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</si>
  <si>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</si>
  <si>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</si>
  <si>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</si>
  <si>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</si>
  <si>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</si>
  <si>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</si>
  <si>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</si>
  <si>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</si>
  <si>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</si>
  <si>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</si>
  <si>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</si>
  <si>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</si>
  <si>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</si>
  <si>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</si>
  <si>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</si>
  <si>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</si>
  <si>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</si>
  <si>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</si>
  <si>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</si>
  <si>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</si>
  <si>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</si>
  <si>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</si>
  <si>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</si>
  <si>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</si>
  <si>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</si>
  <si>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</si>
  <si>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</si>
  <si>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</si>
  <si>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</si>
  <si>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</si>
  <si>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</si>
  <si>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</si>
  <si>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</si>
  <si>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</si>
  <si>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</si>
  <si>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</si>
  <si>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</si>
  <si>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</si>
  <si>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</si>
  <si>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</si>
  <si>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</si>
  <si>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</si>
  <si>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</si>
  <si>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</si>
  <si>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</si>
  <si>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</si>
  <si>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</si>
  <si>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</si>
  <si>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</si>
  <si>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</si>
  <si>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</si>
  <si>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</si>
  <si>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</si>
  <si>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</si>
  <si>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</si>
  <si>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</si>
  <si>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</si>
  <si>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</si>
  <si>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</si>
  <si>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</si>
  <si>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</si>
  <si>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</si>
  <si>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</si>
  <si>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</si>
  <si>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</si>
  <si>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</si>
  <si>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</si>
  <si>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</si>
  <si>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</si>
  <si>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</si>
  <si>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</si>
  <si>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</si>
  <si>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</si>
  <si>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</si>
  <si>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</si>
  <si>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</si>
  <si>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</si>
  <si>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</si>
  <si>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</si>
  <si>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</si>
  <si>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</si>
  <si>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</si>
  <si>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</si>
  <si>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</si>
  <si>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</si>
  <si>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</si>
  <si>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</si>
  <si>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</si>
  <si>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</si>
  <si>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</si>
  <si>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</si>
  <si>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</si>
  <si>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</si>
  <si>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</si>
  <si>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</si>
  <si>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</si>
  <si>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</si>
  <si>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</si>
  <si>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</si>
  <si>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</si>
  <si>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</si>
  <si>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</si>
  <si>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</si>
  <si>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</si>
  <si>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</si>
  <si>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</si>
  <si>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</si>
  <si>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</si>
  <si>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</si>
  <si>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</si>
  <si>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</si>
  <si>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</si>
  <si>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</si>
  <si>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</si>
  <si>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</si>
  <si>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</si>
  <si>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</si>
  <si>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</si>
  <si>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</si>
  <si>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</si>
  <si>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</si>
  <si>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</si>
  <si>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</si>
  <si>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</si>
  <si>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</si>
  <si>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</si>
  <si>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</si>
  <si>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</si>
  <si>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</si>
  <si>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</si>
  <si>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</si>
  <si>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</si>
  <si>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</si>
  <si>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</si>
  <si>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</si>
  <si>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</si>
  <si>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</si>
  <si>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</si>
  <si>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</si>
  <si>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</si>
  <si>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</si>
  <si>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</si>
  <si>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</si>
  <si>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</si>
  <si>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</si>
  <si>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</si>
  <si>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</si>
  <si>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</si>
  <si>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</si>
  <si>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</si>
  <si>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</si>
  <si>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</si>
  <si>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</si>
  <si>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</si>
  <si>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</si>
  <si>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</si>
  <si>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</si>
  <si>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</si>
  <si>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</si>
  <si>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</si>
  <si>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</si>
  <si>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</si>
  <si>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</si>
  <si>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</si>
  <si>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</si>
  <si>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</si>
  <si>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</si>
  <si>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</si>
  <si>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</si>
  <si>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</si>
  <si>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</si>
  <si>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</si>
  <si>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</si>
  <si>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</si>
  <si>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</si>
  <si>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</si>
  <si>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</si>
  <si>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</si>
  <si>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</si>
  <si>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</si>
  <si>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</si>
  <si>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</si>
  <si>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</si>
  <si>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</si>
  <si>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</si>
  <si>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</si>
  <si>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</si>
  <si>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</si>
  <si>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</si>
  <si>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</si>
  <si>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</si>
  <si>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</si>
  <si>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</si>
  <si>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</si>
  <si>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</si>
  <si>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</si>
  <si>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</si>
  <si>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</si>
  <si>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</si>
  <si>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</si>
  <si>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</si>
  <si>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</si>
  <si>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</si>
  <si>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</si>
  <si>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</si>
  <si>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</si>
  <si>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</si>
  <si>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</si>
  <si>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</si>
  <si>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</si>
  <si>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</si>
  <si>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</si>
  <si>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</si>
  <si>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</si>
  <si>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</si>
  <si>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</si>
  <si>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</si>
  <si>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</si>
  <si>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</si>
  <si>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</si>
  <si>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</si>
  <si>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</si>
  <si>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</si>
  <si>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</si>
  <si>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</si>
  <si>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</si>
  <si>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</si>
  <si>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</si>
  <si>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</si>
  <si>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</si>
  <si>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</si>
  <si>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</si>
  <si>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</si>
  <si>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</si>
  <si>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</si>
  <si>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</si>
  <si>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</si>
  <si>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</si>
  <si>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</si>
  <si>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</si>
  <si>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</si>
  <si>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</si>
  <si>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</si>
  <si>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</si>
  <si>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</si>
  <si>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</si>
  <si>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</si>
  <si>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</si>
  <si>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</si>
  <si>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</si>
  <si>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</si>
  <si>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</si>
  <si>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</si>
  <si>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</si>
  <si>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</si>
  <si>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</si>
  <si>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</si>
  <si>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</si>
  <si>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</si>
  <si>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</si>
  <si>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</si>
  <si>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</si>
  <si>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</si>
  <si>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</si>
  <si>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</si>
  <si>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</si>
  <si>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</si>
  <si>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</si>
  <si>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</si>
  <si>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</si>
  <si>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</si>
  <si>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</si>
  <si>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</si>
  <si>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</si>
  <si>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</si>
  <si>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</si>
  <si>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</si>
  <si>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</si>
  <si>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</si>
  <si>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</si>
  <si>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</si>
  <si>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</si>
  <si>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</si>
  <si>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</si>
  <si>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</si>
  <si>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</si>
  <si>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</si>
  <si>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</si>
  <si>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</si>
  <si>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</si>
  <si>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</si>
  <si>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</si>
  <si>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</si>
  <si>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</si>
  <si>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</si>
  <si>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</si>
  <si>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</si>
  <si>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</si>
  <si>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</si>
  <si>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</si>
  <si>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</si>
  <si>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</si>
  <si>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</si>
  <si>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</si>
  <si>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</si>
  <si>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</si>
  <si>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</si>
  <si>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</si>
  <si>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</si>
  <si>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</si>
  <si>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</si>
  <si>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</si>
  <si>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</si>
  <si>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</si>
  <si>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</si>
  <si>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</si>
  <si>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</si>
  <si>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</si>
  <si>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</si>
  <si>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</si>
  <si>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</si>
  <si>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</si>
  <si>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</si>
  <si>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</si>
  <si>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</si>
  <si>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</si>
  <si>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</si>
  <si>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</si>
  <si>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</si>
  <si>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</si>
  <si>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</si>
  <si>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</si>
  <si>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</si>
  <si>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</si>
  <si>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</si>
  <si>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</si>
  <si>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</si>
  <si>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</si>
  <si>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</si>
  <si>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</si>
  <si>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</si>
  <si>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</si>
  <si>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</si>
  <si>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</si>
  <si>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</si>
  <si>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</si>
  <si>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</si>
  <si>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</si>
  <si>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</si>
  <si>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</si>
  <si>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</si>
  <si>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</si>
  <si>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</si>
  <si>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</si>
  <si>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</si>
  <si>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</si>
  <si>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</si>
  <si>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</si>
  <si>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</si>
  <si>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</si>
  <si>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</si>
  <si>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</si>
  <si>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</si>
  <si>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</si>
  <si>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</si>
  <si>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</si>
  <si>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</si>
  <si>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</si>
  <si>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</si>
  <si>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</si>
  <si>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</si>
  <si>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</si>
  <si>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</si>
  <si>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</si>
  <si>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</si>
  <si>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</si>
  <si>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</si>
  <si>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</si>
  <si>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</si>
  <si>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</si>
  <si>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</si>
  <si>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</si>
  <si>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</si>
  <si>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</si>
  <si>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</si>
  <si>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</si>
  <si>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</si>
  <si>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</si>
  <si>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</si>
  <si>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</si>
  <si>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</si>
  <si>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</si>
  <si>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</si>
  <si>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</si>
  <si>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</si>
  <si>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</si>
  <si>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</si>
  <si>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</si>
  <si>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</si>
  <si>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</si>
  <si>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</si>
  <si>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</si>
  <si>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</si>
  <si>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</si>
  <si>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</si>
  <si>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</si>
  <si>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</si>
  <si>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</si>
  <si>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</si>
  <si>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</si>
  <si>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</si>
  <si>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</si>
  <si>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</si>
  <si>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</si>
  <si>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</si>
  <si>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</si>
  <si>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</si>
  <si>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</si>
  <si>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</si>
  <si>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</si>
  <si>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</si>
  <si>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</si>
  <si>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</si>
  <si>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</si>
  <si>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</si>
  <si>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</si>
  <si>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</si>
  <si>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</si>
  <si>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</si>
  <si>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</si>
  <si>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</si>
  <si>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</si>
  <si>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</si>
  <si>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</si>
  <si>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</si>
  <si>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</si>
  <si>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</si>
  <si>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</si>
  <si>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</si>
  <si>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</si>
  <si>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</si>
  <si>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</si>
  <si>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</si>
  <si>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</si>
  <si>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</si>
  <si>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</si>
  <si>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</si>
  <si>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</si>
  <si>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</si>
  <si>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</si>
  <si>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</si>
  <si>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</si>
  <si>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</si>
  <si>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</si>
  <si>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</si>
  <si>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</si>
  <si>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</si>
  <si>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</si>
  <si>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</si>
  <si>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</si>
  <si>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</si>
  <si>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</si>
  <si>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</si>
  <si>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</si>
  <si>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</si>
  <si>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</si>
  <si>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</si>
  <si>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</si>
  <si>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</si>
  <si>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</si>
  <si>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</si>
  <si>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</si>
  <si>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</si>
  <si>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</si>
  <si>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</si>
  <si>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</si>
  <si>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</si>
  <si>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</si>
  <si>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</si>
  <si>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</si>
  <si>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</si>
  <si>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</si>
  <si>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</si>
  <si>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</si>
  <si>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</si>
  <si>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</si>
  <si>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</si>
  <si>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</si>
  <si>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</si>
  <si>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</si>
  <si>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</si>
  <si>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</si>
  <si>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</si>
  <si>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</si>
  <si>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</si>
  <si>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</si>
  <si>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</si>
  <si>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</si>
  <si>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</si>
  <si>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</si>
  <si>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</si>
  <si>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</si>
  <si>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</si>
  <si>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</si>
  <si>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</si>
  <si>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</si>
  <si>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</si>
  <si>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</si>
  <si>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</si>
  <si>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</si>
  <si>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</si>
  <si>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</si>
  <si>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</si>
  <si>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</si>
  <si>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</si>
  <si>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</si>
  <si>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</si>
  <si>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</si>
  <si>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</si>
  <si>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</si>
  <si>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</si>
  <si>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</si>
  <si>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</si>
  <si>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</si>
  <si>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</si>
  <si>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</si>
  <si>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</si>
  <si>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</si>
  <si>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</si>
  <si>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</si>
  <si>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</si>
  <si>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</si>
  <si>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</si>
  <si>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</si>
  <si>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</si>
  <si>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</si>
  <si>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</si>
  <si>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</si>
  <si>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</si>
  <si>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</si>
  <si>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</si>
  <si>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</si>
  <si>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</si>
  <si>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</si>
  <si>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</si>
  <si>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</si>
  <si>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</si>
  <si>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</si>
  <si>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</si>
  <si>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</si>
  <si>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</si>
  <si>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</si>
  <si>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</si>
  <si>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</si>
  <si>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</si>
  <si>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</si>
  <si>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</si>
  <si>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</si>
  <si>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</si>
  <si>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</si>
  <si>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</si>
  <si>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</si>
  <si>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</si>
  <si>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</si>
  <si>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</si>
  <si>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</si>
  <si>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</si>
  <si>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</si>
  <si>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</si>
  <si>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</si>
  <si>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</si>
  <si>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</si>
  <si>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</si>
  <si>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</si>
  <si>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</si>
  <si>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</si>
  <si>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</si>
  <si>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</si>
  <si>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</si>
  <si>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</si>
  <si>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</si>
  <si>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</si>
  <si>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</si>
  <si>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</si>
  <si>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</si>
  <si>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</si>
  <si>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</si>
  <si>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</si>
  <si>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</si>
  <si>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</si>
  <si>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</si>
  <si>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</si>
  <si>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</si>
  <si>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</si>
  <si>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</si>
  <si>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</si>
  <si>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</si>
  <si>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</si>
  <si>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</si>
  <si>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</si>
  <si>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</si>
  <si>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</si>
  <si>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</si>
  <si>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</si>
  <si>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</si>
  <si>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</si>
  <si>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</si>
  <si>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</si>
  <si>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</si>
  <si>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</si>
  <si>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</si>
  <si>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</si>
  <si>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</si>
  <si>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</si>
  <si>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</si>
  <si>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</si>
  <si>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</si>
  <si>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</si>
  <si>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</si>
  <si>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</si>
  <si>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</si>
  <si>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</si>
  <si>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</si>
  <si>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</si>
  <si>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</si>
  <si>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</si>
  <si>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</si>
  <si>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</si>
  <si>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</si>
  <si>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</si>
  <si>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</si>
  <si>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</si>
  <si>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</si>
  <si>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</si>
  <si>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</si>
  <si>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</si>
  <si>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</si>
  <si>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</si>
  <si>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</si>
  <si>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</si>
  <si>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</si>
  <si>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</si>
  <si>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</si>
  <si>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</si>
  <si>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</si>
  <si>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</si>
  <si>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</si>
  <si>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</si>
  <si>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</si>
  <si>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</si>
  <si>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</si>
  <si>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</si>
  <si>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</si>
  <si>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</si>
  <si>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</si>
  <si>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</si>
  <si>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</si>
  <si>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</si>
  <si>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</si>
  <si>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</si>
  <si>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</si>
  <si>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</si>
  <si>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</si>
  <si>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</si>
  <si>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</si>
  <si>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</si>
  <si>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</si>
  <si>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</si>
  <si>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</si>
  <si>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</si>
  <si>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</si>
  <si>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</si>
  <si>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</si>
  <si>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</si>
  <si>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</si>
  <si>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</si>
  <si>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</si>
  <si>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</si>
  <si>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</si>
  <si>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</si>
  <si>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</si>
  <si>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</si>
  <si>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</si>
  <si>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</si>
  <si>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</si>
  <si>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</si>
  <si>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</si>
  <si>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</si>
  <si>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</si>
  <si>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</si>
  <si>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</si>
  <si>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</si>
  <si>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</si>
  <si>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</si>
  <si>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</si>
  <si>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</si>
  <si>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</si>
  <si>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</si>
  <si>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</si>
  <si>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</si>
  <si>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</si>
  <si>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</si>
  <si>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</si>
  <si>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</si>
  <si>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</si>
  <si>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</si>
  <si>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</si>
  <si>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</si>
  <si>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</si>
  <si>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</si>
  <si>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</si>
  <si>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</si>
  <si>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</si>
  <si>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</si>
  <si>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</si>
  <si>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</si>
  <si>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</si>
  <si>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</si>
  <si>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</si>
  <si>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</si>
  <si>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</si>
  <si>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</si>
  <si>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</si>
  <si>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</si>
  <si>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</si>
  <si>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</si>
  <si>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</si>
  <si>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</si>
  <si>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</si>
  <si>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</si>
  <si>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</si>
  <si>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</si>
  <si>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</si>
  <si>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</si>
  <si>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</si>
  <si>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</si>
  <si>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</si>
  <si>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</si>
  <si>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</si>
  <si>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</si>
  <si>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</si>
  <si>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</si>
  <si>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</si>
  <si>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</si>
  <si>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</si>
  <si>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</si>
  <si>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</si>
  <si>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</si>
  <si>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</si>
  <si>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</si>
  <si>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</si>
  <si>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</si>
  <si>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</si>
  <si>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</si>
  <si>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</si>
  <si>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</si>
  <si>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</si>
  <si>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</si>
  <si>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</si>
  <si>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</si>
  <si>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</si>
  <si>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</si>
  <si>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</si>
  <si>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</si>
  <si>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</si>
  <si>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</si>
  <si>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</si>
  <si>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</si>
  <si>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</si>
  <si>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</si>
  <si>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</si>
  <si>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</si>
  <si>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</si>
  <si>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</si>
  <si>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</si>
  <si>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</si>
  <si>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</si>
  <si>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</si>
  <si>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</si>
  <si>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</si>
  <si>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</si>
  <si>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</si>
  <si>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</si>
  <si>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</si>
  <si>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</si>
  <si>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</si>
  <si>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</si>
  <si>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</si>
  <si>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</si>
  <si>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</si>
  <si>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</si>
  <si>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</si>
  <si>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</si>
  <si>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</si>
  <si>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</si>
  <si>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</si>
  <si>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</si>
  <si>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</si>
  <si>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</si>
  <si>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</si>
  <si>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</si>
  <si>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</si>
  <si>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</si>
  <si>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</si>
  <si>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</si>
  <si>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</si>
  <si>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</si>
  <si>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</si>
  <si>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</si>
  <si>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</si>
  <si>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</si>
  <si>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</si>
  <si>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</si>
  <si>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</si>
  <si>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</si>
  <si>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</si>
  <si>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</si>
  <si>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</si>
  <si>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</si>
  <si>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</si>
  <si>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</si>
  <si>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</si>
  <si>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</si>
  <si>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</si>
  <si>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</si>
  <si>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</si>
  <si>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</si>
  <si>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</si>
  <si>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</si>
  <si>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</si>
  <si>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</si>
  <si>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</si>
  <si>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</si>
  <si>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</si>
  <si>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</si>
  <si>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</si>
  <si>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</si>
  <si>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</si>
  <si>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</si>
  <si>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</si>
  <si>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</si>
  <si>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</si>
  <si>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</si>
  <si>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</si>
  <si>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</si>
  <si>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</si>
  <si>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</si>
  <si>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</si>
  <si>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</si>
  <si>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</si>
  <si>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</si>
  <si>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</si>
  <si>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</si>
  <si>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</si>
  <si>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</si>
  <si>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</si>
  <si>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</si>
  <si>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</si>
  <si>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</si>
  <si>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</si>
  <si>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</si>
  <si>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</si>
  <si>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</si>
  <si>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</si>
  <si>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</si>
  <si>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</si>
  <si>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</si>
  <si>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</si>
  <si>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</si>
  <si>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</si>
  <si>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</si>
  <si>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</si>
  <si>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</si>
  <si>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</si>
  <si>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</si>
  <si>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</si>
  <si>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</si>
  <si>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</si>
  <si>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</si>
  <si>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</si>
  <si>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</si>
  <si>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</si>
  <si>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</si>
  <si>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</si>
  <si>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</si>
  <si>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</si>
  <si>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</si>
  <si>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</si>
  <si>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</si>
  <si>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</si>
  <si>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</si>
  <si>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</si>
  <si>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</si>
  <si>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</si>
  <si>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</si>
  <si>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</si>
  <si>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</si>
  <si>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</si>
  <si>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</si>
  <si>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</si>
  <si>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</si>
  <si>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</si>
  <si>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</si>
  <si>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</si>
  <si>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</si>
  <si>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</si>
  <si>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</si>
  <si>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</si>
  <si>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</si>
  <si>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</si>
  <si>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</si>
  <si>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</si>
  <si>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</si>
  <si>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</si>
  <si>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</si>
  <si>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</si>
  <si>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</si>
  <si>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</si>
  <si>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</si>
  <si>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</si>
  <si>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</si>
  <si>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</si>
  <si>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</si>
  <si>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</si>
  <si>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</si>
  <si>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</si>
  <si>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</si>
  <si>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</si>
  <si>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</si>
  <si>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</si>
  <si>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</si>
  <si>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</si>
  <si>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</si>
  <si>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</si>
  <si>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</si>
  <si>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</si>
  <si>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</si>
  <si>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</si>
  <si>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</si>
  <si>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</si>
  <si>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</si>
  <si>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</si>
  <si>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</si>
  <si>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</si>
  <si>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</si>
  <si>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</si>
  <si>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</si>
  <si>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</si>
  <si>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</si>
  <si>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</si>
  <si>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</si>
  <si>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</si>
  <si>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</si>
  <si>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</si>
  <si>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</si>
  <si>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</si>
  <si>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</si>
  <si>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</si>
  <si>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</si>
  <si>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</si>
  <si>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</si>
  <si>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</si>
  <si>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</si>
  <si>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</si>
  <si>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</si>
  <si>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</si>
  <si>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</si>
  <si>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</si>
  <si>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</si>
  <si>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</si>
  <si>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</si>
  <si>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</si>
  <si>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</si>
  <si>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</si>
  <si>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</si>
  <si>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</si>
  <si>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</si>
  <si>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</si>
  <si>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</si>
  <si>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</si>
  <si>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</si>
  <si>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</si>
  <si>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</si>
  <si>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</si>
  <si>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</si>
  <si>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</si>
  <si>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</si>
  <si>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</si>
  <si>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</si>
  <si>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</si>
  <si>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</si>
  <si>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</si>
  <si>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</si>
  <si>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</si>
  <si>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</si>
  <si>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</si>
  <si>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</si>
  <si>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</si>
  <si>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</si>
  <si>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</si>
  <si>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</si>
  <si>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</si>
  <si>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</si>
  <si>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</si>
  <si>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</si>
  <si>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</si>
  <si>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</si>
  <si>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</si>
  <si>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</si>
  <si>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</si>
  <si>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</si>
  <si>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</si>
  <si>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</si>
  <si>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</si>
  <si>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</si>
  <si>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</si>
  <si>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</si>
  <si>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</si>
  <si>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</si>
  <si>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</si>
  <si>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</si>
  <si>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</si>
  <si>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</si>
  <si>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</si>
  <si>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</si>
  <si>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</si>
  <si>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</si>
  <si>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</si>
  <si>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</si>
  <si>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</si>
  <si>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</si>
  <si>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</si>
  <si>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</si>
  <si>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</si>
  <si>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</si>
  <si>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</si>
  <si>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</si>
  <si>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</si>
  <si>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</si>
  <si>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</si>
  <si>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</si>
  <si>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</si>
  <si>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</si>
  <si>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</si>
  <si>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</si>
  <si>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</si>
  <si>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</si>
  <si>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</si>
  <si>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</si>
  <si>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</si>
  <si>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</si>
  <si>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</si>
  <si>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</si>
  <si>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</si>
  <si>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</si>
  <si>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</si>
  <si>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</si>
  <si>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</si>
  <si>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</si>
  <si>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</si>
  <si>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</si>
  <si>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</si>
  <si>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</si>
  <si>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</si>
  <si>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</si>
  <si>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</si>
  <si>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</si>
  <si>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</si>
  <si>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</si>
  <si>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</si>
  <si>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</si>
  <si>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</si>
  <si>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</si>
  <si>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</si>
  <si>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</si>
  <si>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</si>
  <si>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</si>
  <si>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</si>
  <si>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</si>
  <si>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</si>
  <si>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</si>
  <si>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</si>
  <si>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</si>
  <si>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</si>
  <si>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</si>
  <si>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</si>
  <si>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</si>
  <si>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</si>
  <si>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</si>
  <si>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</si>
  <si>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</si>
  <si>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</si>
  <si>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</si>
  <si>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</si>
  <si>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</si>
  <si>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</si>
  <si>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</si>
  <si>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</si>
  <si>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</si>
  <si>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</si>
  <si>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</si>
  <si>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</si>
  <si>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</si>
  <si>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</si>
  <si>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</si>
  <si>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</si>
  <si>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</si>
  <si>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</si>
  <si>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</si>
  <si>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</si>
  <si>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</si>
  <si>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</si>
  <si>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</si>
  <si>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</si>
  <si>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</si>
  <si>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</si>
  <si>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</si>
  <si>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</si>
  <si>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</si>
  <si>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</si>
  <si>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</si>
  <si>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</si>
  <si>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</si>
  <si>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</si>
  <si>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</si>
  <si>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</si>
  <si>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</si>
  <si>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</si>
  <si>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</si>
  <si>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</si>
  <si>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</si>
  <si>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</si>
  <si>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</si>
  <si>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</si>
  <si>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</si>
  <si>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</si>
  <si>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</si>
  <si>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</si>
  <si>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</si>
  <si>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</si>
  <si>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</si>
  <si>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</si>
  <si>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</si>
  <si>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</si>
  <si>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</si>
  <si>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</si>
  <si>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</si>
  <si>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</si>
  <si>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</si>
  <si>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</si>
  <si>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</si>
  <si>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</si>
  <si>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</si>
  <si>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</si>
  <si>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</si>
  <si>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</si>
  <si>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</si>
  <si>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</si>
  <si>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</si>
  <si>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</si>
  <si>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</si>
  <si>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</si>
  <si>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</si>
  <si>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</si>
  <si>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</si>
  <si>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</si>
  <si>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</si>
  <si>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</si>
  <si>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</si>
  <si>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</si>
  <si>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</si>
  <si>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</si>
  <si>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</si>
  <si>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</si>
  <si>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</si>
  <si>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</si>
  <si>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</si>
  <si>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</si>
  <si>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</si>
  <si>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</si>
  <si>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</si>
  <si>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</si>
  <si>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</si>
  <si>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</si>
  <si>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</si>
  <si>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</si>
  <si>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</si>
  <si>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</si>
  <si>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</si>
  <si>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</si>
  <si>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</si>
  <si>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</si>
  <si>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</si>
  <si>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</si>
  <si>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</si>
  <si>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</si>
  <si>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</si>
  <si>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</si>
  <si>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</si>
  <si>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</si>
  <si>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</si>
  <si>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</si>
  <si>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</si>
  <si>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</si>
  <si>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</si>
  <si>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</si>
  <si>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</si>
  <si>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</si>
  <si>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</si>
  <si>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</si>
  <si>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</si>
  <si>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</si>
  <si>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</si>
  <si>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</si>
  <si>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</si>
  <si>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</si>
  <si>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</si>
  <si>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</si>
  <si>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</si>
  <si>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</si>
  <si>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</si>
  <si>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</si>
  <si>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</si>
  <si>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</si>
  <si>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</si>
  <si>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</si>
  <si>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</si>
  <si>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</si>
  <si>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</si>
  <si>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</si>
  <si>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</si>
  <si>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</si>
  <si>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</si>
  <si>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</si>
  <si>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</si>
  <si>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</si>
  <si>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</si>
  <si>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</si>
  <si>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</si>
  <si>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</si>
  <si>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</si>
  <si>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</si>
  <si>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</si>
  <si>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</si>
  <si>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</si>
  <si>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</si>
  <si>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</si>
  <si>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</si>
  <si>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</si>
  <si>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</si>
  <si>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</si>
  <si>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</si>
  <si>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</si>
  <si>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</si>
  <si>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</si>
  <si>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</si>
  <si>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</si>
  <si>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</si>
  <si>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</si>
  <si>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</si>
  <si>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</si>
  <si>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</si>
  <si>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</si>
  <si>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</si>
  <si>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</si>
  <si>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</si>
  <si>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</si>
  <si>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</si>
  <si>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</si>
  <si>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</si>
  <si>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</si>
  <si>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</si>
  <si>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</si>
  <si>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</si>
  <si>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</si>
  <si>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</si>
  <si>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</si>
  <si>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</si>
  <si>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</si>
  <si>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</si>
  <si>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</si>
  <si>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</si>
  <si>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</si>
  <si>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</si>
  <si>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</si>
  <si>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</si>
  <si>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</si>
  <si>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</si>
  <si>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</si>
  <si>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</si>
  <si>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</si>
  <si>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</si>
  <si>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</si>
  <si>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</si>
  <si>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</si>
  <si>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</si>
  <si>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</si>
  <si>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</si>
  <si>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</si>
  <si>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</si>
  <si>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</si>
  <si>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</si>
  <si>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</si>
  <si>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</si>
  <si>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</si>
  <si>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</si>
  <si>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</si>
  <si>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</si>
  <si>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</si>
  <si>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</si>
  <si>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</si>
  <si>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</si>
  <si>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</si>
  <si>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</si>
  <si>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</si>
  <si>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</si>
  <si>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</si>
  <si>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</si>
  <si>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</si>
  <si>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</si>
  <si>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</si>
  <si>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</si>
  <si>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</si>
  <si>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</si>
  <si>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</si>
  <si>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</si>
  <si>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</si>
  <si>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</si>
  <si>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</si>
  <si>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</si>
  <si>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</si>
  <si>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</si>
  <si>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</si>
  <si>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</si>
  <si>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</si>
  <si>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</si>
  <si>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</si>
  <si>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</si>
  <si>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</si>
  <si>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</si>
  <si>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</si>
  <si>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</si>
  <si>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</si>
  <si>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</si>
  <si>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</si>
  <si>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</si>
  <si>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</si>
  <si>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</si>
  <si>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</si>
  <si>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</si>
  <si>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</si>
  <si>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</si>
  <si>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</si>
  <si>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</si>
  <si>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</si>
  <si>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</si>
  <si>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</si>
  <si>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</si>
  <si>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</si>
  <si>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</si>
  <si>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</si>
  <si>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</si>
  <si>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</si>
  <si>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</si>
  <si>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</si>
  <si>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</si>
  <si>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</si>
  <si>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</si>
  <si>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</si>
  <si>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</si>
  <si>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</si>
  <si>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</si>
  <si>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</si>
  <si>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</si>
  <si>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</si>
  <si>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</si>
  <si>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</si>
  <si>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</si>
  <si>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</si>
  <si>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</si>
  <si>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</si>
  <si>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</si>
  <si>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</si>
  <si>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</si>
  <si>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</si>
  <si>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</si>
  <si>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</si>
  <si>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</si>
  <si>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</si>
  <si>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</si>
  <si>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</si>
  <si>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</si>
  <si>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</si>
  <si>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</si>
  <si>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</si>
  <si>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</si>
  <si>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</si>
  <si>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</si>
  <si>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</si>
  <si>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</si>
  <si>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</si>
  <si>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</si>
  <si>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</si>
  <si>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</si>
  <si>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</si>
  <si>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</si>
  <si>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</si>
  <si>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</si>
  <si>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</si>
  <si>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</si>
  <si>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</si>
  <si>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</si>
  <si>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</si>
  <si>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</si>
  <si>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</si>
  <si>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</si>
  <si>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</si>
  <si>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</si>
  <si>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</si>
  <si>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</si>
  <si>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</si>
  <si>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</si>
  <si>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</si>
  <si>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</si>
  <si>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</si>
  <si>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</si>
  <si>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</si>
  <si>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</si>
  <si>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</si>
  <si>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</si>
  <si>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</si>
  <si>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</si>
  <si>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</si>
  <si>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</si>
  <si>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</si>
  <si>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</si>
  <si>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</si>
  <si>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</si>
  <si>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</si>
  <si>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</si>
  <si>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</si>
  <si>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</si>
  <si>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</si>
  <si>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</si>
  <si>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</si>
  <si>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</si>
  <si>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</si>
  <si>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</si>
  <si>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</si>
  <si>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</si>
  <si>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</si>
  <si>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</si>
  <si>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</si>
  <si>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</si>
  <si>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</si>
  <si>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</si>
  <si>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</si>
  <si>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</si>
  <si>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</si>
  <si>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</si>
  <si>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</si>
  <si>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</si>
  <si>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</si>
  <si>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</si>
  <si>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</si>
  <si>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</si>
  <si>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</si>
  <si>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</si>
  <si>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</si>
  <si>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</si>
  <si>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</si>
  <si>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</si>
  <si>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</si>
  <si>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</si>
  <si>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</si>
  <si>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</si>
  <si>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</si>
  <si>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</si>
  <si>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</si>
  <si>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</si>
  <si>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</si>
  <si>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</si>
  <si>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</si>
  <si>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</si>
  <si>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</si>
  <si>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</si>
  <si>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</si>
  <si>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</si>
  <si>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</si>
  <si>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</si>
  <si>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</si>
  <si>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</si>
  <si>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</si>
  <si>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</si>
  <si>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</si>
  <si>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</si>
  <si>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</si>
  <si>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</si>
  <si>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</si>
  <si>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</si>
  <si>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</si>
  <si>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</si>
  <si>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</si>
  <si>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</si>
  <si>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</si>
  <si>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</si>
  <si>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</si>
  <si>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</si>
  <si>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</si>
  <si>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</si>
  <si>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</si>
  <si>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</si>
  <si>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</si>
  <si>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</si>
  <si>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</si>
  <si>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</si>
  <si>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</si>
  <si>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</si>
  <si>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</si>
  <si>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</si>
  <si>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</si>
  <si>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</si>
  <si>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</si>
  <si>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</si>
  <si>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</si>
  <si>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</si>
  <si>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</si>
  <si>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</si>
  <si>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</si>
  <si>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</si>
  <si>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</si>
  <si>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</si>
  <si>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</si>
  <si>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</si>
  <si>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</si>
  <si>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</si>
  <si>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</si>
  <si>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</si>
  <si>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</si>
  <si>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</si>
  <si>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</si>
  <si>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</si>
  <si>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</si>
  <si>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</si>
  <si>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</si>
  <si>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</si>
  <si>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</si>
  <si>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</si>
  <si>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</si>
  <si>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</si>
  <si>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</si>
  <si>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</si>
  <si>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</si>
  <si>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</si>
  <si>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</si>
  <si>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</si>
  <si>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</si>
  <si>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</si>
  <si>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</si>
  <si>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</si>
  <si>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</si>
  <si>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</si>
  <si>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</si>
  <si>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</si>
  <si>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</si>
  <si>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</si>
  <si>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</si>
  <si>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</si>
  <si>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</si>
  <si>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</si>
  <si>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</si>
  <si>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</si>
  <si>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</si>
  <si>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</si>
  <si>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</si>
  <si>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</si>
  <si>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</si>
  <si>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</si>
  <si>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</si>
  <si>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</si>
  <si>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</si>
  <si>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</si>
  <si>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</si>
  <si>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</si>
  <si>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</si>
  <si>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</si>
  <si>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</si>
  <si>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</si>
  <si>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</si>
  <si>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</si>
  <si>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</si>
  <si>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</si>
  <si>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</si>
  <si>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</si>
  <si>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</si>
  <si>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</si>
  <si>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</si>
  <si>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</si>
  <si>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</si>
  <si>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</si>
  <si>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</si>
  <si>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</si>
  <si>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</si>
  <si>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</si>
  <si>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</si>
  <si>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</si>
  <si>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</si>
  <si>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</si>
  <si>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</si>
  <si>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</si>
  <si>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</si>
  <si>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</si>
  <si>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</si>
  <si>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</si>
  <si>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</si>
  <si>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</si>
  <si>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</si>
  <si>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</si>
  <si>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</si>
  <si>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</si>
  <si>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</si>
  <si>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</si>
  <si>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</si>
  <si>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</si>
  <si>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</si>
  <si>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</si>
  <si>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</si>
  <si>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</si>
  <si>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</si>
  <si>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</si>
  <si>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</si>
  <si>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</si>
  <si>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</si>
  <si>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</si>
  <si>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</si>
  <si>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</si>
  <si>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</si>
  <si>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</si>
  <si>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</si>
  <si>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</si>
  <si>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</si>
  <si>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</si>
  <si>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</si>
  <si>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</si>
  <si>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</si>
  <si>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</si>
  <si>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</si>
  <si>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</si>
  <si>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</si>
  <si>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</si>
  <si>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</si>
  <si>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</si>
  <si>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</si>
  <si>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</si>
  <si>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</si>
  <si>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</si>
  <si>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</si>
  <si>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</si>
  <si>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</si>
  <si>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</si>
  <si>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</si>
  <si>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</si>
  <si>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</si>
  <si>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</si>
  <si>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</si>
  <si>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</si>
  <si>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</si>
  <si>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</si>
  <si>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</si>
  <si>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</si>
  <si>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</si>
  <si>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</si>
  <si>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</si>
  <si>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</si>
  <si>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</si>
  <si>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</si>
  <si>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</si>
  <si>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</si>
  <si>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</si>
  <si>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</si>
  <si>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</si>
  <si>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</si>
  <si>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</si>
  <si>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</si>
  <si>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</si>
  <si>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</si>
  <si>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</si>
  <si>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</si>
  <si>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</si>
  <si>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</si>
  <si>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</si>
  <si>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</si>
  <si>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</si>
  <si>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</si>
  <si>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</si>
  <si>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</si>
  <si>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</si>
  <si>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</si>
  <si>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</si>
  <si>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</si>
  <si>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</si>
  <si>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</si>
  <si>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</si>
  <si>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</si>
  <si>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</si>
  <si>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</si>
  <si>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</si>
  <si>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</si>
  <si>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</si>
  <si>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</si>
  <si>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</si>
  <si>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</si>
  <si>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</si>
  <si>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</si>
  <si>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</si>
  <si>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</si>
  <si>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</si>
  <si>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</si>
  <si>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</si>
  <si>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</si>
  <si>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</si>
  <si>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</si>
  <si>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</si>
  <si>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</si>
  <si>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</si>
  <si>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</si>
  <si>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</si>
  <si>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</si>
  <si>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</si>
  <si>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</si>
  <si>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</si>
  <si>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</si>
  <si>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</si>
  <si>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</si>
  <si>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</si>
  <si>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</si>
  <si>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</si>
  <si>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</si>
  <si>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</si>
  <si>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</si>
  <si>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</si>
  <si>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</si>
  <si>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</si>
  <si>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</si>
  <si>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</si>
  <si>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</si>
  <si>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</si>
  <si>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</si>
  <si>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</si>
  <si>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</si>
  <si>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</si>
  <si>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</si>
  <si>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</si>
  <si>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</si>
  <si>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</si>
  <si>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</si>
  <si>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</si>
  <si>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</si>
  <si>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</si>
  <si>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</si>
  <si>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</si>
  <si>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</si>
  <si>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</si>
  <si>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</si>
  <si>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</si>
  <si>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</si>
  <si>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</si>
  <si>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</si>
  <si>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</si>
  <si>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</si>
  <si>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</si>
  <si>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</si>
  <si>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</si>
  <si>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</si>
  <si>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</si>
  <si>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</si>
  <si>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</si>
  <si>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</si>
  <si>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</si>
  <si>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</si>
  <si>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</si>
  <si>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</si>
  <si>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</si>
  <si>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</si>
  <si>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</si>
  <si>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</si>
  <si>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</si>
  <si>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</si>
  <si>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</si>
  <si>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</si>
  <si>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</si>
  <si>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</si>
  <si>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</si>
  <si>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</si>
  <si>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</si>
  <si>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</si>
  <si>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</si>
  <si>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</si>
  <si>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</si>
  <si>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</si>
  <si>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</si>
  <si>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</si>
  <si>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</si>
  <si>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</si>
  <si>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</si>
  <si>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</si>
  <si>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</si>
  <si>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</si>
  <si>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</si>
  <si>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</si>
  <si>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</si>
  <si>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</si>
  <si>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</si>
  <si>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</si>
  <si>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</si>
  <si>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</si>
  <si>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</si>
  <si>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</si>
  <si>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</si>
  <si>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</si>
  <si>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</si>
  <si>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</si>
  <si>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</si>
  <si>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</si>
  <si>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</si>
  <si>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</si>
  <si>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</si>
  <si>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</si>
  <si>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</si>
  <si>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</si>
  <si>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</si>
  <si>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</si>
  <si>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</si>
  <si>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</si>
  <si>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</si>
  <si>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</si>
  <si>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</si>
  <si>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</si>
  <si>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</si>
  <si>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</si>
  <si>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</si>
  <si>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</si>
  <si>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</si>
  <si>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</si>
  <si>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</si>
  <si>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</si>
  <si>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</si>
  <si>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</si>
  <si>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</si>
  <si>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</si>
  <si>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</si>
  <si>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</si>
  <si>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</si>
  <si>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</si>
  <si>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</si>
  <si>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</si>
  <si>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</si>
  <si>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</si>
  <si>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</si>
  <si>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</si>
  <si>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</si>
  <si>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</si>
  <si>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</si>
  <si>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</si>
  <si>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</si>
  <si>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</si>
  <si>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</si>
  <si>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</si>
  <si>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</si>
  <si>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</si>
  <si>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</si>
  <si>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</si>
  <si>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</si>
  <si>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</si>
  <si>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</si>
  <si>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</si>
  <si>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</si>
  <si>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</si>
  <si>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</si>
  <si>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</si>
  <si>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</si>
  <si>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</si>
  <si>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</si>
  <si>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</si>
  <si>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</si>
  <si>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</si>
  <si>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</si>
  <si>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</si>
  <si>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</si>
  <si>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</si>
  <si>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</si>
  <si>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</si>
  <si>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</si>
  <si>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</si>
  <si>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</si>
  <si>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</si>
  <si>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</si>
  <si>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</si>
  <si>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</si>
  <si>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</si>
  <si>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</si>
  <si>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</si>
  <si>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</si>
  <si>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</si>
  <si>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</si>
  <si>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</si>
  <si>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</si>
  <si>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</si>
  <si>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</si>
  <si>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</si>
  <si>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</si>
  <si>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</si>
  <si>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</si>
  <si>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</si>
  <si>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</si>
  <si>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</si>
  <si>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</si>
  <si>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</si>
  <si>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</si>
  <si>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</si>
  <si>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</si>
  <si>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</si>
  <si>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</si>
  <si>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</si>
  <si>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</si>
  <si>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</si>
  <si>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</si>
  <si>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</si>
  <si>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</si>
  <si>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</si>
  <si>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</si>
  <si>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</si>
  <si>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</si>
  <si>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</si>
  <si>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</si>
  <si>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</si>
  <si>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</si>
  <si>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</si>
  <si>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</si>
  <si>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</si>
  <si>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</si>
  <si>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</si>
  <si>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</si>
  <si>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</si>
  <si>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</si>
  <si>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</si>
  <si>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</si>
  <si>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</si>
  <si>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</si>
  <si>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</si>
  <si>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</si>
  <si>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</si>
  <si>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</si>
  <si>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</si>
  <si>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</si>
  <si>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</si>
  <si>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</si>
  <si>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</si>
  <si>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</si>
  <si>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</si>
  <si>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</si>
  <si>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</si>
  <si>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</si>
  <si>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</si>
  <si>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</si>
  <si>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</si>
  <si>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</si>
  <si>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</si>
  <si>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</si>
  <si>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</si>
  <si>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</si>
  <si>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</si>
  <si>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</si>
  <si>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</si>
  <si>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</si>
  <si>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</si>
  <si>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</si>
  <si>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</si>
  <si>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</si>
  <si>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</si>
  <si>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</si>
  <si>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</si>
  <si>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</si>
  <si>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</si>
  <si>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</si>
  <si>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</si>
  <si>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</si>
  <si>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</si>
  <si>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</si>
  <si>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</si>
  <si>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</si>
  <si>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</si>
  <si>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</si>
  <si>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</si>
  <si>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</si>
  <si>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</si>
  <si>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</si>
  <si>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</si>
  <si>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</si>
  <si>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</si>
  <si>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</si>
  <si>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</si>
  <si>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</si>
  <si>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</si>
  <si>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</si>
  <si>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</si>
  <si>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</si>
  <si>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</si>
  <si>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</si>
  <si>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</si>
  <si>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</si>
  <si>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</si>
  <si>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</si>
  <si>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</si>
  <si>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</si>
  <si>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</si>
  <si>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</si>
  <si>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</si>
  <si>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</si>
  <si>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</si>
  <si>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</si>
  <si>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</si>
  <si>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</si>
  <si>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</si>
  <si>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</si>
  <si>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</si>
  <si>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</si>
  <si>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</si>
  <si>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</si>
  <si>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</si>
  <si>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</si>
  <si>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</si>
  <si>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</si>
  <si>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</si>
  <si>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</si>
  <si>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</si>
  <si>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</si>
  <si>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</si>
  <si>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</si>
  <si>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</si>
  <si>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</si>
  <si>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</si>
  <si>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</si>
  <si>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</si>
  <si>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</si>
  <si>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</si>
  <si>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</si>
  <si>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</si>
  <si>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</si>
  <si>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</si>
  <si>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</si>
  <si>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</si>
  <si>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</si>
  <si>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</si>
  <si>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</si>
  <si>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</si>
  <si>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</si>
  <si>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</si>
  <si>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</si>
  <si>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</si>
  <si>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</si>
  <si>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</si>
  <si>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</si>
  <si>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</si>
  <si>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</si>
  <si>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</si>
  <si>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</si>
  <si>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</si>
  <si>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</si>
  <si>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</si>
  <si>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</si>
  <si>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</si>
  <si>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</si>
  <si>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</si>
  <si>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</si>
  <si>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</si>
  <si>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</si>
  <si>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</si>
  <si>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</si>
  <si>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</si>
  <si>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</si>
  <si>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</si>
  <si>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</si>
  <si>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</si>
  <si>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</si>
  <si>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</si>
  <si>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</si>
  <si>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</si>
  <si>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</si>
  <si>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</si>
  <si>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</si>
  <si>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</si>
  <si>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</si>
  <si>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</si>
  <si>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</si>
  <si>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</si>
  <si>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</si>
  <si>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</si>
  <si>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</si>
  <si>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</si>
  <si>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</si>
  <si>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</si>
  <si>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</si>
  <si>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</si>
  <si>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</si>
  <si>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</si>
  <si>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</si>
  <si>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</si>
  <si>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</si>
  <si>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</si>
  <si>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</si>
  <si>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</si>
  <si>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</si>
  <si>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</si>
  <si>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</si>
  <si>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</si>
  <si>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</si>
  <si>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</si>
  <si>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</si>
  <si>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</si>
  <si>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</si>
  <si>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</si>
  <si>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</si>
  <si>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</si>
  <si>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</si>
  <si>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</si>
  <si>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</si>
  <si>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</si>
  <si>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</si>
  <si>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</si>
  <si>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</si>
  <si>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</si>
  <si>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</si>
  <si>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</si>
  <si>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</si>
  <si>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</si>
  <si>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</si>
  <si>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</si>
  <si>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</si>
  <si>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</si>
  <si>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</si>
  <si>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</si>
  <si>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</si>
  <si>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</si>
  <si>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</si>
  <si>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</si>
  <si>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</si>
  <si>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</si>
  <si>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</si>
  <si>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</si>
  <si>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</si>
  <si>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</si>
  <si>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</si>
  <si>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</si>
  <si>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</si>
  <si>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</si>
  <si>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</si>
  <si>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</si>
  <si>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</si>
  <si>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</si>
  <si>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</si>
  <si>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</si>
  <si>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</si>
  <si>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</si>
  <si>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</si>
  <si>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</si>
  <si>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</si>
  <si>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</si>
  <si>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</si>
  <si>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</si>
  <si>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</si>
  <si>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</si>
  <si>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</si>
  <si>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</si>
  <si>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</si>
  <si>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</si>
  <si>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</si>
  <si>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</si>
  <si>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</si>
  <si>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</si>
  <si>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</si>
  <si>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</si>
  <si>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</si>
  <si>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</si>
  <si>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</si>
  <si>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</si>
  <si>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</si>
  <si>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</si>
  <si>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</si>
  <si>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</si>
  <si>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</si>
  <si>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</si>
  <si>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</si>
  <si>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</si>
  <si>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</si>
  <si>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</si>
  <si>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</si>
  <si>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</si>
  <si>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</si>
  <si>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</si>
  <si>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</si>
  <si>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</si>
  <si>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</si>
  <si>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</si>
  <si>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</si>
  <si>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</si>
  <si>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</si>
  <si>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</si>
  <si>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</si>
  <si>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</si>
  <si>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</si>
  <si>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</si>
  <si>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</si>
  <si>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</si>
  <si>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</si>
  <si>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</si>
  <si>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</si>
  <si>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</si>
  <si>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</si>
  <si>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</si>
  <si>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</si>
  <si>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</si>
  <si>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</si>
  <si>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</si>
  <si>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</si>
  <si>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</si>
  <si>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</si>
  <si>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</si>
  <si>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</si>
  <si>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</si>
  <si>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</si>
  <si>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</si>
  <si>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</si>
  <si>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</si>
  <si>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</si>
  <si>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</si>
  <si>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</si>
  <si>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</si>
  <si>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</si>
  <si>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</si>
  <si>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</si>
  <si>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</si>
  <si>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</si>
  <si>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</si>
  <si>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</si>
  <si>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</si>
  <si>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</si>
  <si>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</si>
  <si>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</si>
  <si>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</si>
  <si>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</si>
  <si>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</si>
  <si>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</si>
  <si>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</si>
  <si>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</si>
  <si>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</si>
  <si>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</si>
  <si>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</si>
  <si>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</si>
  <si>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</si>
  <si>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</si>
  <si>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</si>
  <si>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</si>
  <si>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</si>
  <si>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</si>
  <si>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</si>
  <si>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</si>
  <si>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</si>
  <si>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</si>
  <si>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</si>
  <si>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</si>
  <si>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</si>
  <si>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</si>
  <si>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</si>
  <si>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</si>
  <si>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</si>
  <si>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</si>
  <si>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</si>
  <si>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</si>
  <si>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</si>
  <si>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</si>
  <si>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</si>
  <si>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</si>
  <si>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</si>
  <si>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</si>
  <si>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</si>
  <si>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</si>
  <si>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</si>
  <si>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</si>
  <si>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</si>
  <si>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</si>
  <si>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</si>
  <si>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</si>
  <si>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</si>
  <si>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</si>
  <si>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</si>
  <si>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</si>
  <si>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</si>
  <si>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</si>
  <si>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</si>
  <si>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</si>
  <si>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</si>
  <si>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</si>
  <si>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</si>
  <si>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</si>
  <si>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</si>
  <si>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</si>
  <si>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</si>
  <si>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</si>
  <si>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</si>
  <si>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</si>
  <si>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</si>
  <si>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</si>
  <si>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</si>
  <si>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</si>
  <si>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</si>
  <si>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</si>
  <si>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</si>
  <si>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</si>
  <si>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</si>
  <si>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</si>
  <si>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</si>
  <si>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</si>
  <si>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</si>
  <si>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</si>
  <si>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</si>
  <si>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</si>
  <si>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</si>
  <si>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</si>
  <si>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</si>
  <si>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</si>
  <si>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</si>
  <si>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</si>
  <si>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</si>
  <si>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</si>
  <si>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</si>
  <si>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</si>
  <si>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</si>
  <si>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</si>
  <si>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</si>
  <si>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</si>
  <si>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</si>
  <si>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</si>
  <si>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</si>
  <si>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</si>
  <si>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</si>
  <si>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</si>
  <si>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</si>
  <si>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</si>
  <si>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</si>
  <si>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</si>
  <si>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</si>
  <si>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</si>
  <si>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</si>
  <si>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</si>
  <si>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</si>
  <si>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</si>
  <si>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</si>
  <si>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</si>
  <si>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</si>
  <si>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</si>
  <si>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</si>
  <si>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</si>
  <si>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</si>
  <si>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</si>
  <si>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</si>
  <si>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</si>
  <si>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</si>
  <si>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</si>
  <si>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</si>
  <si>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</si>
  <si>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</si>
  <si>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</si>
  <si>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</si>
  <si>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</si>
  <si>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</si>
  <si>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</si>
  <si>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</si>
  <si>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</si>
  <si>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</si>
  <si>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</si>
  <si>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</si>
  <si>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</si>
  <si>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</si>
  <si>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</si>
  <si>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</si>
  <si>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</si>
  <si>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</si>
  <si>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</si>
  <si>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</si>
  <si>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</si>
  <si>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</si>
  <si>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</si>
  <si>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</si>
  <si>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</si>
  <si>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</si>
  <si>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</si>
  <si>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</si>
  <si>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</si>
  <si>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</si>
  <si>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</si>
  <si>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</si>
  <si>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</si>
  <si>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</si>
  <si>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</si>
  <si>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</si>
  <si>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</si>
  <si>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</si>
  <si>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</si>
  <si>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</si>
  <si>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</si>
  <si>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</si>
  <si>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</si>
  <si>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</si>
  <si>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</si>
  <si>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</si>
  <si>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</si>
  <si>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</si>
  <si>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</si>
  <si>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</si>
  <si>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</si>
  <si>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</si>
  <si>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</si>
  <si>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</si>
  <si>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</si>
  <si>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</si>
  <si>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</si>
  <si>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</si>
  <si>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</si>
  <si>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</si>
  <si>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</si>
  <si>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</si>
  <si>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</si>
  <si>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</si>
  <si>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</si>
  <si>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</si>
  <si>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</si>
  <si>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</si>
  <si>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</si>
  <si>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</si>
  <si>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</si>
  <si>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</si>
  <si>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</si>
  <si>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</si>
  <si>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</si>
  <si>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</si>
  <si>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</si>
  <si>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</si>
  <si>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</si>
  <si>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</si>
  <si>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</si>
  <si>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</si>
  <si>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</si>
  <si>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</si>
  <si>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</si>
  <si>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</si>
  <si>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</si>
  <si>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</si>
  <si>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</si>
  <si>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</si>
  <si>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</si>
  <si>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</si>
  <si>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</si>
  <si>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</si>
  <si>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</si>
  <si>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</si>
  <si>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</si>
  <si>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</si>
  <si>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</si>
  <si>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</si>
  <si>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</si>
  <si>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</si>
  <si>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</si>
  <si>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</si>
  <si>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</si>
  <si>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</si>
  <si>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</si>
  <si>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</si>
  <si>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</si>
  <si>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</si>
  <si>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</si>
  <si>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</si>
  <si>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</si>
  <si>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</si>
  <si>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</si>
  <si>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</si>
  <si>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</si>
  <si>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</si>
  <si>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</si>
  <si>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</si>
  <si>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</si>
  <si>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</si>
  <si>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</si>
  <si>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</si>
  <si>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</si>
  <si>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</si>
  <si>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</si>
  <si>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</si>
  <si>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</si>
  <si>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</si>
  <si>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</si>
  <si>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For approval</t>
  </si>
  <si>
    <t>Stuck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</si>
</sst>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6.887597569446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s v="Stuck"/>
        <s v="For approval"/>
        <s v="done" u="1"/>
        <s v="remade" u="1"/>
        <s v="Approval" u="1"/>
        <m u="1"/>
        <s v="Waiting tm1"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2"/>
    <x v="1"/>
    <m/>
    <m/>
    <s v="Lena Brand"/>
  </r>
  <r>
    <n v="2902"/>
    <x v="3"/>
    <x v="93"/>
    <s v="H000004383"/>
    <s v="Tumor Immunology"/>
    <s v="H000000964"/>
    <x v="0"/>
    <x v="1"/>
    <x v="3"/>
    <x v="1"/>
    <m/>
    <m/>
    <s v="Gay Geanuza del Mundo"/>
  </r>
  <r>
    <n v="2903"/>
    <x v="3"/>
    <x v="93"/>
    <s v="H000000746"/>
    <m/>
    <s v="H000000964"/>
    <x v="1"/>
    <x v="1"/>
    <x v="3"/>
    <x v="1"/>
    <m/>
    <m/>
    <s v="Gay Geanuza del Mundo"/>
  </r>
  <r>
    <n v="2904"/>
    <x v="3"/>
    <x v="93"/>
    <s v="H000000747"/>
    <m/>
    <s v="H000000964"/>
    <x v="1"/>
    <x v="1"/>
    <x v="3"/>
    <x v="1"/>
    <m/>
    <m/>
    <s v="Gay Geanuza del Mundo"/>
  </r>
  <r>
    <n v="2905"/>
    <x v="3"/>
    <x v="93"/>
    <s v="H000000748"/>
    <m/>
    <s v="H000000964"/>
    <x v="1"/>
    <x v="1"/>
    <x v="3"/>
    <x v="1"/>
    <m/>
    <m/>
    <s v="Gay Geanuza del Mundo"/>
  </r>
  <r>
    <n v="2906"/>
    <x v="3"/>
    <x v="93"/>
    <s v="H000000749"/>
    <m/>
    <s v="H000000964"/>
    <x v="1"/>
    <x v="1"/>
    <x v="3"/>
    <x v="1"/>
    <m/>
    <m/>
    <s v="Gay Geanuza del Mundo"/>
  </r>
  <r>
    <n v="2907"/>
    <x v="3"/>
    <x v="93"/>
    <s v="H000000750"/>
    <m/>
    <s v="H000000964"/>
    <x v="1"/>
    <x v="1"/>
    <x v="3"/>
    <x v="1"/>
    <m/>
    <m/>
    <s v="Gay Geanuza del Mundo"/>
  </r>
  <r>
    <n v="2908"/>
    <x v="3"/>
    <x v="93"/>
    <s v="H000000751"/>
    <m/>
    <s v="H000000964"/>
    <x v="1"/>
    <x v="1"/>
    <x v="3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10"/>
        <item m="1" x="7"/>
        <item m="1" x="5"/>
        <item m="1" x="9"/>
        <item m="1" x="11"/>
        <item m="1" x="12"/>
        <item m="1" x="4"/>
        <item x="1"/>
        <item x="3"/>
        <item m="1" x="6"/>
        <item m="1" x="8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 v="12"/>
    </i>
    <i>
      <x v="173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09" totalsRowShown="0" headerRowDxfId="7" headerRowBorderDxfId="6" tableBorderDxfId="5">
  <autoFilter ref="A1:M2909" xr:uid="{542F1FDB-2DE3-4F2F-AC05-259118646336}">
    <filterColumn colId="7">
      <filters blank="1"/>
    </filterColumn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09"/>
  <sheetViews>
    <sheetView workbookViewId="0">
      <selection activeCell="I2904" sqref="I290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/>
      </c>
      <c r="I2902" t="s">
        <v>8089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/>
      </c>
      <c r="I2903" t="s">
        <v>8088</v>
      </c>
      <c r="J2903" t="str">
        <f>VLOOKUP(Table2[[#This Row],[Author]],People!A:B,2,0)</f>
        <v>HC</v>
      </c>
      <c r="L2903" s="68"/>
      <c r="M2903" s="68" t="s">
        <v>7324</v>
      </c>
    </row>
    <row r="2904" spans="1:13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/>
      </c>
      <c r="I2904" t="s">
        <v>8088</v>
      </c>
      <c r="J2904" t="str">
        <f>VLOOKUP(Table2[[#This Row],[Author]],People!A:B,2,0)</f>
        <v>HC</v>
      </c>
      <c r="L2904" s="68"/>
      <c r="M2904" s="68" t="s">
        <v>7324</v>
      </c>
    </row>
    <row r="2905" spans="1:13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/>
      </c>
      <c r="I2905" s="67" t="s">
        <v>8088</v>
      </c>
      <c r="J2905" t="str">
        <f>VLOOKUP(Table2[[#This Row],[Author]],People!A:B,2,0)</f>
        <v>HC</v>
      </c>
      <c r="L2905" s="68"/>
      <c r="M2905" s="68" t="s">
        <v>7324</v>
      </c>
    </row>
    <row r="2906" spans="1:13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/>
      </c>
      <c r="I2906" s="67" t="s">
        <v>8088</v>
      </c>
      <c r="J2906" t="str">
        <f>VLOOKUP(Table2[[#This Row],[Author]],People!A:B,2,0)</f>
        <v>HC</v>
      </c>
      <c r="L2906" s="68"/>
      <c r="M2906" s="68" t="s">
        <v>7324</v>
      </c>
    </row>
    <row r="2907" spans="1:13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/>
      </c>
      <c r="I2907" s="67" t="s">
        <v>8088</v>
      </c>
      <c r="J2907" t="str">
        <f>VLOOKUP(Table2[[#This Row],[Author]],People!A:B,2,0)</f>
        <v>HC</v>
      </c>
      <c r="L2907" s="68"/>
      <c r="M2907" s="68" t="s">
        <v>7324</v>
      </c>
    </row>
    <row r="2908" spans="1:13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/>
      </c>
      <c r="I2908" s="67" t="s">
        <v>8088</v>
      </c>
      <c r="J2908" t="str">
        <f>VLOOKUP(Table2[[#This Row],[Author]],People!A:B,2,0)</f>
        <v>HC</v>
      </c>
      <c r="L2908" s="68"/>
      <c r="M2908" s="68" t="s">
        <v>7324</v>
      </c>
    </row>
    <row r="2909" spans="1:13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/>
      </c>
      <c r="I2909" s="67" t="s">
        <v>8088</v>
      </c>
      <c r="J2909" t="str">
        <f>VLOOKUP(Table2[[#This Row],[Author]],People!A:B,2,0)</f>
        <v>HC</v>
      </c>
      <c r="L2909" s="68"/>
      <c r="M2909" s="68" t="s">
        <v>7324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65" sqref="A6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2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tabSelected="1" workbookViewId="0">
      <selection activeCell="G11" sqref="G11"/>
    </sheetView>
  </sheetViews>
  <sheetFormatPr defaultRowHeight="15" x14ac:dyDescent="0.25"/>
  <cols>
    <col min="1" max="1" width="15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8089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8088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2024-07-23T13:18:09Z</dcterms:modified>
  <cp:category/>
  <cp:contentStatus/>
</cp:coreProperties>
</file>