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7C98DC77-1D5B-46E0-877B-74A0062B53D4}" xr6:coauthVersionLast="47" xr6:coauthVersionMax="47" xr10:uidLastSave="{00000000-0000-0000-0000-000000000000}"/>
  <bookViews>
    <workbookView xWindow="10410" yWindow="4005" windowWidth="14970" windowHeight="14610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1" hidden="1">'2023'!$A$1:$M$1</definedName>
    <definedName name="_xlnm._FilterDatabase" localSheetId="2" hidden="1">People!$A$1:$B$1</definedName>
    <definedName name="_xlnm._FilterDatabase" localSheetId="5" hidden="1">Pvt!$A$3:$C$16</definedName>
    <definedName name="_xlnm._FilterDatabase" localSheetId="0" hidden="1">STUCT1!#REF!</definedName>
  </definedNames>
  <calcPr calcId="18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13" i="2" l="1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<sst xmlns="http://schemas.openxmlformats.org/spreadsheetml/2006/main" count="45225" uniqueCount="8100">
  <si>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</si>
  <si>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</si>
  <si>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</si>
  <si>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</si>
  <si>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</si>
  <si>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</si>
  <si>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</si>
  <si>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</si>
  <si>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</si>
  <si>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</si>
  <si>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</si>
  <si>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</si>
  <si>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</si>
  <si>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</si>
  <si>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</si>
  <si>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</si>
  <si>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</si>
  <si>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</si>
  <si>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</si>
  <si>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</si>
  <si>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</si>
  <si>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</si>
  <si>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</si>
  <si>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</si>
  <si>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</si>
  <si>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</si>
  <si>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</si>
  <si>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</si>
  <si>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</si>
  <si>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</si>
  <si>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</si>
  <si>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</si>
  <si>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</si>
  <si>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</si>
  <si>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</si>
  <si>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</si>
  <si>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</si>
  <si>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</si>
  <si>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</si>
  <si>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</si>
  <si>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</si>
  <si>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</si>
  <si>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</si>
  <si>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</si>
  <si>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</si>
  <si>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</si>
  <si>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</si>
  <si>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</si>
  <si>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</si>
  <si>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</si>
  <si>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</si>
  <si>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</si>
  <si>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</si>
  <si>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</si>
  <si>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</si>
  <si>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</si>
  <si>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</si>
  <si>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</si>
  <si>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</si>
  <si>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</si>
  <si>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</si>
  <si>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</si>
  <si>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</si>
  <si>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</si>
  <si>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</si>
  <si>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</si>
  <si>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</si>
  <si>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</si>
  <si>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</si>
  <si>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</si>
  <si>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</si>
  <si>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</si>
  <si>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</si>
  <si>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</si>
  <si>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</si>
  <si>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</si>
  <si>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</si>
  <si>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</si>
  <si>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</si>
  <si>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</si>
  <si>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</si>
  <si>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</si>
  <si>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</si>
  <si>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</si>
  <si>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</si>
  <si>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</si>
  <si>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</si>
  <si>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</si>
  <si>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</si>
  <si>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</si>
  <si>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</si>
  <si>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</si>
  <si>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</si>
  <si>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</si>
  <si>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</si>
  <si>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</si>
  <si>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</si>
  <si>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</si>
  <si>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</si>
  <si>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</si>
  <si>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</si>
  <si>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</si>
  <si>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</si>
  <si>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</si>
  <si>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</si>
  <si>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</si>
  <si>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</si>
  <si>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</si>
  <si>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</si>
  <si>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</si>
  <si>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</si>
  <si>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</si>
  <si>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</si>
  <si>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</si>
  <si>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</si>
  <si>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</si>
  <si>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</si>
  <si>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</si>
  <si>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</si>
  <si>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</si>
  <si>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</si>
  <si>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</si>
  <si>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</si>
  <si>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</si>
  <si>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</si>
  <si>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</si>
  <si>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</si>
  <si>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</si>
  <si>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</si>
  <si>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</si>
  <si>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</si>
  <si>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</si>
  <si>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</si>
  <si>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</si>
  <si>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</si>
  <si>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</si>
  <si>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</si>
  <si>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</si>
  <si>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</si>
  <si>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</si>
  <si>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</si>
  <si>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</si>
  <si>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</si>
  <si>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</si>
  <si>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</si>
  <si>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</si>
  <si>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</si>
  <si>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</si>
  <si>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</si>
  <si>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</si>
  <si>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</si>
  <si>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</si>
  <si>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</si>
  <si>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</si>
  <si>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</si>
  <si>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</si>
  <si>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</si>
  <si>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</si>
  <si>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</si>
  <si>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</si>
  <si>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</si>
  <si>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</si>
  <si>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</si>
  <si>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</si>
  <si>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</si>
  <si>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</si>
  <si>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</si>
  <si>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</si>
  <si>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</si>
  <si>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</si>
  <si>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</si>
  <si>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</si>
  <si>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</si>
  <si>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</si>
  <si>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</si>
  <si>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</si>
  <si>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</si>
  <si>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</si>
  <si>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</si>
  <si>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</si>
  <si>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</si>
  <si>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</si>
  <si>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</si>
  <si>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</si>
  <si>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</si>
  <si>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</si>
  <si>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</si>
  <si>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</si>
  <si>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</si>
  <si>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</si>
  <si>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</si>
  <si>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</si>
  <si>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</si>
  <si>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</si>
  <si>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</si>
  <si>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</si>
  <si>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</si>
  <si>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</si>
  <si>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</si>
  <si>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</si>
  <si>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</si>
  <si>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</si>
  <si>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</si>
  <si>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</si>
  <si>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</si>
  <si>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</si>
  <si>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</si>
  <si>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</si>
  <si>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</si>
  <si>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</si>
  <si>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</si>
  <si>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</si>
  <si>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</si>
  <si>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</si>
  <si>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</si>
  <si>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</si>
  <si>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</si>
  <si>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</si>
  <si>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</si>
  <si>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</si>
  <si>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</si>
  <si>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</si>
  <si>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</si>
  <si>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</si>
  <si>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</si>
  <si>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</si>
  <si>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</si>
  <si>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</si>
  <si>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</si>
  <si>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</si>
  <si>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</si>
  <si>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</si>
  <si>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</si>
  <si>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</si>
  <si>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</si>
  <si>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</si>
  <si>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</si>
  <si>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</si>
  <si>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</si>
  <si>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</si>
  <si>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</si>
  <si>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</si>
  <si>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</si>
  <si>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</si>
  <si>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</si>
  <si>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</si>
  <si>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</si>
  <si>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</si>
  <si>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</si>
  <si>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</si>
  <si>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</si>
  <si>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</si>
  <si>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</si>
  <si>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</si>
  <si>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</si>
  <si>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</si>
  <si>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</si>
  <si>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</si>
  <si>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</si>
  <si>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</si>
  <si>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</si>
  <si>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</si>
  <si>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</si>
  <si>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</si>
  <si>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</si>
  <si>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</si>
  <si>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</si>
  <si>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</si>
  <si>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</si>
  <si>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</si>
  <si>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</si>
  <si>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</si>
  <si>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</si>
  <si>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</si>
  <si>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</si>
  <si>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</si>
  <si>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</si>
  <si>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</si>
  <si>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</si>
  <si>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</si>
  <si>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</si>
  <si>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</si>
  <si>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</si>
  <si>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</si>
  <si>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</si>
  <si>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</si>
  <si>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</si>
  <si>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</si>
  <si>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</si>
  <si>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</si>
  <si>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</si>
  <si>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</si>
  <si>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</si>
  <si>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</si>
  <si>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</si>
  <si>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</si>
  <si>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</si>
  <si>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</si>
  <si>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</si>
  <si>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</si>
  <si>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</si>
  <si>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</si>
  <si>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</si>
  <si>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</si>
  <si>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</si>
  <si>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</si>
  <si>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</si>
  <si>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</si>
  <si>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</si>
  <si>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</si>
  <si>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</si>
  <si>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</si>
  <si>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</si>
  <si>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</si>
  <si>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</si>
  <si>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</si>
  <si>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</si>
  <si>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</si>
  <si>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</si>
  <si>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</si>
  <si>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</si>
  <si>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</si>
  <si>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</si>
  <si>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</si>
  <si>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</si>
  <si>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</si>
  <si>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</si>
  <si>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</si>
  <si>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</si>
  <si>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</si>
  <si>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</si>
  <si>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</si>
  <si>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</si>
  <si>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</si>
  <si>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</si>
  <si>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</si>
  <si>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</si>
  <si>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</si>
  <si>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</si>
  <si>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</si>
  <si>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</si>
  <si>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</si>
  <si>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</si>
  <si>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</si>
  <si>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</si>
  <si>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</si>
  <si>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</si>
  <si>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</si>
  <si>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</si>
  <si>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</si>
  <si>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</si>
  <si>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</si>
  <si>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</si>
  <si>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</si>
  <si>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</si>
  <si>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</si>
  <si>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</si>
  <si>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</si>
  <si>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</si>
  <si>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</si>
  <si>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</si>
  <si>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</si>
  <si>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</si>
  <si>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</si>
  <si>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</si>
  <si>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</si>
  <si>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</si>
  <si>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</si>
  <si>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</si>
  <si>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</si>
  <si>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</si>
  <si>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</si>
  <si>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</si>
  <si>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</si>
  <si>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</si>
  <si>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</si>
  <si>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</si>
  <si>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</si>
  <si>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</si>
  <si>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</si>
  <si>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</si>
  <si>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</si>
  <si>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</si>
  <si>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</si>
  <si>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</si>
  <si>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</si>
  <si>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</si>
  <si>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</si>
  <si>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</si>
  <si>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</si>
  <si>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</si>
  <si>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</si>
  <si>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</si>
  <si>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</si>
  <si>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</si>
  <si>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</si>
  <si>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</si>
  <si>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</si>
  <si>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</si>
  <si>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</si>
  <si>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</si>
  <si>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</si>
  <si>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</si>
  <si>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</si>
  <si>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</si>
  <si>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</si>
  <si>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</si>
  <si>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</si>
  <si>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</si>
  <si>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</si>
  <si>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</si>
  <si>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</si>
  <si>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</si>
  <si>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</si>
  <si>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</si>
  <si>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</si>
  <si>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</si>
  <si>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</si>
  <si>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</si>
  <si>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</si>
  <si>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</si>
  <si>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</si>
  <si>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</si>
  <si>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</si>
  <si>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</si>
  <si>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</si>
  <si>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</si>
  <si>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</si>
  <si>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</si>
  <si>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</si>
  <si>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</si>
  <si>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</si>
  <si>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</si>
  <si>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</si>
  <si>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</si>
  <si>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</si>
  <si>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</si>
  <si>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</si>
  <si>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</si>
  <si>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</si>
  <si>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</si>
  <si>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</si>
  <si>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</si>
  <si>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</si>
  <si>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</si>
  <si>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</si>
  <si>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</si>
  <si>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</si>
  <si>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</si>
  <si>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</si>
  <si>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</si>
  <si>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</si>
  <si>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</si>
  <si>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</si>
  <si>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</si>
  <si>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</si>
  <si>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</si>
  <si>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</si>
  <si>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</si>
  <si>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</si>
  <si>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</si>
  <si>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</si>
  <si>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</si>
  <si>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</si>
  <si>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</si>
  <si>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</si>
  <si>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</si>
  <si>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</si>
  <si>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</si>
  <si>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</si>
  <si>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</si>
  <si>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</si>
  <si>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</si>
  <si>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</si>
  <si>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</si>
  <si>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</si>
  <si>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</si>
  <si>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</si>
  <si>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</si>
  <si>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</si>
  <si>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</si>
  <si>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</si>
  <si>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</si>
  <si>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</si>
  <si>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</si>
  <si>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</si>
  <si>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</si>
  <si>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</si>
  <si>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</si>
  <si>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</si>
  <si>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</si>
  <si>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</si>
  <si>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</si>
  <si>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</si>
  <si>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</si>
  <si>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</si>
  <si>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</si>
  <si>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</si>
  <si>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</si>
  <si>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</si>
  <si>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</si>
  <si>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</si>
  <si>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</si>
  <si>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</si>
  <si>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</si>
  <si>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</si>
  <si>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</si>
  <si>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</si>
  <si>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</si>
  <si>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</si>
  <si>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</si>
  <si>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</si>
  <si>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</si>
  <si>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</si>
  <si>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</si>
  <si>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</si>
  <si>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</si>
  <si>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</si>
  <si>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</si>
  <si>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</si>
  <si>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</si>
  <si>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</si>
  <si>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</si>
  <si>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</si>
  <si>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</si>
  <si>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</si>
  <si>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</si>
  <si>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</si>
  <si>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</si>
  <si>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</si>
  <si>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</si>
  <si>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</si>
  <si>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</si>
  <si>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</si>
  <si>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</si>
  <si>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</si>
  <si>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</si>
  <si>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</si>
  <si>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</si>
  <si>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</si>
  <si>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</si>
  <si>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</si>
  <si>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</si>
  <si>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</si>
  <si>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</si>
  <si>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</si>
  <si>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</si>
  <si>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</si>
  <si>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</si>
  <si>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</si>
  <si>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</si>
  <si>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</si>
  <si>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</si>
  <si>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</si>
  <si>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</si>
  <si>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</si>
  <si>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</si>
  <si>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</si>
  <si>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</si>
  <si>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</si>
  <si>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</si>
  <si>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</si>
  <si>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</si>
  <si>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</si>
  <si>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</si>
  <si>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</si>
  <si>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</si>
  <si>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</si>
  <si>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</si>
  <si>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</si>
  <si>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</si>
  <si>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</si>
  <si>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</si>
  <si>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</si>
  <si>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</si>
  <si>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</si>
  <si>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</si>
  <si>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</si>
  <si>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</si>
  <si>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</si>
  <si>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</si>
  <si>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</si>
  <si>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</si>
  <si>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</si>
  <si>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</si>
  <si>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</si>
  <si>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</si>
  <si>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</si>
  <si>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</si>
  <si>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</si>
  <si>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</si>
  <si>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</si>
  <si>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</si>
  <si>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</si>
  <si>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</si>
  <si>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</si>
  <si>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</si>
  <si>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</si>
  <si>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</si>
  <si>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</si>
  <si>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</si>
  <si>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</si>
  <si>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</si>
  <si>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</si>
  <si>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</si>
  <si>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</si>
  <si>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</si>
  <si>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</si>
  <si>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</si>
  <si>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</si>
  <si>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</si>
  <si>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</si>
  <si>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</si>
  <si>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</si>
  <si>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</si>
  <si>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</si>
  <si>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</si>
  <si>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</si>
  <si>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</si>
  <si>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</si>
  <si>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</si>
  <si>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</si>
  <si>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</si>
  <si>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</si>
  <si>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</si>
  <si>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</si>
  <si>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</si>
  <si>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</si>
  <si>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</si>
  <si>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</si>
  <si>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</si>
  <si>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</si>
  <si>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</si>
  <si>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</si>
  <si>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</si>
  <si>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</si>
  <si>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</si>
  <si>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</si>
  <si>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</si>
  <si>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</si>
  <si>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</si>
  <si>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</si>
  <si>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</si>
  <si>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</si>
  <si>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</si>
  <si>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</si>
  <si>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</si>
  <si>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</si>
  <si>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</si>
  <si>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</si>
  <si>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</si>
  <si>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</si>
  <si>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</si>
  <si>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</si>
  <si>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</si>
  <si>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</si>
  <si>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</si>
  <si>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</si>
  <si>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</si>
  <si>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</si>
  <si>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</si>
  <si>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</si>
  <si>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</si>
  <si>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</si>
  <si>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</si>
  <si>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</si>
  <si>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</si>
  <si>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</si>
  <si>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</si>
  <si>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</si>
  <si>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</si>
  <si>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</si>
  <si>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</si>
  <si>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</si>
  <si>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</si>
  <si>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</si>
  <si>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</si>
  <si>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</si>
  <si>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</si>
  <si>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</si>
  <si>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</si>
  <si>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</si>
  <si>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</si>
  <si>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</si>
  <si>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</si>
  <si>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</si>
  <si>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</si>
  <si>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</si>
  <si>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</si>
  <si>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</si>
  <si>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</si>
  <si>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</si>
  <si>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</si>
  <si>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</si>
  <si>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</si>
  <si>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</si>
  <si>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</si>
  <si>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</si>
  <si>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</si>
  <si>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</si>
  <si>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</si>
  <si>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</si>
  <si>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</si>
  <si>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</si>
  <si>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</si>
  <si>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</si>
  <si>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</si>
  <si>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</si>
  <si>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</si>
  <si>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</si>
  <si>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</si>
  <si>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</si>
  <si>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</si>
  <si>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</si>
  <si>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</si>
  <si>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</si>
  <si>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</si>
  <si>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</si>
  <si>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</si>
  <si>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</si>
  <si>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</si>
  <si>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</si>
  <si>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</si>
  <si>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</si>
  <si>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</si>
  <si>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</si>
  <si>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</si>
  <si>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</si>
  <si>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</si>
  <si>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</si>
  <si>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</si>
  <si>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</si>
  <si>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</si>
  <si>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</si>
  <si>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</si>
  <si>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</si>
  <si>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</si>
  <si>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</si>
  <si>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</si>
  <si>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</si>
  <si>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</si>
  <si>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</si>
  <si>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</si>
  <si>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</si>
  <si>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</si>
  <si>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</si>
  <si>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</si>
  <si>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</si>
  <si>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</si>
  <si>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</si>
  <si>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</si>
  <si>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</si>
  <si>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</si>
  <si>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</si>
  <si>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</si>
  <si>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</si>
  <si>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</si>
  <si>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</si>
  <si>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</si>
  <si>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</si>
  <si>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</si>
  <si>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</si>
  <si>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</si>
  <si>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</si>
  <si>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</si>
  <si>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</si>
  <si>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</si>
  <si>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</si>
  <si>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</si>
  <si>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</si>
  <si>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</si>
  <si>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</si>
  <si>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</si>
  <si>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</si>
  <si>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</si>
  <si>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</si>
  <si>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</si>
  <si>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</si>
  <si>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</si>
  <si>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</si>
  <si>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</si>
  <si>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</si>
  <si>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</si>
  <si>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</si>
  <si>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</si>
  <si>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</si>
  <si>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</si>
  <si>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</si>
  <si>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</si>
  <si>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</si>
  <si>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</si>
  <si>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</si>
  <si>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</si>
  <si>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</si>
  <si>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</si>
  <si>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</si>
  <si>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</si>
  <si>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</si>
  <si>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</si>
  <si>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</si>
  <si>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</si>
  <si>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</si>
  <si>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</si>
  <si>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</si>
  <si>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</si>
  <si>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</si>
  <si>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</si>
  <si>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</si>
  <si>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</si>
  <si>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</si>
  <si>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</si>
  <si>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</si>
  <si>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</si>
  <si>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</si>
  <si>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</si>
  <si>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</si>
  <si>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</si>
  <si>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</si>
  <si>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</si>
  <si>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</si>
  <si>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</si>
  <si>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</si>
  <si>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</si>
  <si>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</si>
  <si>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</si>
  <si>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</si>
  <si>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</si>
  <si>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</si>
  <si>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</si>
  <si>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</si>
  <si>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</si>
  <si>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</si>
  <si>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</si>
  <si>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</si>
  <si>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</si>
  <si>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</si>
  <si>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</si>
  <si>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</si>
  <si>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</si>
  <si>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</si>
  <si>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</si>
  <si>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</si>
  <si>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</si>
  <si>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</si>
  <si>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</si>
  <si>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</si>
  <si>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</si>
  <si>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</si>
  <si>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</si>
  <si>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</si>
  <si>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</si>
  <si>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</si>
  <si>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</si>
  <si>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</si>
  <si>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</si>
  <si>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</si>
  <si>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</si>
  <si>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</si>
  <si>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</si>
  <si>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</si>
  <si>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</si>
  <si>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</si>
  <si>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</si>
  <si>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</si>
  <si>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</si>
  <si>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</si>
  <si>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</si>
  <si>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</si>
  <si>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</si>
  <si>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</si>
  <si>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</si>
  <si>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</si>
  <si>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</si>
  <si>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</si>
  <si>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</si>
  <si>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</si>
  <si>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</si>
  <si>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</si>
  <si>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</si>
  <si>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</si>
  <si>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</si>
  <si>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</si>
  <si>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</si>
  <si>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</si>
  <si>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</si>
  <si>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</si>
  <si>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</si>
  <si>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</si>
  <si>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</si>
  <si>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</si>
  <si>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</si>
  <si>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</si>
  <si>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</si>
  <si>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</si>
  <si>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</si>
  <si>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</si>
  <si>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</si>
  <si>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</si>
  <si>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</si>
  <si>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</si>
  <si>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</si>
  <si>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</si>
  <si>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</si>
  <si>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</si>
  <si>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</si>
  <si>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</si>
  <si>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</si>
  <si>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</si>
  <si>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</si>
  <si>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</si>
  <si>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</si>
  <si>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</si>
  <si>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</si>
  <si>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</si>
  <si>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</si>
  <si>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</si>
  <si>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</si>
  <si>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</si>
  <si>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</si>
  <si>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</si>
  <si>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</si>
  <si>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</si>
  <si>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</si>
  <si>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</si>
  <si>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</si>
  <si>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</si>
  <si>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</si>
  <si>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</si>
  <si>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</si>
  <si>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</si>
  <si>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</si>
  <si>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</si>
  <si>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</si>
  <si>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</si>
  <si>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</si>
  <si>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</si>
  <si>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</si>
  <si>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</si>
  <si>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</si>
  <si>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</si>
  <si>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</si>
  <si>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</si>
  <si>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</si>
  <si>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</si>
  <si>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</si>
  <si>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</si>
  <si>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</si>
  <si>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</si>
  <si>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</si>
  <si>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</si>
  <si>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</si>
  <si>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</si>
  <si>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</si>
  <si>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</si>
  <si>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</si>
  <si>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</si>
  <si>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</si>
  <si>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</si>
  <si>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</si>
  <si>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</si>
  <si>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</si>
  <si>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</si>
  <si>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</si>
  <si>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</si>
  <si>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</si>
  <si>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</si>
  <si>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</si>
  <si>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</si>
  <si>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</si>
  <si>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</si>
  <si>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</si>
  <si>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</si>
  <si>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</si>
  <si>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</si>
  <si>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</si>
  <si>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</si>
  <si>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</si>
  <si>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</si>
  <si>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</si>
  <si>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</si>
  <si>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</si>
  <si>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</si>
  <si>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</si>
  <si>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</si>
  <si>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</si>
  <si>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</si>
  <si>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</si>
  <si>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</si>
  <si>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</si>
  <si>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</si>
  <si>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</si>
  <si>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</si>
  <si>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</si>
  <si>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</si>
  <si>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</si>
  <si>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</si>
  <si>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</si>
  <si>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</si>
  <si>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</si>
  <si>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</si>
  <si>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</si>
  <si>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</si>
  <si>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</si>
  <si>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</si>
  <si>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</si>
  <si>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</si>
  <si>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</si>
  <si>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</si>
  <si>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</si>
  <si>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</si>
  <si>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</si>
  <si>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</si>
  <si>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</si>
  <si>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</si>
  <si>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</si>
  <si>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</si>
  <si>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</si>
  <si>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</si>
  <si>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</si>
  <si>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</si>
  <si>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</si>
  <si>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</si>
  <si>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</si>
  <si>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</si>
  <si>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</si>
  <si>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</si>
  <si>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</si>
  <si>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</si>
  <si>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</si>
  <si>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</si>
  <si>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</si>
  <si>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</si>
  <si>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</si>
  <si>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</si>
  <si>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</si>
  <si>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</si>
  <si>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</si>
  <si>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</si>
  <si>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</si>
  <si>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</si>
  <si>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</si>
  <si>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</si>
  <si>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</si>
  <si>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</si>
  <si>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</si>
  <si>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</si>
  <si>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</si>
  <si>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</si>
  <si>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</si>
  <si>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</si>
  <si>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</si>
  <si>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</si>
  <si>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</si>
  <si>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</si>
  <si>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</si>
  <si>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</si>
  <si>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</si>
  <si>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</si>
  <si>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</si>
  <si>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</si>
  <si>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</si>
  <si>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</si>
  <si>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</si>
  <si>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</si>
  <si>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</si>
  <si>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</si>
  <si>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</si>
  <si>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</si>
  <si>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</si>
  <si>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</si>
  <si>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</si>
  <si>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</si>
  <si>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</si>
  <si>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</si>
  <si>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</si>
  <si>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</si>
  <si>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</si>
  <si>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</si>
  <si>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</si>
  <si>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</si>
  <si>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</si>
  <si>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</si>
  <si>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</si>
  <si>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</si>
  <si>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</si>
  <si>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</si>
  <si>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</si>
  <si>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</si>
  <si>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</si>
  <si>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</si>
  <si>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</si>
  <si>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</si>
  <si>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</si>
  <si>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</si>
  <si>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</si>
  <si>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</si>
  <si>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</si>
  <si>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</si>
  <si>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</si>
  <si>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</si>
  <si>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</si>
  <si>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</si>
  <si>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</si>
  <si>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</si>
  <si>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</si>
  <si>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</si>
  <si>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</si>
  <si>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</si>
  <si>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</si>
  <si>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</si>
  <si>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</si>
  <si>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</si>
  <si>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</si>
  <si>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</si>
  <si>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</si>
  <si>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</si>
  <si>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</si>
  <si>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</si>
  <si>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</si>
  <si>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</si>
  <si>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</si>
  <si>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</si>
  <si>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</si>
  <si>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</si>
  <si>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</si>
  <si>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</si>
  <si>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</si>
  <si>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</si>
  <si>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</si>
  <si>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</si>
  <si>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</si>
  <si>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</si>
  <si>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</si>
  <si>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</si>
  <si>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</si>
  <si>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</si>
  <si>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</si>
  <si>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</si>
  <si>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</si>
  <si>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</si>
  <si>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</si>
  <si>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</si>
  <si>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</si>
  <si>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</si>
  <si>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</si>
  <si>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</si>
  <si>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</si>
  <si>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</si>
  <si>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</si>
  <si>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</si>
  <si>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</si>
  <si>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</si>
  <si>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</si>
  <si>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</si>
  <si>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</si>
  <si>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</si>
  <si>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</si>
  <si>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</si>
  <si>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</si>
  <si>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</si>
  <si>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</si>
  <si>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</si>
  <si>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</si>
  <si>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</si>
  <si>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</si>
  <si>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</si>
  <si>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</si>
  <si>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</si>
  <si>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</si>
  <si>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</si>
  <si>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</si>
  <si>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</si>
  <si>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</si>
  <si>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</si>
  <si>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</si>
  <si>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</si>
  <si>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</si>
  <si>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</si>
  <si>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</si>
  <si>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</si>
  <si>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</si>
  <si>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</si>
  <si>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</si>
  <si>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</si>
  <si>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</si>
  <si>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</si>
  <si>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</si>
  <si>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</si>
  <si>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</si>
  <si>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</si>
  <si>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</si>
  <si>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</si>
  <si>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</si>
  <si>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</si>
  <si>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</si>
  <si>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</si>
  <si>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</si>
  <si>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</si>
  <si>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</si>
  <si>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</si>
  <si>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</si>
  <si>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</si>
  <si>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</si>
  <si>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</si>
  <si>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</si>
  <si>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</si>
  <si>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</si>
  <si>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</si>
  <si>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</si>
  <si>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</si>
  <si>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</si>
  <si>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</si>
  <si>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</si>
  <si>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</si>
  <si>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</si>
  <si>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</si>
  <si>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</si>
  <si>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</si>
  <si>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</si>
  <si>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</si>
  <si>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</si>
  <si>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</si>
  <si>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</si>
  <si>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</si>
  <si>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</si>
  <si>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</si>
  <si>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</si>
  <si>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</si>
  <si>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</si>
  <si>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</si>
  <si>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</si>
  <si>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</si>
  <si>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</si>
  <si>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</si>
  <si>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</si>
  <si>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</si>
  <si>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</si>
  <si>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</si>
  <si>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</si>
  <si>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</si>
  <si>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</si>
  <si>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</si>
  <si>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</si>
  <si>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</si>
  <si>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</si>
  <si>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</si>
  <si>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</si>
  <si>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</si>
  <si>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</si>
  <si>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</si>
  <si>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</si>
  <si>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</si>
  <si>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</si>
  <si>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</si>
  <si>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</si>
  <si>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</si>
  <si>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</si>
  <si>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</si>
  <si>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</si>
  <si>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</si>
  <si>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</si>
  <si>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</si>
  <si>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</si>
  <si>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</si>
  <si>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</si>
  <si>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</si>
  <si>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</si>
  <si>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</si>
  <si>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</si>
  <si>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</si>
  <si>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</si>
  <si>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</si>
  <si>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</si>
  <si>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</si>
  <si>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</si>
  <si>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</si>
  <si>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</si>
  <si>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</si>
  <si>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</si>
  <si>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</si>
  <si>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</si>
  <si>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</si>
  <si>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</si>
  <si>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</si>
  <si>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</si>
  <si>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</si>
  <si>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</si>
  <si>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</si>
  <si>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</si>
  <si>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</si>
  <si>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</si>
  <si>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</si>
  <si>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</si>
  <si>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</si>
  <si>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</si>
  <si>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</si>
  <si>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</si>
  <si>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</si>
  <si>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</si>
  <si>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</si>
  <si>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</si>
  <si>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</si>
  <si>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</si>
  <si>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</si>
  <si>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</si>
  <si>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</si>
  <si>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</si>
  <si>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</si>
  <si>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</si>
  <si>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</si>
  <si>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</si>
  <si>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</si>
  <si>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</si>
  <si>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</si>
  <si>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</si>
  <si>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</si>
  <si>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</si>
  <si>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</si>
  <si>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</si>
  <si>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</si>
  <si>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</si>
  <si>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</si>
  <si>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</si>
  <si>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</si>
  <si>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</si>
  <si>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</si>
  <si>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</si>
  <si>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</si>
  <si>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</si>
  <si>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</si>
  <si>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</si>
  <si>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</si>
  <si>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</si>
  <si>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</si>
  <si>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</si>
  <si>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</si>
  <si>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</si>
  <si>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</si>
  <si>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</si>
  <si>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</si>
  <si>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</si>
  <si>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</si>
  <si>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</si>
  <si>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</si>
  <si>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</si>
  <si>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</si>
  <si>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</si>
  <si>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</si>
  <si>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</si>
  <si>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</si>
  <si>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</si>
  <si>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</si>
  <si>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</si>
  <si>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</si>
  <si>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</si>
  <si>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</si>
  <si>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</si>
  <si>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</si>
  <si>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</si>
  <si>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</si>
  <si>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</si>
  <si>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</si>
  <si>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</si>
  <si>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</si>
  <si>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</si>
  <si>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</si>
  <si>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</si>
  <si>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</si>
  <si>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</si>
  <si>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</si>
  <si>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</si>
  <si>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</si>
  <si>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</si>
  <si>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</si>
  <si>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</si>
  <si>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</si>
  <si>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</si>
  <si>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</si>
  <si>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</si>
  <si>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</si>
  <si>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</si>
  <si>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</si>
  <si>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</si>
  <si>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</si>
  <si>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</si>
  <si>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</si>
  <si>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</si>
  <si>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</si>
  <si>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</si>
  <si>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</si>
  <si>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</si>
  <si>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</si>
  <si>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</si>
  <si>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</si>
  <si>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</si>
  <si>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</si>
  <si>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</si>
  <si>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</si>
  <si>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</si>
  <si>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</si>
  <si>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</si>
  <si>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</si>
  <si>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</si>
  <si>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</si>
  <si>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</si>
  <si>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</si>
  <si>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</si>
  <si>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</si>
  <si>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</si>
  <si>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</si>
  <si>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</si>
  <si>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</si>
  <si>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</si>
  <si>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</si>
  <si>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</si>
  <si>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</si>
  <si>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</si>
  <si>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</si>
  <si>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</si>
  <si>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</si>
  <si>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</si>
  <si>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</si>
  <si>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</si>
  <si>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</si>
  <si>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</si>
  <si>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</si>
  <si>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</si>
  <si>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</si>
  <si>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</si>
  <si>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</si>
  <si>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</si>
  <si>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</si>
  <si>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</si>
  <si>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</si>
  <si>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</si>
  <si>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</si>
  <si>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</si>
  <si>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</si>
  <si>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</si>
  <si>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</si>
  <si>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</si>
  <si>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</si>
  <si>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</si>
  <si>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</si>
  <si>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</si>
  <si>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</si>
  <si>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</si>
  <si>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</si>
  <si>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</si>
  <si>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</si>
  <si>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</si>
  <si>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</si>
  <si>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</si>
  <si>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</si>
  <si>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</si>
  <si>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</si>
  <si>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</si>
  <si>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</si>
  <si>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</si>
  <si>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</si>
  <si>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</si>
  <si>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</si>
  <si>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</si>
  <si>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</si>
  <si>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</si>
  <si>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</si>
  <si>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</si>
  <si>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</si>
  <si>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</si>
  <si>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</si>
  <si>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</si>
  <si>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</si>
  <si>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</si>
  <si>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</si>
  <si>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</si>
  <si>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</si>
  <si>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</si>
  <si>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</si>
  <si>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</si>
  <si>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</si>
  <si>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</si>
  <si>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</si>
  <si>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</si>
  <si>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</si>
  <si>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</si>
  <si>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</si>
  <si>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</si>
  <si>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</si>
  <si>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</si>
  <si>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</si>
  <si>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</si>
  <si>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</si>
  <si>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</si>
  <si>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</si>
  <si>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</si>
  <si>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</si>
  <si>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</si>
  <si>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</si>
  <si>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</si>
  <si>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</si>
  <si>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</si>
  <si>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</si>
  <si>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</si>
  <si>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</si>
  <si>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</si>
  <si>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</si>
  <si>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</si>
  <si>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</si>
  <si>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</si>
  <si>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</si>
  <si>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</si>
  <si>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</si>
  <si>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</si>
  <si>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</si>
  <si>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</si>
  <si>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</si>
  <si>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</si>
  <si>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</si>
  <si>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</si>
  <si>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</si>
  <si>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</si>
  <si>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</si>
  <si>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</si>
  <si>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</si>
  <si>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</si>
  <si>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</si>
  <si>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</si>
  <si>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</si>
  <si>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</si>
  <si>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</si>
  <si>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</si>
  <si>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</si>
  <si>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</si>
  <si>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</si>
  <si>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</si>
  <si>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</si>
  <si>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</si>
  <si>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</si>
  <si>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</si>
  <si>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</si>
  <si>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</si>
  <si>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</si>
  <si>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</si>
  <si>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</si>
  <si>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</si>
  <si>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</si>
  <si>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</si>
  <si>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</si>
  <si>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</si>
  <si>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</si>
  <si>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</si>
  <si>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</si>
  <si>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</si>
  <si>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</si>
  <si>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</si>
  <si>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</si>
  <si>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</si>
  <si>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</si>
  <si>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</si>
  <si>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</si>
  <si>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</si>
  <si>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</si>
  <si>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</si>
  <si>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</si>
  <si>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</si>
  <si>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</si>
  <si>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</si>
  <si>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</si>
  <si>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</si>
  <si>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</si>
  <si>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</si>
  <si>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</si>
  <si>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</si>
  <si>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</si>
  <si>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</si>
  <si>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</si>
  <si>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</si>
  <si>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</si>
  <si>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</si>
  <si>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</si>
  <si>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</si>
  <si>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</si>
  <si>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</si>
  <si>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</si>
  <si>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</si>
  <si>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</si>
  <si>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</si>
  <si>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</si>
  <si>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</si>
  <si>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</si>
  <si>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</si>
  <si>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</si>
  <si>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</si>
  <si>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</si>
  <si>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</si>
  <si>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</si>
  <si>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</si>
  <si>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</si>
  <si>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</si>
  <si>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</si>
  <si>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</si>
  <si>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</si>
  <si>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</si>
  <si>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</si>
  <si>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</si>
  <si>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</si>
  <si>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</si>
  <si>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</si>
  <si>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</si>
  <si>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</si>
  <si>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</si>
  <si>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</si>
  <si>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</si>
  <si>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</si>
  <si>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</si>
  <si>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</si>
  <si>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</si>
  <si>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</si>
  <si>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</si>
  <si>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</si>
  <si>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</si>
  <si>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</si>
  <si>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</si>
  <si>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</si>
  <si>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</si>
  <si>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</si>
  <si>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</si>
  <si>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</si>
  <si>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</si>
  <si>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</si>
  <si>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</si>
  <si>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</si>
  <si>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</si>
  <si>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</si>
  <si>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</si>
  <si>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</si>
  <si>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</si>
  <si>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</si>
  <si>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</si>
  <si>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</si>
  <si>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</si>
  <si>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</si>
  <si>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</si>
  <si>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</si>
  <si>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</si>
  <si>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</si>
  <si>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</si>
  <si>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</si>
  <si>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</si>
  <si>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</si>
  <si>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</si>
  <si>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</si>
  <si>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</si>
  <si>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</si>
  <si>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</si>
  <si>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</si>
  <si>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</si>
  <si>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</si>
  <si>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</si>
  <si>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</si>
  <si>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</si>
  <si>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</si>
  <si>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</si>
  <si>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</si>
  <si>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</si>
  <si>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</si>
  <si>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</si>
  <si>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</si>
  <si>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</si>
  <si>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</si>
  <si>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</si>
  <si>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</si>
  <si>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</si>
  <si>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</si>
  <si>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</si>
  <si>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</si>
  <si>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</si>
  <si>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</si>
  <si>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</si>
  <si>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</si>
  <si>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</si>
  <si>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</si>
  <si>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</si>
  <si>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</si>
  <si>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</si>
  <si>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</si>
  <si>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</si>
  <si>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</si>
  <si>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</si>
  <si>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</si>
  <si>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</si>
  <si>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</si>
  <si>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</si>
  <si>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</si>
  <si>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</si>
  <si>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</si>
  <si>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</si>
  <si>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</si>
  <si>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</si>
  <si>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</si>
  <si>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</si>
  <si>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</si>
  <si>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</si>
  <si>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</si>
  <si>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</si>
  <si>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</si>
  <si>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</si>
  <si>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</si>
  <si>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</si>
  <si>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</si>
  <si>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</si>
  <si>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</si>
  <si>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</si>
  <si>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</si>
  <si>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</si>
  <si>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</si>
  <si>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</si>
  <si>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</si>
  <si>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</si>
  <si>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</si>
  <si>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</si>
  <si>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</si>
  <si>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</si>
  <si>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</si>
  <si>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</si>
  <si>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</si>
  <si>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</si>
  <si>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</si>
  <si>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</si>
  <si>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</si>
  <si>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</si>
  <si>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</si>
  <si>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</si>
  <si>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</si>
  <si>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</si>
  <si>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</si>
  <si>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</si>
  <si>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</si>
  <si>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</si>
  <si>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</si>
  <si>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</si>
  <si>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</si>
  <si>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</si>
  <si>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</si>
  <si>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</si>
  <si>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</si>
  <si>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</si>
  <si>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</si>
  <si>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</si>
  <si>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</si>
  <si>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</si>
  <si>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</si>
  <si>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</si>
  <si>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</si>
  <si>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</si>
  <si>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</si>
  <si>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</si>
  <si>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</si>
  <si>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</si>
  <si>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</si>
  <si>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</si>
  <si>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</si>
  <si>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</si>
  <si>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</si>
  <si>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</si>
  <si>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</si>
  <si>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</si>
  <si>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</si>
  <si>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</si>
  <si>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</si>
  <si>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</si>
  <si>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</si>
  <si>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</si>
  <si>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</si>
  <si>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</si>
  <si>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</si>
  <si>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</si>
  <si>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</si>
  <si>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</si>
  <si>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</si>
  <si>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</si>
  <si>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</si>
  <si>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</si>
  <si>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</si>
  <si>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</si>
  <si>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</si>
  <si>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</si>
  <si>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</si>
  <si>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</si>
  <si>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</si>
  <si>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</si>
  <si>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</si>
  <si>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</si>
  <si>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</si>
  <si>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</si>
  <si>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</si>
  <si>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</si>
  <si>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</si>
  <si>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</si>
  <si>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</si>
  <si>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</si>
  <si>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</si>
  <si>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</si>
  <si>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</si>
  <si>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</si>
  <si>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</si>
  <si>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</si>
  <si>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</si>
  <si>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</si>
  <si>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</si>
  <si>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</si>
  <si>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</si>
  <si>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</si>
  <si>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</si>
  <si>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</si>
  <si>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</si>
  <si>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</si>
  <si>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</si>
  <si>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</si>
  <si>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</si>
  <si>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</si>
  <si>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</si>
  <si>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</si>
  <si>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</si>
  <si>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</si>
  <si>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</si>
  <si>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</si>
  <si>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</si>
  <si>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</si>
  <si>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</si>
  <si>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</si>
  <si>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</si>
  <si>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</si>
  <si>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</si>
  <si>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</si>
  <si>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</si>
  <si>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</si>
  <si>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</si>
  <si>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</si>
  <si>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</si>
  <si>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</si>
  <si>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</si>
  <si>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</si>
  <si>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</si>
  <si>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</si>
  <si>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</si>
  <si>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</si>
  <si>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</si>
  <si>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</si>
  <si>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</si>
  <si>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</si>
  <si>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</si>
  <si>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</si>
  <si>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</si>
  <si>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</si>
  <si>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</si>
  <si>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</si>
  <si>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</si>
  <si>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</si>
  <si>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</si>
  <si>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</si>
  <si>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</si>
  <si>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</si>
  <si>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</si>
  <si>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</si>
  <si>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</si>
  <si>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</si>
  <si>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</si>
  <si>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</si>
  <si>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</si>
  <si>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</si>
  <si>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</si>
  <si>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</si>
  <si>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</si>
  <si>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</si>
  <si>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</si>
  <si>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</si>
  <si>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</si>
  <si>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</si>
  <si>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</si>
  <si>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</si>
  <si>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</si>
  <si>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</si>
  <si>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</si>
  <si>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</si>
  <si>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</si>
  <si>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</si>
  <si>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</si>
  <si>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</si>
  <si>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</si>
  <si>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</si>
  <si>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</si>
  <si>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</si>
  <si>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</si>
  <si>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</si>
  <si>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</si>
  <si>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</si>
  <si>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</si>
  <si>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</si>
  <si>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</si>
  <si>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</si>
  <si>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</si>
  <si>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</si>
  <si>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</si>
  <si>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</si>
  <si>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</si>
  <si>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</si>
  <si>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</si>
  <si>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</si>
  <si>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</si>
  <si>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</si>
  <si>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</si>
  <si>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</si>
  <si>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</si>
  <si>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</si>
  <si>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</si>
  <si>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</si>
  <si>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</si>
  <si>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</si>
  <si>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</si>
  <si>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</si>
  <si>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</si>
  <si>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</si>
  <si>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</si>
  <si>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</si>
  <si>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</si>
  <si>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</si>
  <si>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</si>
  <si>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</si>
  <si>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</si>
  <si>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</si>
  <si>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</si>
  <si>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</si>
  <si>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</si>
  <si>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</si>
  <si>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</si>
  <si>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</si>
  <si>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</si>
  <si>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</si>
  <si>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</si>
  <si>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</si>
  <si>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</si>
  <si>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</si>
  <si>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</si>
  <si>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</si>
  <si>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</si>
  <si>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</si>
  <si>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</si>
  <si>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</si>
  <si>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</si>
  <si>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</si>
  <si>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</si>
  <si>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</si>
  <si>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</si>
  <si>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</si>
  <si>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</si>
  <si>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</si>
  <si>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</si>
  <si>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</si>
  <si>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</si>
  <si>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</si>
  <si>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</si>
  <si>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</si>
  <si>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</si>
  <si>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</si>
  <si>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</si>
  <si>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</si>
  <si>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</si>
  <si>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</si>
  <si>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</si>
  <si>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</si>
  <si>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</si>
  <si>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</si>
  <si>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</si>
  <si>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</si>
  <si>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</si>
  <si>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</si>
  <si>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</si>
  <si>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</si>
  <si>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</si>
  <si>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</si>
  <si>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</si>
  <si>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</si>
  <si>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</si>
  <si>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</si>
  <si>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</si>
  <si>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</si>
  <si>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</si>
  <si>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</si>
  <si>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</si>
  <si>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</si>
  <si>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</si>
  <si>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</si>
  <si>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</si>
  <si>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</si>
  <si>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</si>
  <si>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</si>
  <si>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</si>
  <si>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</si>
  <si>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</si>
  <si>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</si>
  <si>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</si>
  <si>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</si>
  <si>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</si>
  <si>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</si>
  <si>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</si>
  <si>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</si>
  <si>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</si>
  <si>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</si>
  <si>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</si>
  <si>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</si>
  <si>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</si>
  <si>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</si>
  <si>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</si>
  <si>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</si>
  <si>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</si>
  <si>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</si>
  <si>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</si>
  <si>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</si>
  <si>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</si>
  <si>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</si>
  <si>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</si>
  <si>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</si>
  <si>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</si>
  <si>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</si>
  <si>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</si>
  <si>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</si>
  <si>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</si>
  <si>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</si>
  <si>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</si>
  <si>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</si>
  <si>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</si>
  <si>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</si>
  <si>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</si>
  <si>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</si>
  <si>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</si>
  <si>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</si>
  <si>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</si>
  <si>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</si>
  <si>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</si>
  <si>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</si>
  <si>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</si>
  <si>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</si>
  <si>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</si>
  <si>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</si>
  <si>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</si>
  <si>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</si>
  <si>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</si>
  <si>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</si>
  <si>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</si>
  <si>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</si>
  <si>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</si>
  <si>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</si>
  <si>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</si>
  <si>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</si>
  <si>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</si>
  <si>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</si>
  <si>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</si>
  <si>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</si>
  <si>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</si>
  <si>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</si>
  <si>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</si>
  <si>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</si>
  <si>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</si>
  <si>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</si>
  <si>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</si>
  <si>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</si>
  <si>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</si>
  <si>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</si>
  <si>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</si>
  <si>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</si>
  <si>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</si>
  <si>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</si>
  <si>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</si>
  <si>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</si>
  <si>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</si>
  <si>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</si>
  <si>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</si>
  <si>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</si>
  <si>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</si>
  <si>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</si>
  <si>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</si>
  <si>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</si>
  <si>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</si>
  <si>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</si>
  <si>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</si>
  <si>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</si>
  <si>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</si>
  <si>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</si>
  <si>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</si>
  <si>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</si>
  <si>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</si>
  <si>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</si>
  <si>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</si>
  <si>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</si>
  <si>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</si>
  <si>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</si>
  <si>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</si>
  <si>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</si>
  <si>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</si>
  <si>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</si>
  <si>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</si>
  <si>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</si>
  <si>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</si>
  <si>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</si>
  <si>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</si>
  <si>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</si>
  <si>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</si>
  <si>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</si>
  <si>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</si>
  <si>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</si>
  <si>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</si>
  <si>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</si>
  <si>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</si>
  <si>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</si>
  <si>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</si>
  <si>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</si>
  <si>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</si>
  <si>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</si>
  <si>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</si>
  <si>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</si>
  <si>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</si>
  <si>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</si>
  <si>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</si>
  <si>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</si>
  <si>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</si>
  <si>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</si>
  <si>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</si>
  <si>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</si>
  <si>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</si>
  <si>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</si>
  <si>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</si>
  <si>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</si>
  <si>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</si>
  <si>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</si>
  <si>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</si>
  <si>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</si>
  <si>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</si>
  <si>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</si>
  <si>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</si>
  <si>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</si>
  <si>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</si>
  <si>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</si>
  <si>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</si>
  <si>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</si>
  <si>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</si>
  <si>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</si>
  <si>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</si>
  <si>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</si>
  <si>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</si>
  <si>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</si>
  <si>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</si>
  <si>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</si>
  <si>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</si>
  <si>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</si>
  <si>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</si>
  <si>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</si>
  <si>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</si>
  <si>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</si>
  <si>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</si>
  <si>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</si>
  <si>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</si>
  <si>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</si>
  <si>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</si>
  <si>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</si>
  <si>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</si>
  <si>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</si>
  <si>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</si>
  <si>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</si>
  <si>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</si>
  <si>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</si>
  <si>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</si>
  <si>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</si>
  <si>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</si>
  <si>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</si>
  <si>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</si>
  <si>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</si>
  <si>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</si>
  <si>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</si>
  <si>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</si>
  <si>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</si>
  <si>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</si>
  <si>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</si>
  <si>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</si>
  <si>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</si>
  <si>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</si>
  <si>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</si>
  <si>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</si>
  <si>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</si>
  <si>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</si>
  <si>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</si>
  <si>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</si>
  <si>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</si>
  <si>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</si>
  <si>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</si>
  <si>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</si>
  <si>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</si>
  <si>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</si>
  <si>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</si>
  <si>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</si>
  <si>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</si>
  <si>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</si>
  <si>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</si>
  <si>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</si>
  <si>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</si>
  <si>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</si>
  <si>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</si>
  <si>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</si>
  <si>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</si>
  <si>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</si>
  <si>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</si>
  <si>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</si>
  <si>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</si>
  <si>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</si>
  <si>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</si>
  <si>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</si>
  <si>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</si>
  <si>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</si>
  <si>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</si>
  <si>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</si>
  <si>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</si>
  <si>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</si>
  <si>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</si>
  <si>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</si>
  <si>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</si>
  <si>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</si>
  <si>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</si>
  <si>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</si>
  <si>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</si>
  <si>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</si>
  <si>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</si>
  <si>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</si>
  <si>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</si>
  <si>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</si>
  <si>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</si>
  <si>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</si>
  <si>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</si>
  <si>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</si>
  <si>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</si>
  <si>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</si>
  <si>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</si>
  <si>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</si>
  <si>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</si>
  <si>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</si>
  <si>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</si>
  <si>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</si>
  <si>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</si>
  <si>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</si>
  <si>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</si>
  <si>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</si>
  <si>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</si>
  <si>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</si>
  <si>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</si>
  <si>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</si>
  <si>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</si>
  <si>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</si>
  <si>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</si>
  <si>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</si>
  <si>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</si>
  <si>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</si>
  <si>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</si>
  <si>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</si>
  <si>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</si>
  <si>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</si>
  <si>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</si>
  <si>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</si>
  <si>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</si>
  <si>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</si>
  <si>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</si>
  <si>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</si>
  <si>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</si>
  <si>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</si>
  <si>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</si>
  <si>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</si>
  <si>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</si>
  <si>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</si>
  <si>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</si>
  <si>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</si>
  <si>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</si>
  <si>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</si>
  <si>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</si>
  <si>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</si>
  <si>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</si>
  <si>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</si>
  <si>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</si>
  <si>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</si>
  <si>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</si>
  <si>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</si>
  <si>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</si>
  <si>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</si>
  <si>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</si>
  <si>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</si>
  <si>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</si>
  <si>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</si>
  <si>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</si>
  <si>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</si>
  <si>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</si>
  <si>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</si>
  <si>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</si>
  <si>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</si>
  <si>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</si>
  <si>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</si>
  <si>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</si>
  <si>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</si>
  <si>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</si>
  <si>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</si>
  <si>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</si>
  <si>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</si>
  <si>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</si>
  <si>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</si>
  <si>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</si>
  <si>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</si>
  <si>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</si>
  <si>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</si>
  <si>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</si>
  <si>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</si>
  <si>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</si>
  <si>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</si>
  <si>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</si>
  <si>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</si>
  <si>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</si>
  <si>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</si>
  <si>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</si>
  <si>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</si>
  <si>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</si>
  <si>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</si>
  <si>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</si>
  <si>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</si>
  <si>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</si>
  <si>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</si>
  <si>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</si>
  <si>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</si>
  <si>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</si>
  <si>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</si>
  <si>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</si>
  <si>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</si>
  <si>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</si>
  <si>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</si>
  <si>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</si>
  <si>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</si>
  <si>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</si>
  <si>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</si>
  <si>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</si>
  <si>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</si>
  <si>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</si>
  <si>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</si>
  <si>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</si>
  <si>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</si>
  <si>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</si>
  <si>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</si>
  <si>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</si>
  <si>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</si>
  <si>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</si>
  <si>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</si>
  <si>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</si>
  <si>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</si>
  <si>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</si>
  <si>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</si>
  <si>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</si>
  <si>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</si>
  <si>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</si>
  <si>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</si>
  <si>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</si>
  <si>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</si>
  <si>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</si>
  <si>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</si>
  <si>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</si>
  <si>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</si>
  <si>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</si>
  <si>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</si>
  <si>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</si>
  <si>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</si>
  <si>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</si>
  <si>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</si>
  <si>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</si>
  <si>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</si>
  <si>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</si>
  <si>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</si>
  <si>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</si>
  <si>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</si>
  <si>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</si>
  <si>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</si>
  <si>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</si>
  <si>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</si>
  <si>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</si>
  <si>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</si>
  <si>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</si>
  <si>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</si>
  <si>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</si>
  <si>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</si>
  <si>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</si>
  <si>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</si>
  <si>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</si>
  <si>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</si>
  <si>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</si>
  <si>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</si>
  <si>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</si>
  <si>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</si>
  <si>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</si>
  <si>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</si>
  <si>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</si>
  <si>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</si>
  <si>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</si>
  <si>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</si>
  <si>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</si>
  <si>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</si>
  <si>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</si>
  <si>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</si>
  <si>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</si>
  <si>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</si>
  <si>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</si>
  <si>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</si>
  <si>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</si>
  <si>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</si>
  <si>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</si>
  <si>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</si>
  <si>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</si>
  <si>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</si>
  <si>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</si>
  <si>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</si>
  <si>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</si>
  <si>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</si>
  <si>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</si>
  <si>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</si>
  <si>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</si>
  <si>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</si>
  <si>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</si>
  <si>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</si>
  <si>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</si>
  <si>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</si>
  <si>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</si>
  <si>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</si>
  <si>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</si>
  <si>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</si>
  <si>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</si>
  <si>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</si>
  <si>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</si>
  <si>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</si>
  <si>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</si>
  <si>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</si>
  <si>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</si>
  <si>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</si>
  <si>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</si>
  <si>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</si>
  <si>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</si>
  <si>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</si>
  <si>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</si>
  <si>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</si>
  <si>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</si>
  <si>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</si>
  <si>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</si>
  <si>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</si>
  <si>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</si>
  <si>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</si>
  <si>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</si>
  <si>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</si>
  <si>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</si>
  <si>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</si>
  <si>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</si>
  <si>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</si>
  <si>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</si>
  <si>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</si>
  <si>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</si>
  <si>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</si>
  <si>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</si>
  <si>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</si>
  <si>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</si>
  <si>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</si>
  <si>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</si>
  <si>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</si>
  <si>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</si>
  <si>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</si>
  <si>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</si>
  <si>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</si>
  <si>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</si>
  <si>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</si>
  <si>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</si>
  <si>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</si>
  <si>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</si>
  <si>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</si>
  <si>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</si>
  <si>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</si>
  <si>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</si>
  <si>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</si>
  <si>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</si>
  <si>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</si>
  <si>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</si>
  <si>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</si>
  <si>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</si>
  <si>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</si>
  <si>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</si>
  <si>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</si>
  <si>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</si>
  <si>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</si>
  <si>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</si>
  <si>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</si>
  <si>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</si>
  <si>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</si>
  <si>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</si>
  <si>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</si>
  <si>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</si>
  <si>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</si>
  <si>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</si>
  <si>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</si>
  <si>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</si>
  <si>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</si>
  <si>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</si>
  <si>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</si>
  <si>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</si>
  <si>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</si>
  <si>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</si>
  <si>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</si>
  <si>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</si>
  <si>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</si>
  <si>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</si>
  <si>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</si>
  <si>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</si>
  <si>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</si>
  <si>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</si>
  <si>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</si>
  <si>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</si>
  <si>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</si>
  <si>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</si>
  <si>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</si>
  <si>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</si>
  <si>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</si>
  <si>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</si>
  <si>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</si>
  <si>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</si>
  <si>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</si>
  <si>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</si>
  <si>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</si>
  <si>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</si>
  <si>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</si>
  <si>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</si>
  <si>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</si>
  <si>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</si>
  <si>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</si>
  <si>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</si>
  <si>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</si>
  <si>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</si>
  <si>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</si>
  <si>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</si>
  <si>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</si>
  <si>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</si>
  <si>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</si>
  <si>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</si>
  <si>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</si>
  <si>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</si>
  <si>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</si>
  <si>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</si>
  <si>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</si>
  <si>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</si>
  <si>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</si>
  <si>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</si>
  <si>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</si>
  <si>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</si>
  <si>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</si>
  <si>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</si>
  <si>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</si>
  <si>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</si>
  <si>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</si>
  <si>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</si>
  <si>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</si>
  <si>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</si>
  <si>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</si>
  <si>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</si>
  <si>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</si>
  <si>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</si>
  <si>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</si>
  <si>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</si>
  <si>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</si>
  <si>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</si>
  <si>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</si>
  <si>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</si>
  <si>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</si>
  <si>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</si>
  <si>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</si>
  <si>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</si>
  <si>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</si>
  <si>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</si>
  <si>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</si>
  <si>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</si>
  <si>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</si>
  <si>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</si>
  <si>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</si>
  <si>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</si>
  <si>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</si>
  <si>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</si>
  <si>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</si>
  <si>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</si>
  <si>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</si>
  <si>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</si>
  <si>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</si>
  <si>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</si>
  <si>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</si>
  <si>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</si>
  <si>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</si>
  <si>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</si>
  <si>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</si>
  <si>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</si>
  <si>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</si>
  <si>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</si>
  <si>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</si>
  <si>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</si>
  <si>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</si>
  <si>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</si>
  <si>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</si>
  <si>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</si>
  <si>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</si>
  <si>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</si>
  <si>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</si>
  <si>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</si>
  <si>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</si>
  <si>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</si>
  <si>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</si>
  <si>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</si>
  <si>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</si>
  <si>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</si>
  <si>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</si>
  <si>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</si>
  <si>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</si>
  <si>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</si>
  <si>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</si>
  <si>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</si>
  <si>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</si>
  <si>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</si>
  <si>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</si>
  <si>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</si>
  <si>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</si>
  <si>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</si>
  <si>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</si>
  <si>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</si>
  <si>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</si>
  <si>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</si>
  <si>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</si>
  <si>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</si>
  <si>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</si>
  <si>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</si>
  <si>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</si>
  <si>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</si>
  <si>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</si>
  <si>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</si>
  <si>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</si>
  <si>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</si>
  <si>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</si>
  <si>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</si>
  <si>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</si>
  <si>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</si>
  <si>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</si>
  <si>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</si>
  <si>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</si>
  <si>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</si>
  <si>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</si>
  <si>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</si>
  <si>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</si>
  <si>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</si>
  <si>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</si>
  <si>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</si>
  <si>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</si>
  <si>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</si>
  <si>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</si>
  <si>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</si>
  <si>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</si>
  <si>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</si>
  <si>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</si>
  <si>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</si>
  <si>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</si>
  <si>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</si>
  <si>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</si>
  <si>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</si>
  <si>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</si>
  <si>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</si>
  <si>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</si>
  <si>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</si>
  <si>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</si>
  <si>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</si>
  <si>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</si>
  <si>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</si>
  <si>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</si>
  <si>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</si>
  <si>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</si>
  <si>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</si>
  <si>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</si>
  <si>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</si>
  <si>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</si>
  <si>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</si>
  <si>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</si>
  <si>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</si>
  <si>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</si>
  <si>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</si>
  <si>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</si>
  <si>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</si>
  <si>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</si>
  <si>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</si>
  <si>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</si>
  <si>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</si>
  <si>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</si>
  <si>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</si>
  <si>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</si>
  <si>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</si>
  <si>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</si>
  <si>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</si>
  <si>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</si>
  <si>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</si>
  <si>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</si>
  <si>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</si>
  <si>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</si>
  <si>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</si>
  <si>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</si>
  <si>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</si>
  <si>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</si>
  <si>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</si>
  <si>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</si>
  <si>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</si>
  <si>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</si>
  <si>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</si>
  <si>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</si>
  <si>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</si>
  <si>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</si>
  <si>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</si>
  <si>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</si>
  <si>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</si>
  <si>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</si>
  <si>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</si>
  <si>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</si>
  <si>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</si>
  <si>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</si>
  <si>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</si>
  <si>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</si>
  <si>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</si>
  <si>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</si>
  <si>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</si>
  <si>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</si>
  <si>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</si>
  <si>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</si>
  <si>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</si>
  <si>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</si>
  <si>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</si>
  <si>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</si>
  <si>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</si>
  <si>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</si>
  <si>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</si>
  <si>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</si>
  <si>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</si>
  <si>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</si>
  <si>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</si>
  <si>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</si>
  <si>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</si>
  <si>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</si>
  <si>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</si>
  <si>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</si>
  <si>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</si>
  <si>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</si>
  <si>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</si>
  <si>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</si>
  <si>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</si>
  <si>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</si>
  <si>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</si>
  <si>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</si>
  <si>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</si>
  <si>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</si>
  <si>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</si>
  <si>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</si>
  <si>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</si>
  <si>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</si>
  <si>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</si>
  <si>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</si>
  <si>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</si>
  <si>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</si>
  <si>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</si>
  <si>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</si>
  <si>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</si>
  <si>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</si>
  <si>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</si>
  <si>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</si>
  <si>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</si>
  <si>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</si>
  <si>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</si>
  <si>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</si>
  <si>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</si>
  <si>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</si>
  <si>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</si>
  <si>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</si>
  <si>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</si>
  <si>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</si>
  <si>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</si>
  <si>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</si>
  <si>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</si>
  <si>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</si>
  <si>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</si>
  <si>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</si>
  <si>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</si>
  <si>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</si>
  <si>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</si>
  <si>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</si>
  <si>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</si>
  <si>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</si>
  <si>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</si>
  <si>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</si>
  <si>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</si>
  <si>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</si>
  <si>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</si>
  <si>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</si>
  <si>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</si>
  <si>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</si>
  <si>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</si>
  <si>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</si>
  <si>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</si>
  <si>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</si>
  <si>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</si>
  <si>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</si>
  <si>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</si>
  <si>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</si>
  <si>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</si>
  <si>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</si>
  <si>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</si>
  <si>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</si>
  <si>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</si>
  <si>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</si>
  <si>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</si>
  <si>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</si>
  <si>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</si>
  <si>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</si>
  <si>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</si>
  <si>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</si>
  <si>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</si>
  <si>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</si>
  <si>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</si>
  <si>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</si>
  <si>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</si>
  <si>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</si>
  <si>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</si>
  <si>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</si>
  <si>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</si>
  <si>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</si>
  <si>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</si>
  <si>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</si>
  <si>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</si>
  <si>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</si>
  <si>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</si>
  <si>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</si>
  <si>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</si>
  <si>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</si>
  <si>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</si>
  <si>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</si>
  <si>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</si>
  <si>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</si>
  <si>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</si>
  <si>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</si>
  <si>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</si>
  <si>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</si>
  <si>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</si>
  <si>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</si>
  <si>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</si>
  <si>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</si>
  <si>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</si>
  <si>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</si>
  <si>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</si>
  <si>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</si>
  <si>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</si>
  <si>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</si>
  <si>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</si>
  <si>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</si>
  <si>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</si>
  <si>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</si>
  <si>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</si>
  <si>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</si>
  <si>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</si>
  <si>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</si>
  <si>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</si>
  <si>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</si>
  <si>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</si>
  <si>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</si>
  <si>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</si>
  <si>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</si>
  <si>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</si>
  <si>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</si>
  <si>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</si>
  <si>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</si>
  <si>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</si>
  <si>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</si>
  <si>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</si>
  <si>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</si>
  <si>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</si>
  <si>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</si>
  <si>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</si>
  <si>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</si>
  <si>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</si>
  <si>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</si>
  <si>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</si>
  <si>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</si>
  <si>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</si>
  <si>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</si>
  <si>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</si>
  <si>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</si>
  <si>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</si>
  <si>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</si>
  <si>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</si>
  <si>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</si>
  <si>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</si>
  <si>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</si>
  <si>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</si>
  <si>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</si>
  <si>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</si>
  <si>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</si>
  <si>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</si>
  <si>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</si>
  <si>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</si>
  <si>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</si>
  <si>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</si>
  <si>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</si>
  <si>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</si>
  <si>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</si>
  <si>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</si>
  <si>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</si>
  <si>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</si>
  <si>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</si>
  <si>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</si>
  <si>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</si>
  <si>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</si>
  <si>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</si>
  <si>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</si>
  <si>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</si>
  <si>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</si>
  <si>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</si>
  <si>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</si>
  <si>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</si>
  <si>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</si>
  <si>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</si>
  <si>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</si>
  <si>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</si>
  <si>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</si>
  <si>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</si>
  <si>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</si>
  <si>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</si>
  <si>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</si>
  <si>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</si>
  <si>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</si>
  <si>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</si>
  <si>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</si>
  <si>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</si>
  <si>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</si>
  <si>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</si>
  <si>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</si>
  <si>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</si>
  <si>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</si>
  <si>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</si>
  <si>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</si>
  <si>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</si>
  <si>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</si>
  <si>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</si>
  <si>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</si>
  <si>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</si>
  <si>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</si>
  <si>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</si>
  <si>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</si>
  <si>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</si>
  <si>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</si>
  <si>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</si>
  <si>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</si>
  <si>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</si>
  <si>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</si>
  <si>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</si>
  <si>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</si>
  <si>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</si>
  <si>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</si>
  <si>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</si>
  <si>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</si>
  <si>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</si>
  <si>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</si>
  <si>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</si>
  <si>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</si>
  <si>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</si>
  <si>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</si>
  <si>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</si>
  <si>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</si>
  <si>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</si>
  <si>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</si>
  <si>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</si>
  <si>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</si>
  <si>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</si>
  <si>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</si>
  <si>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</si>
  <si>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</si>
  <si>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</si>
  <si>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</si>
  <si>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</si>
  <si>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</si>
  <si>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</si>
  <si>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</si>
  <si>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</si>
  <si>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</si>
  <si>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</si>
  <si>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</si>
  <si>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</si>
  <si>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</si>
  <si>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</si>
  <si>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</si>
  <si>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</si>
  <si>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</si>
  <si>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</si>
  <si>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</si>
  <si>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</si>
  <si>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</si>
  <si>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</si>
  <si>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</si>
  <si>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</si>
  <si>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</si>
  <si>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</si>
  <si>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</si>
  <si>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</si>
  <si>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</si>
  <si>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</si>
  <si>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</si>
  <si>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</si>
  <si>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</si>
  <si>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</si>
  <si>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</si>
  <si>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</si>
  <si>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</si>
  <si>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</si>
  <si>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</si>
  <si>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</si>
  <si>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</si>
  <si>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</si>
  <si>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</si>
  <si>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</si>
  <si>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</si>
  <si>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</si>
  <si>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</si>
  <si>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</si>
  <si>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</si>
  <si>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</si>
  <si>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</si>
  <si>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</si>
  <si>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</si>
  <si>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</si>
  <si>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</si>
  <si>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</si>
  <si>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</si>
  <si>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</si>
  <si>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</si>
  <si>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</si>
  <si>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</si>
  <si>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</si>
  <si>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</si>
  <si>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</si>
  <si>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</si>
  <si>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</si>
  <si>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</si>
  <si>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</si>
  <si>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</si>
  <si>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</si>
  <si>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</si>
  <si>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</si>
  <si>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</si>
  <si>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</si>
  <si>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</si>
  <si>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</si>
  <si>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</si>
  <si>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</si>
  <si>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</si>
  <si>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</si>
  <si>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</si>
  <si>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</si>
  <si>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</si>
  <si>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</si>
  <si>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</si>
  <si>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</si>
  <si>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</si>
  <si>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</si>
  <si>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</si>
  <si>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</si>
  <si>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</si>
  <si>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</si>
  <si>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</si>
  <si>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</si>
  <si>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</si>
  <si>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</si>
  <si>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</si>
  <si>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</si>
  <si>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</si>
  <si>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</si>
  <si>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</si>
  <si>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</si>
  <si>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</si>
  <si>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</si>
  <si>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</si>
  <si>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</si>
  <si>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</si>
  <si>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</si>
  <si>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</si>
  <si>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</si>
  <si>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</si>
  <si>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</si>
  <si>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</si>
  <si>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</si>
  <si>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</si>
  <si>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</si>
  <si>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</si>
  <si>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</si>
  <si>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</si>
  <si>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</si>
  <si>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</si>
  <si>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</si>
  <si>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</si>
  <si>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</si>
  <si>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</si>
  <si>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</si>
  <si>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</si>
  <si>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</si>
  <si>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</si>
  <si>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</si>
  <si>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</si>
  <si>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</si>
  <si>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</si>
  <si>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</si>
  <si>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</si>
  <si>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</si>
  <si>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</si>
  <si>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</si>
  <si>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</si>
  <si>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</si>
  <si>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</si>
  <si>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</si>
  <si>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</si>
  <si>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</si>
  <si>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</si>
  <si>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</si>
  <si>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</si>
  <si>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</si>
  <si>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</si>
  <si>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</si>
  <si>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</si>
  <si>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</si>
  <si>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</si>
  <si>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</si>
  <si>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</si>
  <si>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</si>
  <si>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</si>
  <si>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</si>
  <si>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</si>
  <si>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</si>
  <si>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</si>
  <si>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</si>
  <si>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</si>
  <si>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</si>
  <si>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</si>
  <si>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</si>
  <si>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</si>
  <si>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</si>
  <si>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</si>
  <si>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</si>
  <si>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</si>
  <si>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</si>
  <si>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</si>
  <si>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</si>
  <si>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</si>
  <si>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</si>
  <si>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</si>
  <si>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</si>
  <si>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</si>
  <si>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</si>
  <si>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</si>
  <si>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</si>
  <si>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</si>
  <si>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</si>
  <si>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</si>
  <si>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</si>
  <si>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</si>
  <si>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</si>
  <si>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</si>
  <si>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</si>
  <si>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</si>
  <si>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</si>
  <si>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</si>
  <si>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</si>
  <si>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</si>
  <si>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</si>
  <si>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</si>
  <si>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</si>
  <si>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</si>
  <si>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</si>
  <si>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</si>
  <si>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</si>
  <si>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</si>
  <si>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</si>
  <si>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</si>
  <si>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</si>
  <si>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</si>
  <si>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</si>
  <si>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</si>
  <si>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</si>
  <si>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</si>
  <si>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</si>
  <si>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</si>
  <si>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</si>
  <si>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</si>
  <si>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</si>
  <si>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</si>
  <si>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</si>
  <si>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</si>
  <si>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</si>
  <si>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</si>
  <si>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</si>
  <si>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</si>
  <si>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</si>
  <si>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</si>
  <si>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</si>
  <si>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</si>
  <si>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</si>
  <si>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</si>
  <si>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</si>
  <si>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</si>
  <si>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</si>
  <si>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</si>
  <si>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</si>
  <si>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</si>
  <si>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</si>
  <si>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</si>
  <si>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</si>
  <si>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</si>
  <si>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</si>
  <si>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</si>
  <si>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</si>
  <si>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</si>
  <si>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</si>
  <si>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</si>
  <si>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</si>
  <si>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</si>
  <si>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</si>
  <si>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</si>
  <si>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</si>
  <si>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</si>
  <si>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</si>
  <si>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</si>
  <si>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</si>
  <si>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</si>
  <si>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</si>
  <si>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</si>
  <si>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</si>
  <si>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</si>
  <si>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</si>
  <si>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</si>
  <si>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</si>
  <si>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</si>
  <si>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</si>
  <si>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</si>
  <si>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</si>
  <si>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</si>
  <si>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</si>
  <si>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</si>
  <si>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</si>
  <si>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</si>
  <si>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</si>
  <si>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</si>
  <si>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</si>
  <si>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</si>
  <si>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</si>
  <si>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</si>
  <si>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</si>
  <si>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</si>
  <si>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</si>
  <si>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</si>
  <si>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</si>
  <si>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</si>
  <si>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</si>
  <si>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</si>
  <si>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</si>
  <si>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</si>
  <si>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</si>
  <si>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</si>
  <si>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</si>
  <si>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</si>
  <si>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</si>
  <si>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</si>
  <si>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</si>
  <si>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</si>
  <si>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</si>
  <si>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</si>
  <si>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</si>
  <si>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</si>
  <si>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</si>
  <si>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</si>
  <si>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</si>
  <si>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</si>
  <si>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</si>
  <si>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</si>
  <si>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</si>
  <si>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</si>
  <si>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</si>
  <si>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</si>
  <si>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</si>
  <si>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</si>
  <si>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</si>
  <si>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</si>
  <si>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</si>
  <si>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</si>
  <si>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</si>
  <si>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</si>
  <si>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</si>
  <si>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</si>
  <si>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</si>
  <si>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</si>
  <si>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</si>
  <si>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</si>
  <si>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</si>
  <si>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</si>
  <si>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</si>
  <si>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</si>
  <si>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</si>
  <si>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</si>
  <si>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</si>
  <si>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</si>
  <si>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</si>
  <si>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</si>
  <si>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</si>
  <si>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</si>
  <si>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</si>
  <si>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</si>
  <si>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</si>
  <si>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</si>
  <si>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</si>
  <si>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</si>
  <si>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</si>
  <si>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</si>
  <si>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</si>
  <si>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</si>
  <si>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</si>
  <si>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</si>
  <si>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</si>
  <si>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</si>
  <si>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</si>
  <si>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</si>
  <si>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</si>
  <si>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</si>
  <si>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</si>
  <si>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</si>
  <si>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</si>
  <si>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</si>
  <si>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</si>
  <si>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</si>
  <si>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</si>
  <si>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</si>
  <si>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</si>
  <si>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</si>
  <si>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</si>
  <si>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</si>
  <si>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</si>
  <si>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</si>
  <si>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</si>
  <si>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</si>
  <si>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</si>
  <si>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</si>
  <si>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</si>
  <si>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</si>
  <si>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</si>
  <si>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</si>
  <si>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</si>
  <si>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</si>
  <si>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</si>
  <si>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</si>
  <si>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</si>
  <si>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</si>
  <si>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</si>
  <si>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</si>
  <si>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</si>
  <si>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</si>
  <si>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</si>
  <si>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</si>
  <si>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</si>
  <si>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</si>
  <si>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</si>
  <si>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</si>
  <si>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</si>
  <si>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</si>
  <si>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</si>
  <si>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</si>
  <si>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</si>
  <si>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</si>
  <si>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</si>
  <si>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</si>
  <si>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</si>
  <si>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</si>
  <si>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</si>
  <si>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</si>
  <si>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</si>
  <si>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</si>
  <si>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</si>
  <si>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</si>
  <si>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</si>
  <si>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</si>
  <si>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</si>
  <si>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</si>
  <si>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</si>
  <si>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</si>
  <si>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</si>
  <si>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</si>
  <si>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</si>
  <si>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</si>
  <si>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</si>
  <si>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</si>
  <si>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</si>
  <si>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</si>
  <si>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</si>
  <si>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</si>
  <si>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</si>
  <si>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</si>
  <si>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</si>
  <si>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</si>
  <si>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</si>
  <si>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</si>
  <si>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</si>
  <si>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</si>
  <si>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</si>
  <si>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</si>
  <si>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</si>
  <si>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</si>
  <si>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</si>
  <si>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</si>
  <si>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</si>
  <si>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</si>
  <si>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</si>
  <si>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</si>
  <si>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</si>
  <si>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</si>
  <si>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</si>
  <si>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</si>
  <si>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</si>
  <si>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</si>
  <si>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</si>
  <si>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</si>
  <si>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</si>
  <si>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</si>
  <si>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</si>
  <si>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</si>
  <si>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</si>
  <si>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</si>
  <si>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</si>
  <si>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</si>
  <si>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</si>
  <si>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</si>
  <si>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</si>
  <si>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</si>
  <si>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</si>
  <si>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</si>
  <si>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</si>
  <si>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</si>
  <si>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</si>
  <si>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</si>
  <si>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</si>
  <si>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</si>
  <si>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</si>
  <si>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</si>
  <si>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</si>
  <si>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</si>
  <si>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</si>
  <si>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</si>
  <si>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</si>
  <si>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</si>
  <si>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</si>
  <si>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</si>
  <si>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</si>
  <si>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</si>
  <si>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</si>
  <si>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</si>
  <si>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</si>
  <si>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</si>
  <si>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</si>
  <si>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</si>
  <si>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</si>
  <si>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</si>
  <si>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</si>
  <si>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</si>
  <si>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</si>
  <si>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</si>
  <si>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</si>
  <si>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</si>
  <si>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</si>
  <si>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</si>
  <si>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</si>
  <si>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</si>
  <si>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</si>
  <si>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</si>
  <si>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</si>
  <si>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</si>
  <si>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</si>
  <si>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</si>
  <si>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</si>
  <si>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</si>
  <si>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</si>
  <si>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</si>
  <si>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</si>
  <si>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</si>
  <si>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</si>
  <si>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</si>
  <si>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</si>
  <si>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</si>
  <si>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</si>
  <si>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</si>
  <si>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</si>
  <si>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</si>
  <si>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</si>
  <si>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</si>
  <si>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</si>
  <si>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</si>
  <si>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</si>
  <si>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</si>
  <si>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</si>
  <si>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</si>
  <si>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</si>
  <si>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</si>
  <si>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</si>
  <si>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</si>
  <si>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</si>
  <si>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</si>
  <si>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</si>
  <si>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</si>
  <si>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</si>
  <si>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</si>
  <si>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</si>
  <si>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</si>
  <si>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</si>
  <si>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</si>
  <si>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</si>
  <si>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</si>
  <si>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</si>
  <si>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</si>
  <si>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</si>
  <si>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</si>
  <si>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</si>
  <si>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</si>
  <si>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</si>
  <si>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</si>
  <si>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</si>
  <si>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</si>
  <si>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</si>
  <si>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</si>
  <si>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</si>
  <si>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</si>
  <si>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</si>
  <si>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</si>
  <si>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</si>
  <si>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</si>
  <si>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</si>
  <si>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</si>
  <si>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</si>
  <si>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</si>
  <si>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</si>
  <si>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</si>
  <si>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</si>
  <si>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</si>
  <si>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</si>
  <si>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</si>
  <si>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</si>
  <si>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</si>
  <si>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</si>
  <si>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</si>
  <si>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</si>
  <si>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</si>
  <si>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</si>
  <si>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</si>
  <si>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</si>
  <si>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</si>
  <si>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</si>
  <si>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</si>
  <si>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</si>
  <si>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</si>
  <si>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</si>
  <si>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</si>
  <si>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</si>
  <si>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</si>
  <si>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</si>
  <si>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</si>
  <si>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</si>
  <si>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</si>
  <si>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</si>
  <si>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</si>
  <si>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</si>
  <si>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</si>
  <si>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</si>
  <si>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</si>
  <si>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</si>
  <si>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</si>
  <si>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</si>
  <si>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</si>
  <si>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</si>
  <si>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</si>
  <si>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</si>
  <si>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</si>
  <si>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</si>
  <si>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</si>
  <si>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</si>
  <si>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</si>
  <si>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</si>
  <si>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</si>
  <si>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</si>
  <si>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</si>
  <si>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</si>
  <si>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</si>
  <si>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</si>
  <si>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</si>
  <si>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</si>
  <si>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</si>
  <si>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</si>
  <si>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</si>
  <si>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</si>
  <si>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</si>
  <si>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</si>
  <si>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</si>
  <si>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</si>
  <si>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</si>
  <si>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</si>
  <si>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</si>
  <si>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</si>
  <si>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</si>
  <si>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</si>
  <si>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</si>
  <si>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</si>
  <si>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</si>
  <si>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</si>
  <si>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</si>
  <si>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</si>
  <si>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</si>
  <si>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</si>
  <si>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</si>
  <si>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</si>
  <si>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</si>
  <si>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</si>
  <si>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</si>
  <si>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</si>
  <si>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</si>
  <si>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</si>
  <si>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</si>
  <si>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</si>
  <si>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</si>
  <si>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</si>
  <si>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</si>
  <si>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</si>
  <si>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</si>
  <si>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</si>
  <si>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</si>
  <si>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</si>
  <si>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</si>
  <si>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</si>
  <si>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</si>
  <si>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</si>
  <si>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</si>
  <si>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</si>
  <si>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</si>
  <si>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</si>
  <si>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</si>
  <si>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</si>
  <si>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</si>
  <si>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</si>
  <si>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</si>
  <si>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</si>
  <si>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</si>
  <si>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</si>
  <si>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</si>
  <si>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</si>
  <si>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</si>
  <si>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</si>
  <si>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</si>
  <si>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</si>
  <si>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</si>
  <si>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</si>
  <si>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</si>
  <si>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</si>
  <si>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</si>
  <si>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</si>
  <si>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</si>
  <si>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</si>
  <si>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</si>
  <si>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</si>
  <si>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</si>
  <si>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</si>
  <si>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</si>
  <si>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</si>
  <si>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</si>
  <si>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</si>
  <si>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</si>
  <si>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</si>
  <si>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</si>
  <si>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</si>
  <si>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</si>
  <si>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</si>
  <si>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</si>
  <si>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</si>
  <si>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</si>
  <si>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</si>
  <si>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</si>
  <si>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</si>
  <si>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</si>
  <si>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</si>
  <si>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</si>
  <si>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</si>
  <si>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</si>
  <si>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</si>
  <si>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</si>
  <si>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</si>
  <si>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</si>
  <si>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</si>
  <si>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</si>
  <si>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</si>
  <si>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</si>
  <si>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</si>
  <si>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</si>
  <si>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</si>
  <si>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</si>
  <si>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</si>
  <si>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</si>
  <si>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</si>
  <si>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</si>
  <si>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</si>
  <si>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</si>
  <si>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</si>
  <si>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</si>
  <si>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</si>
  <si>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</si>
  <si>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</si>
  <si>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</si>
  <si>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</si>
  <si>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</si>
  <si>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</si>
  <si>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</si>
  <si>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</si>
  <si>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</si>
  <si>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</si>
  <si>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</si>
  <si>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</si>
  <si>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</si>
  <si>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</si>
  <si>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</si>
  <si>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</si>
  <si>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</si>
  <si>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</si>
  <si>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</si>
  <si>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</si>
  <si>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</si>
  <si>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</si>
  <si>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</si>
  <si>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</si>
  <si>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</si>
  <si>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</si>
  <si>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</si>
  <si>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</si>
  <si>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</si>
  <si>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</si>
  <si>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</si>
  <si>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</si>
  <si>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</si>
  <si>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</si>
  <si>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</si>
  <si>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</si>
  <si>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</si>
  <si>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</si>
  <si>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</si>
  <si>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</si>
  <si>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</si>
  <si>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</si>
  <si>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</si>
  <si>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</si>
  <si>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</si>
  <si>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</si>
  <si>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</si>
  <si>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</si>
  <si>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</si>
  <si>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</si>
  <si>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</si>
  <si>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</si>
  <si>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</si>
  <si>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</si>
  <si>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</si>
  <si>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</si>
  <si>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</si>
  <si>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</si>
  <si>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</si>
  <si>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</si>
  <si>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</si>
  <si>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</si>
  <si>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</si>
  <si>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</si>
  <si>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</si>
  <si>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</si>
  <si>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</si>
  <si>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</si>
  <si>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</si>
  <si>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</si>
  <si>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</si>
  <si>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</si>
  <si>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</si>
  <si>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</si>
  <si>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</si>
  <si>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</si>
  <si>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</si>
  <si>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</si>
  <si>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</si>
  <si>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</si>
  <si>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</si>
  <si>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</si>
  <si>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</si>
  <si>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</si>
  <si>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</si>
  <si>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</si>
  <si>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</si>
  <si>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</si>
  <si>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</si>
  <si>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</si>
  <si>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</si>
  <si>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</si>
  <si>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</si>
  <si>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</si>
  <si>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</si>
  <si>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</si>
  <si>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</si>
  <si>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</si>
  <si>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</si>
  <si>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</si>
  <si>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</si>
  <si>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</si>
  <si>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</si>
  <si>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</si>
  <si>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</si>
  <si>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</si>
  <si>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</si>
  <si>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</si>
  <si>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</si>
  <si>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</si>
  <si>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</si>
  <si>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</si>
  <si>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</si>
  <si>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</si>
  <si>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</si>
  <si>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</si>
  <si>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</si>
  <si>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</si>
  <si>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</si>
  <si>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</si>
  <si>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</si>
  <si>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</si>
  <si>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</si>
  <si>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</si>
  <si>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</si>
  <si>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</si>
  <si>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</si>
  <si>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</si>
  <si>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</si>
  <si>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</si>
  <si>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</si>
  <si>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</si>
  <si>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</si>
  <si>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</si>
  <si>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</si>
  <si>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</si>
  <si>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</si>
  <si>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</si>
  <si>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</si>
  <si>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</si>
  <si>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</si>
  <si>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</si>
  <si>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</si>
  <si>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</si>
  <si>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</si>
  <si>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</si>
  <si>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</si>
  <si>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</si>
  <si>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</si>
  <si>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</si>
  <si>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</si>
  <si>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</si>
  <si>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</si>
  <si>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</si>
  <si>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</si>
  <si>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</si>
  <si>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</si>
  <si>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</si>
  <si>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</si>
  <si>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</si>
  <si>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</si>
  <si>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</si>
  <si>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</si>
  <si>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</si>
  <si>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</si>
  <si>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</si>
  <si>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</si>
  <si>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</si>
  <si>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</si>
  <si>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</si>
  <si>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</si>
  <si>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</si>
  <si>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</si>
  <si>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</si>
  <si>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</si>
  <si>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</si>
  <si>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</si>
  <si>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</si>
  <si>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</si>
  <si>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</si>
  <si>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</si>
  <si>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</si>
  <si>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</si>
  <si>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</si>
  <si>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</si>
  <si>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</si>
  <si>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</si>
  <si>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</si>
  <si>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</si>
  <si>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</si>
  <si>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</si>
  <si>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</si>
  <si>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</si>
  <si>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</si>
  <si>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</si>
  <si>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</si>
  <si>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</si>
  <si>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</si>
  <si>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</si>
  <si>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</si>
  <si>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</si>
  <si>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</si>
  <si>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</si>
  <si>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</si>
  <si>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</si>
  <si>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</si>
  <si>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</si>
  <si>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</si>
  <si>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</si>
  <si>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</si>
  <si>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</si>
  <si>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</si>
  <si>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</si>
  <si>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</si>
  <si>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</si>
  <si>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</si>
  <si>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</si>
  <si>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</si>
  <si>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</si>
  <si>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</si>
  <si>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</si>
  <si>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</si>
  <si>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</si>
  <si>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</si>
  <si>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</si>
  <si>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</si>
  <si>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</si>
  <si>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</si>
  <si>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</si>
  <si>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</si>
  <si>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</si>
  <si>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</si>
  <si>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</si>
  <si>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</si>
  <si>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</si>
  <si>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</si>
  <si>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</si>
  <si>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</si>
  <si>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</si>
  <si>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</si>
  <si>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</si>
  <si>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</si>
  <si>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</si>
  <si>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</si>
  <si>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</si>
  <si>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</si>
  <si>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</si>
  <si>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</si>
  <si>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</si>
  <si>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</si>
  <si>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</si>
  <si>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</si>
  <si>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</si>
  <si>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</si>
  <si>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</si>
  <si>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</si>
  <si>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</si>
  <si>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</si>
  <si>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</si>
  <si>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</si>
  <si>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</si>
  <si>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</si>
  <si>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</si>
  <si>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</si>
  <si>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</si>
  <si>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</si>
  <si>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</si>
  <si>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</si>
  <si>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</si>
  <si>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</si>
  <si>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</si>
  <si>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</si>
  <si>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</si>
  <si>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</si>
  <si>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</si>
  <si>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</si>
  <si>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</si>
  <si>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</si>
  <si>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</si>
  <si>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</si>
  <si>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</si>
  <si>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</si>
  <si>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</si>
  <si>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</si>
  <si>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</si>
  <si>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</si>
  <si>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</si>
  <si>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</si>
  <si>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</si>
  <si>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</si>
  <si>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</si>
  <si>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</si>
  <si>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</si>
  <si>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</si>
  <si>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</si>
  <si>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</si>
  <si>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</si>
  <si>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</si>
  <si>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</si>
  <si>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</si>
  <si>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</si>
  <si>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</si>
  <si>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</si>
  <si>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</si>
  <si>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</si>
  <si>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</si>
  <si>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</si>
  <si>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</si>
  <si>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</si>
  <si>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</si>
  <si>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</si>
  <si>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</si>
  <si>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</si>
  <si>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</si>
  <si>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</si>
  <si>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</si>
  <si>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</si>
  <si>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</si>
  <si>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</si>
  <si>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</si>
  <si>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</si>
  <si>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</si>
  <si>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</si>
  <si>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</si>
  <si>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</si>
  <si>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</si>
  <si>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</si>
  <si>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</si>
  <si>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</si>
  <si>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</si>
  <si>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</si>
  <si>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</si>
  <si>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</si>
  <si>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</si>
  <si>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</si>
  <si>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</si>
  <si>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</si>
  <si>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</si>
  <si>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</si>
  <si>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</si>
  <si>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</si>
  <si>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</si>
  <si>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</si>
  <si>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</si>
  <si>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</si>
  <si>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</si>
  <si>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</si>
  <si>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</si>
  <si>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</si>
  <si>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</si>
  <si>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</si>
  <si>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</si>
  <si>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</si>
  <si>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</si>
  <si>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</si>
  <si>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</si>
  <si>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</si>
  <si>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</si>
  <si>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</si>
  <si>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</si>
  <si>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</si>
  <si>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</si>
  <si>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</si>
  <si>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</si>
  <si>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</si>
  <si>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</si>
  <si>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</si>
  <si>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</si>
  <si>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</si>
  <si>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</si>
  <si>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</si>
  <si>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</si>
  <si>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</si>
  <si>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</si>
  <si>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</si>
  <si>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</si>
  <si>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</si>
  <si>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</si>
  <si>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</si>
  <si>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</si>
  <si>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</si>
  <si>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</si>
  <si>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</si>
  <si>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</si>
  <si>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</si>
  <si>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</si>
  <si>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</si>
  <si>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</si>
  <si>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</si>
  <si>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</si>
  <si>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</si>
  <si>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</si>
  <si>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</si>
  <si>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</si>
  <si>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</si>
  <si>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</si>
  <si>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</si>
  <si>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</si>
  <si>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</si>
  <si>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</si>
  <si>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</si>
  <si>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</si>
  <si>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</si>
  <si>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</si>
  <si>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</si>
  <si>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</si>
  <si>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</si>
  <si>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</si>
  <si>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</si>
  <si>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</si>
  <si>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</si>
  <si>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</si>
  <si>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</si>
  <si>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</si>
  <si>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</si>
  <si>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</si>
  <si>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</si>
  <si>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</si>
  <si>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</si>
  <si>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</si>
  <si>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</si>
  <si>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</si>
  <si>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</si>
  <si>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</si>
  <si>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</si>
  <si>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</si>
  <si>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</si>
  <si>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</si>
  <si>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</si>
  <si>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</si>
  <si>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</si>
  <si>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</si>
  <si>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</si>
  <si>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</si>
  <si>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</si>
  <si>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</si>
  <si>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</si>
  <si>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</si>
  <si>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</si>
  <si>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</si>
  <si>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</si>
  <si>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</si>
  <si>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</si>
  <si>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</si>
  <si>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</si>
  <si>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</si>
  <si>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</si>
  <si>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</si>
  <si>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</si>
  <si>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</si>
  <si>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</si>
  <si>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</si>
  <si>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</si>
  <si>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</si>
  <si>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</si>
  <si>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</si>
  <si>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</si>
  <si>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</si>
  <si>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</si>
  <si>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</si>
  <si>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</si>
  <si>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</si>
  <si>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</si>
  <si>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</si>
  <si>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</si>
  <si>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</si>
  <si>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</si>
  <si>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</si>
  <si>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</si>
  <si>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</si>
  <si>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</si>
  <si>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</si>
  <si>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</si>
  <si>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</si>
  <si>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</si>
  <si>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</si>
  <si>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</si>
  <si>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</si>
  <si>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</si>
  <si>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</si>
  <si>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</si>
  <si>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</si>
  <si>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</si>
  <si>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</si>
  <si>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</si>
  <si>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</si>
  <si>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</si>
  <si>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</si>
  <si>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</si>
  <si>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</si>
  <si>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</si>
  <si>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</si>
  <si>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</si>
  <si>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</si>
  <si>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</si>
  <si>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</si>
  <si>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</si>
  <si>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</si>
  <si>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</si>
  <si>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</si>
  <si>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</si>
  <si>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</si>
  <si>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</si>
  <si>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</si>
  <si>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</si>
  <si>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</si>
  <si>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</si>
  <si>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</si>
  <si>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</si>
  <si>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</si>
  <si>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</si>
  <si>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</si>
  <si>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</si>
  <si>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</si>
  <si>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</si>
  <si>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</si>
  <si>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</si>
  <si>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</si>
  <si>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</si>
  <si>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</si>
  <si>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</si>
  <si>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</si>
  <si>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</si>
  <si>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</si>
  <si>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</si>
  <si>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</si>
  <si>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</si>
  <si>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</si>
  <si>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</si>
  <si>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</si>
  <si>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</si>
  <si>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</si>
  <si>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</si>
  <si>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</si>
  <si>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</si>
  <si>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</si>
  <si>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</si>
  <si>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</si>
  <si>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</si>
  <si>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</si>
  <si>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</si>
  <si>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</si>
  <si>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</si>
  <si>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</si>
  <si>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</si>
  <si>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</si>
  <si>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</si>
  <si>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</si>
  <si>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</si>
  <si>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</si>
  <si>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</si>
  <si>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</si>
  <si>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</si>
  <si>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</si>
  <si>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</si>
  <si>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</si>
  <si>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</si>
  <si>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</si>
  <si>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</si>
  <si>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</si>
  <si>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</si>
  <si>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</si>
  <si>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</si>
  <si>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</si>
  <si>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</si>
  <si>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</si>
  <si>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</si>
  <si>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</si>
  <si>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</si>
  <si>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</si>
  <si>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</si>
  <si>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</si>
  <si>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</si>
  <si>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</si>
  <si>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</si>
  <si>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</si>
  <si>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</si>
  <si>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</si>
  <si>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</si>
  <si>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</si>
  <si>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</si>
  <si>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</si>
  <si>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</si>
  <si>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</si>
  <si>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</si>
  <si>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</si>
  <si>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</si>
  <si>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</si>
  <si>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</si>
  <si>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</si>
  <si>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</si>
  <si>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</si>
  <si>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</si>
  <si>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</si>
  <si>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</si>
  <si>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</si>
  <si>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</si>
  <si>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</si>
  <si>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</si>
  <si>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</si>
  <si>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</si>
  <si>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</si>
  <si>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</si>
  <si>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</si>
  <si>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</si>
  <si>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</si>
  <si>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</si>
  <si>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</si>
  <si>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</si>
  <si>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</si>
  <si>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</si>
  <si>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</si>
  <si>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</si>
  <si>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</si>
  <si>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</si>
  <si>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</si>
  <si>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</si>
  <si>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</si>
  <si>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</si>
  <si>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</si>
  <si>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</si>
  <si>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</si>
  <si>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</si>
  <si>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</si>
  <si>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</si>
  <si>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</si>
  <si>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</si>
  <si>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</si>
  <si>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</si>
  <si>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</si>
  <si>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</si>
  <si>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</si>
  <si>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</si>
  <si>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</si>
  <si>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</si>
  <si>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</si>
  <si>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</si>
  <si>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</si>
  <si>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</si>
  <si>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</si>
  <si>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</si>
  <si>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</si>
  <si>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</si>
  <si>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</si>
  <si>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</si>
  <si>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</si>
  <si>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</si>
  <si>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</si>
  <si>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</si>
  <si>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</si>
  <si>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</si>
  <si>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</si>
  <si>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</si>
  <si>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</si>
  <si>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</si>
  <si>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</si>
  <si>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</si>
  <si>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</si>
  <si>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</si>
  <si>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</si>
  <si>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</si>
  <si>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</si>
  <si>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</si>
  <si>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</si>
  <si>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</si>
  <si>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</si>
  <si>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</si>
  <si>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</si>
  <si>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</si>
  <si>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</si>
  <si>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</si>
  <si>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</si>
  <si>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</si>
  <si>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</si>
  <si>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</si>
  <si>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</si>
  <si>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</si>
  <si>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</si>
  <si>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</si>
  <si>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</si>
  <si>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</si>
  <si>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</si>
  <si>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</si>
  <si>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</si>
  <si>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</si>
  <si>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</si>
  <si>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</si>
  <si>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</si>
  <si>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</si>
  <si>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</si>
  <si>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</si>
  <si>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</si>
  <si>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</si>
  <si>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</si>
  <si>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</si>
  <si>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</si>
  <si>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</si>
  <si>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</si>
  <si>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</si>
  <si>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</si>
  <si>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</si>
  <si>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</si>
  <si>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</si>
  <si>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</si>
  <si>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</si>
  <si>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</si>
  <si>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</si>
  <si>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</si>
  <si>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</si>
  <si>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</si>
  <si>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</si>
  <si>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</si>
  <si>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</si>
  <si>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</si>
  <si>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</si>
  <si>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</si>
  <si>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</si>
  <si>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</si>
  <si>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</si>
  <si>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</si>
  <si>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</si>
  <si>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</si>
  <si>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</si>
  <si>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</si>
  <si>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</si>
  <si>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</si>
  <si>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</si>
  <si>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</si>
  <si>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</si>
  <si>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</si>
  <si>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</si>
  <si>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</si>
  <si>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</si>
  <si>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</si>
  <si>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</si>
  <si>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</si>
  <si>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</si>
  <si>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</si>
  <si>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</si>
  <si>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</si>
  <si>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</si>
  <si>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</si>
  <si>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</si>
  <si>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</si>
  <si>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</si>
  <si>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</si>
  <si>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</si>
  <si>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</si>
  <si>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</si>
  <si>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</si>
  <si>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</si>
  <si>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</si>
  <si>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</si>
  <si>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</si>
  <si>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</si>
  <si>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</si>
  <si>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</si>
  <si>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</si>
  <si>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</si>
  <si>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</si>
  <si>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</si>
  <si>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</si>
  <si>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</si>
  <si>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</si>
  <si>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</si>
  <si>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</si>
  <si>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</si>
  <si>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</si>
  <si>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</si>
  <si>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</si>
  <si>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</si>
  <si>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</si>
  <si>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</si>
  <si>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</si>
  <si>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</si>
  <si>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</si>
  <si>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</si>
  <si>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</si>
  <si>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</si>
  <si>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</si>
  <si>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</si>
  <si>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</si>
  <si>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</si>
  <si>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</si>
  <si>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</si>
  <si>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</si>
  <si>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</si>
  <si>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</si>
  <si>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</si>
  <si>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</si>
  <si>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</si>
  <si>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</si>
  <si>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</si>
  <si>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</si>
  <si>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</si>
  <si>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</si>
  <si>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</si>
  <si>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</si>
  <si>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</si>
  <si>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</si>
  <si>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</si>
  <si>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</si>
  <si>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</si>
  <si>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</si>
  <si>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</si>
  <si>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</si>
  <si>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</si>
  <si>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</si>
  <si>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</si>
  <si>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</si>
  <si>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</si>
  <si>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</si>
  <si>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</si>
  <si>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</si>
  <si>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</si>
  <si>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</si>
  <si>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</si>
  <si>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</si>
  <si>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</si>
  <si>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</si>
  <si>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</si>
  <si>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</si>
  <si>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</si>
  <si>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</si>
  <si>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</si>
  <si>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</si>
  <si>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</si>
  <si>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</si>
  <si>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</si>
  <si>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</si>
  <si>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</si>
  <si>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</si>
  <si>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</si>
  <si>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</si>
  <si>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</si>
  <si>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</si>
  <si>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</si>
  <si>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</si>
  <si>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</si>
  <si>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</si>
  <si>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</si>
  <si>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</si>
  <si>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</si>
  <si>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</si>
  <si>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</si>
  <si>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</si>
  <si>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</si>
  <si>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</si>
  <si>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</si>
  <si>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</si>
  <si>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</si>
  <si>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</si>
  <si>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</si>
  <si>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</si>
  <si>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</si>
  <si>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</si>
  <si>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</si>
  <si>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</si>
  <si>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</si>
  <si>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</si>
  <si>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</si>
  <si>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</si>
  <si>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</si>
  <si>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</si>
  <si>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</si>
  <si>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</si>
  <si>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</si>
  <si>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</si>
  <si>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</si>
  <si>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</si>
  <si>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</si>
  <si>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</si>
  <si>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</si>
  <si>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</si>
  <si>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</si>
  <si>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</si>
  <si>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</si>
  <si>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</si>
  <si>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</si>
  <si>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</si>
  <si>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</si>
  <si>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</si>
  <si>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</si>
  <si>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</si>
  <si>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</si>
  <si>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</si>
  <si>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</si>
  <si>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</si>
  <si>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</si>
  <si>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</si>
  <si>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</si>
  <si>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</si>
  <si>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</si>
  <si>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</si>
  <si>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</si>
  <si>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</si>
  <si>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</si>
  <si>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</si>
  <si>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</si>
  <si>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</si>
  <si>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</si>
  <si>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</si>
  <si>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</si>
  <si>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</si>
  <si>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</si>
  <si>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</si>
  <si>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</si>
  <si>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</si>
  <si>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</si>
  <si>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</si>
  <si>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</si>
  <si>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</si>
  <si>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</si>
  <si>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</si>
  <si>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</si>
  <si>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</si>
  <si>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</si>
  <si>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</si>
  <si>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</si>
  <si>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</si>
  <si>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</si>
  <si>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</si>
  <si>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</si>
  <si>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</si>
  <si>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</si>
  <si>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</si>
  <si>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</si>
  <si>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</si>
  <si>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</si>
  <si>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</si>
  <si>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</si>
  <si>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</si>
  <si>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</si>
  <si>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</si>
  <si>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</si>
  <si>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</si>
  <si>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</si>
  <si>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</si>
  <si>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</si>
  <si>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</si>
  <si>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</si>
  <si>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</si>
  <si>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</si>
  <si>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</si>
  <si>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</si>
  <si>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</si>
  <si>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</si>
  <si>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</si>
  <si>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</si>
  <si>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</si>
  <si>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</si>
  <si>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</si>
  <si>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</si>
  <si>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</si>
  <si>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</si>
  <si>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</si>
  <si>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</si>
  <si>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</si>
  <si>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</si>
  <si>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</si>
  <si>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</si>
  <si>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</si>
  <si>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</si>
  <si>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</si>
  <si>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</si>
  <si>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</si>
  <si>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</si>
  <si>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</si>
  <si>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</si>
  <si>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</si>
  <si>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</si>
  <si>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</si>
  <si>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</si>
  <si>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</si>
  <si>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</si>
  <si>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</si>
  <si>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</si>
  <si>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</si>
  <si>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</si>
  <si>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</si>
  <si>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</si>
  <si>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</si>
  <si>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</si>
  <si>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</si>
  <si>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</si>
  <si>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</si>
  <si>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</si>
  <si>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</si>
  <si>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</si>
  <si>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</si>
  <si>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</si>
  <si>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</si>
  <si>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</si>
  <si>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</si>
  <si>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</si>
  <si>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</si>
  <si>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</si>
  <si>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</si>
  <si>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</si>
  <si>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</si>
  <si>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</si>
  <si>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</si>
  <si>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</si>
  <si>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</si>
  <si>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</si>
  <si>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</si>
  <si>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</si>
  <si>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</si>
  <si>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</si>
  <si>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</si>
  <si>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</si>
  <si>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</si>
  <si>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</si>
  <si>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</si>
  <si>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</si>
  <si>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</si>
  <si>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</si>
  <si>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</si>
  <si>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</si>
  <si>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</si>
  <si>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</si>
  <si>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</si>
  <si>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</si>
  <si>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</si>
  <si>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</si>
  <si>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</si>
  <si>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</si>
  <si>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</si>
  <si>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</si>
  <si>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</si>
  <si>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</si>
  <si>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</si>
  <si>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</si>
  <si>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</si>
  <si>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</si>
  <si>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</si>
  <si>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</si>
  <si>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</si>
  <si>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</si>
  <si>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</si>
  <si>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</si>
  <si>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</si>
  <si>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</si>
  <si>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</si>
  <si>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</si>
  <si>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</si>
  <si>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</si>
  <si>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</si>
  <si>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</si>
  <si>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</si>
  <si>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</si>
  <si>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</si>
  <si>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</si>
  <si>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</si>
  <si>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</si>
  <si>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</si>
  <si>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</si>
  <si>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</si>
  <si>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</si>
  <si>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</si>
  <si>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</si>
  <si>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</si>
  <si>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</si>
  <si>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</si>
  <si>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</si>
  <si>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</si>
  <si>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</si>
  <si>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</si>
  <si>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</si>
  <si>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</si>
  <si>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</si>
  <si>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</si>
  <si>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</si>
  <si>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</si>
  <si>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</si>
  <si>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</si>
  <si>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</si>
  <si>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</si>
  <si>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</si>
  <si>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</si>
  <si>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</si>
  <si>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</si>
  <si>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</si>
  <si>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</si>
  <si>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</si>
  <si>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</si>
  <si>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</si>
  <si>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</si>
  <si>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</si>
  <si>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</si>
  <si>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</si>
  <si>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</si>
  <si>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</si>
  <si>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</si>
  <si>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</si>
  <si>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</si>
  <si>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</si>
  <si>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</si>
  <si>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</si>
  <si>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</si>
  <si>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</si>
  <si>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</si>
  <si>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</si>
  <si>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</si>
  <si>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</si>
  <si>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</si>
  <si>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</si>
  <si>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</si>
  <si>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</si>
  <si>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</si>
  <si>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</si>
  <si>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</si>
  <si>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</si>
  <si>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</si>
  <si>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</si>
  <si>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</si>
  <si>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</si>
  <si>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</si>
  <si>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</si>
  <si>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</si>
  <si>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</si>
  <si>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</si>
  <si>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</si>
  <si>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</si>
  <si>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</si>
  <si>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</si>
  <si>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</si>
  <si>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</si>
  <si>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</si>
  <si>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</si>
  <si>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</si>
  <si>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</si>
  <si>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</si>
  <si>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</si>
  <si>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</si>
  <si>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</si>
  <si>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</si>
  <si>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</si>
  <si>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</si>
  <si>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</si>
  <si>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</si>
  <si>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</si>
  <si>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</si>
  <si>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</si>
  <si>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</si>
  <si>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</si>
  <si>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</si>
  <si>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</si>
  <si>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</si>
  <si>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</si>
  <si>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</si>
  <si>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</si>
  <si>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</si>
  <si>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</si>
  <si>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</si>
  <si>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</si>
  <si>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</si>
  <si>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</si>
  <si>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</si>
  <si>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</si>
  <si>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</si>
  <si>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</si>
  <si>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</si>
  <si>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</si>
  <si>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</si>
  <si>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</si>
  <si>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</si>
  <si>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</si>
  <si>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</si>
  <si>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</si>
  <si>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</si>
  <si>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</si>
  <si>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</si>
  <si>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</si>
  <si>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</si>
  <si>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</si>
  <si>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</si>
  <si>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</si>
  <si>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</si>
  <si>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</si>
  <si>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</si>
  <si>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</si>
  <si>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</si>
  <si>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</si>
  <si>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</si>
  <si>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</si>
  <si>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</si>
  <si>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</si>
  <si>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</si>
  <si>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</si>
  <si>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</si>
  <si>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</si>
  <si>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</si>
  <si>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</si>
  <si>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</si>
  <si>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</si>
  <si>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</si>
  <si>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</si>
  <si>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</si>
  <si>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</si>
  <si>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</si>
  <si>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</si>
  <si>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</si>
  <si>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</si>
  <si>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</si>
  <si>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</si>
  <si>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</si>
  <si>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</si>
  <si>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</si>
  <si>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</si>
  <si>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</si>
  <si>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</si>
  <si>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</si>
  <si>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</si>
  <si>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</si>
  <si>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</si>
  <si>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</si>
  <si>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</si>
  <si>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</si>
  <si>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</si>
  <si>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</si>
  <si>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</si>
  <si>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</si>
  <si>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</si>
  <si>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</si>
  <si>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</si>
  <si>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</si>
  <si>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</si>
  <si>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</si>
  <si>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</si>
  <si>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</si>
  <si>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</si>
  <si>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</si>
  <si>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</si>
  <si>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</si>
  <si>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</si>
  <si>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</si>
  <si>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</si>
  <si>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</si>
  <si>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</si>
  <si>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</si>
  <si>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</si>
  <si>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</si>
  <si>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</si>
  <si>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</si>
  <si>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</si>
  <si>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</si>
  <si>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</si>
  <si>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</si>
  <si>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</si>
  <si>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</si>
  <si>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</si>
  <si>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</si>
  <si>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</si>
  <si>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</si>
  <si>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</si>
  <si>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</si>
  <si>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</si>
  <si>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</si>
  <si>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</si>
  <si>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</si>
  <si>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</si>
  <si>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</si>
  <si>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</si>
  <si>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</si>
  <si>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</si>
  <si>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</si>
  <si>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</si>
  <si>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</si>
  <si>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</si>
  <si>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</si>
  <si>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</si>
  <si>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</si>
  <si>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</si>
  <si>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</si>
  <si>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</si>
  <si>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</si>
  <si>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</si>
  <si>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</si>
  <si>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</si>
  <si>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</si>
  <si>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</si>
  <si>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</si>
  <si>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</si>
  <si>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</si>
  <si>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</si>
  <si>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</si>
  <si>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</si>
  <si>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</si>
  <si>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</si>
  <si>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</si>
  <si>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</si>
  <si>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</si>
  <si>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</si>
  <si>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</si>
  <si>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</si>
  <si>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</si>
  <si>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</si>
  <si>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</si>
  <si>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</si>
  <si>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</si>
  <si>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</si>
  <si>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</si>
  <si>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</si>
  <si>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</si>
  <si>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</si>
  <si>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</si>
  <si>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</si>
  <si>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</si>
  <si>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</si>
  <si>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</si>
  <si>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</si>
  <si>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</si>
  <si>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</si>
  <si>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</si>
  <si>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</si>
  <si>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</si>
  <si>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</si>
  <si>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</si>
  <si>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</si>
  <si>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</si>
  <si>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</si>
  <si>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</si>
  <si>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</si>
  <si>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</si>
  <si>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</si>
  <si>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</si>
  <si>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</si>
  <si>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</si>
  <si>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</si>
  <si>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</si>
  <si>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</si>
  <si>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</si>
  <si>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</si>
  <si>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</si>
  <si>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</si>
  <si>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</si>
  <si>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</si>
  <si>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</si>
  <si>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</si>
  <si>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</si>
  <si>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</si>
  <si>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</si>
  <si>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</si>
  <si>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</si>
  <si>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</si>
  <si>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</si>
  <si>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</si>
  <si>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</si>
  <si>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</si>
  <si>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</si>
  <si>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</si>
  <si>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</si>
  <si>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</si>
  <si>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</si>
  <si>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</si>
  <si>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</si>
  <si>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</si>
  <si>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</si>
  <si>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</si>
  <si>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</si>
  <si>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</si>
  <si>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</si>
  <si>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</si>
  <si>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</si>
  <si>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</si>
  <si>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</si>
  <si>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</si>
  <si>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</si>
  <si>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</si>
  <si>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</si>
  <si>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</si>
  <si>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</si>
  <si>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</si>
  <si>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</si>
  <si>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</si>
  <si>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</si>
  <si>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</si>
  <si>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</si>
  <si>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</si>
  <si>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</si>
  <si>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</si>
  <si>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</si>
  <si>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</si>
  <si>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</si>
  <si>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</si>
  <si>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</si>
  <si>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</si>
  <si>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</si>
  <si>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</si>
  <si>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</si>
  <si>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</si>
  <si>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</si>
  <si>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</si>
  <si>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</si>
  <si>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</si>
  <si>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</si>
  <si>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</si>
  <si>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</si>
  <si>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</si>
  <si>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</si>
  <si>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</si>
  <si>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</si>
  <si>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</si>
  <si>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</si>
  <si>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</si>
  <si>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</si>
  <si>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</si>
  <si>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</si>
  <si>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</si>
  <si>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</si>
  <si>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</si>
  <si>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</si>
  <si>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</si>
  <si>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</si>
  <si>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</si>
  <si>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</si>
  <si>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</si>
  <si>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</si>
  <si>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</si>
  <si>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</si>
  <si>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</si>
  <si>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</si>
  <si>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</si>
  <si>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</si>
  <si>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</si>
  <si>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</si>
  <si>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</si>
  <si>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</si>
  <si>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</si>
  <si>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</si>
  <si>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</si>
  <si>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</si>
  <si>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</si>
  <si>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</si>
  <si>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</si>
  <si>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</si>
  <si>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</si>
  <si>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</si>
  <si>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</si>
  <si>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</si>
  <si>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</si>
  <si>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</si>
  <si>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</si>
  <si>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</si>
  <si>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</si>
  <si>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</si>
  <si>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</si>
  <si>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</si>
  <si>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</si>
  <si>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</si>
  <si>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</si>
  <si>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</si>
  <si>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</si>
  <si>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</si>
  <si>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</si>
  <si>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</si>
  <si>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</si>
  <si>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</si>
  <si>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</si>
  <si>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</si>
  <si>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</si>
  <si>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</si>
  <si>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</si>
  <si>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</si>
  <si>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</si>
  <si>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</si>
  <si>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</si>
  <si>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</si>
  <si>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</si>
  <si>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</si>
  <si>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</si>
  <si>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</si>
  <si>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</si>
  <si>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</si>
  <si>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</si>
  <si>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</si>
  <si>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</si>
  <si>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</si>
  <si>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</si>
  <si>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</si>
  <si>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</si>
  <si>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</si>
  <si>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</si>
  <si>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</si>
  <si>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</si>
  <si>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</si>
  <si>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</si>
  <si>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</si>
  <si>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</si>
  <si>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</si>
  <si>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</si>
  <si>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</si>
  <si>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</si>
  <si>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</si>
  <si>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</si>
  <si>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</si>
  <si>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</si>
  <si>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</si>
  <si>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</si>
  <si>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</si>
  <si>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</si>
  <si>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</si>
  <si>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</si>
  <si>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</si>
  <si>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</si>
  <si>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</si>
  <si>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</si>
  <si>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</si>
  <si>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</si>
  <si>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</si>
  <si>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</si>
  <si>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</si>
  <si>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</si>
  <si>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</si>
  <si>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</si>
  <si>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</si>
  <si>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</si>
  <si>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</si>
  <si>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</si>
  <si>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</si>
  <si>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</si>
  <si>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</si>
  <si>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</si>
  <si>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</si>
  <si>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</si>
  <si>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</si>
  <si>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</si>
  <si>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</si>
  <si>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</si>
  <si>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</si>
  <si>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</si>
  <si>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</si>
  <si>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</si>
  <si>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</si>
  <si>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</si>
  <si>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</si>
  <si>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</si>
  <si>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</si>
  <si>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</si>
  <si>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</si>
  <si>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</si>
  <si>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</si>
  <si>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</si>
  <si>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</si>
  <si>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</si>
  <si>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</si>
  <si>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</si>
  <si>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</si>
  <si>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</si>
  <si>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</si>
  <si>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</si>
  <si>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</si>
  <si>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</si>
  <si>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</si>
  <si>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</si>
  <si>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</si>
  <si>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</si>
  <si>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</si>
  <si>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</si>
  <si>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</si>
  <si>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</si>
  <si>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</si>
  <si>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</si>
  <si>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</si>
  <si>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</si>
  <si>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</si>
  <si>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</si>
  <si>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</si>
  <si>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</si>
  <si>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</si>
  <si>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</si>
  <si>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</si>
  <si>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</si>
  <si>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</si>
  <si>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</si>
  <si>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</si>
  <si>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</si>
  <si>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</si>
  <si>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</si>
  <si>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</si>
  <si>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</si>
  <si>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</si>
  <si>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</si>
  <si>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</si>
  <si>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</si>
  <si>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</si>
  <si>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</si>
  <si>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</si>
  <si>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</si>
  <si>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</si>
  <si>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</si>
  <si>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</si>
  <si>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</si>
  <si>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</si>
  <si>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</si>
  <si>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</si>
  <si>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</si>
  <si>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</si>
  <si>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</si>
  <si>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</si>
  <si>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</si>
  <si>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</si>
  <si>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</si>
  <si>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</si>
  <si>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</si>
  <si>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</si>
  <si>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</si>
  <si>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</si>
  <si>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</si>
  <si>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</si>
  <si>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</si>
  <si>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</si>
  <si>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</si>
  <si>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</si>
  <si>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</si>
  <si>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</si>
  <si>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</si>
  <si>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</si>
  <si>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</si>
  <si>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</si>
  <si>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</si>
  <si>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</si>
  <si>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</si>
  <si>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</si>
  <si>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</si>
  <si>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</si>
  <si>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</si>
  <si>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</si>
  <si>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</si>
  <si>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</si>
  <si>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</si>
  <si>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</si>
  <si>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</si>
  <si>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</si>
  <si>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</si>
  <si>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</si>
  <si>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</si>
  <si>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</si>
  <si>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</si>
  <si>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</si>
  <si>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</si>
  <si>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</si>
  <si>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</si>
  <si>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</si>
  <si>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</si>
  <si>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</si>
  <si>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</si>
  <si>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</si>
  <si>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</si>
  <si>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</si>
  <si>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</si>
  <si>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</si>
  <si>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</si>
  <si>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</si>
  <si>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</si>
  <si>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</si>
  <si>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</si>
  <si>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</si>
  <si>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</si>
  <si>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</si>
  <si>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</si>
  <si>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</si>
  <si>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</si>
  <si>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</si>
  <si>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</si>
  <si>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</si>
  <si>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</si>
  <si>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</si>
  <si>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</si>
  <si>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</si>
  <si>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</si>
  <si>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</si>
  <si>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</si>
  <si>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</si>
  <si>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</si>
  <si>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</si>
  <si>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</si>
  <si>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</si>
  <si>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</si>
  <si>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</si>
  <si>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</si>
  <si>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</si>
  <si>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</si>
  <si>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</si>
  <si>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</si>
  <si>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</si>
  <si>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</si>
  <si>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</si>
  <si>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</si>
  <si>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</si>
  <si>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</si>
  <si>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</si>
  <si>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</si>
  <si>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</si>
  <si>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</si>
  <si>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</si>
  <si>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</si>
  <si>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</si>
  <si>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</si>
  <si>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</si>
  <si>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</si>
  <si>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</si>
  <si>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</si>
  <si>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</si>
  <si>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</si>
  <si>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</si>
  <si>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</si>
  <si>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</si>
  <si>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</si>
  <si>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</si>
  <si>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</si>
  <si>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</si>
  <si>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</si>
  <si>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</si>
  <si>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</si>
  <si>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</si>
  <si>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</si>
  <si>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</si>
  <si>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</si>
  <si>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</si>
  <si>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</si>
  <si>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</si>
  <si>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</si>
  <si>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</si>
  <si>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</si>
  <si>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</si>
  <si>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</si>
  <si>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</si>
  <si>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</si>
  <si>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</si>
  <si>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</si>
  <si>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</si>
  <si>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</si>
  <si>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</si>
  <si>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</si>
  <si>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</si>
  <si>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</si>
  <si>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</si>
  <si>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</si>
  <si>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</si>
  <si>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</si>
  <si>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</si>
  <si>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</si>
  <si>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</si>
  <si>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</si>
  <si>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</si>
  <si>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</si>
  <si>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</si>
  <si>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</si>
  <si>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</si>
  <si>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</si>
  <si>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</si>
  <si>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</si>
  <si>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</si>
  <si>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</si>
  <si>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</si>
  <si>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</si>
  <si>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</si>
  <si>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</si>
  <si>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</si>
  <si>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</si>
  <si>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</si>
  <si>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</si>
  <si>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</si>
  <si>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</si>
  <si>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</si>
  <si>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</si>
  <si>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</si>
  <si>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</si>
  <si>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</si>
  <si>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</si>
  <si>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</si>
  <si>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</si>
  <si>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</si>
  <si>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</si>
  <si>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</si>
  <si>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</si>
  <si>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</si>
  <si>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</si>
  <si>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</si>
  <si>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</si>
  <si>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</si>
  <si>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</si>
  <si>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</si>
  <si>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</si>
  <si>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</si>
  <si>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</si>
  <si>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</si>
  <si>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</si>
  <si>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</si>
  <si>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</si>
  <si>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</si>
  <si>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</si>
  <si>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</si>
  <si>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</si>
  <si>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</si>
  <si>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</si>
  <si>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</si>
  <si>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</si>
  <si>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</si>
  <si>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</si>
  <si>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</si>
  <si>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</si>
  <si>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</si>
  <si>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</si>
  <si>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</si>
  <si>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</si>
  <si>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</si>
  <si>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</si>
  <si>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</si>
  <si>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</si>
  <si>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</si>
  <si>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</si>
  <si>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</si>
  <si>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</si>
  <si>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</si>
  <si>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</si>
  <si>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</si>
  <si>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</si>
  <si>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</si>
  <si>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</si>
  <si>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</si>
  <si>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</si>
  <si>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</si>
  <si>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</si>
  <si>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</si>
  <si>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</si>
  <si>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</si>
  <si>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</si>
  <si>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</si>
  <si>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</si>
  <si>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</si>
  <si>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</si>
  <si>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</si>
  <si>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</si>
  <si>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</si>
  <si>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</si>
  <si>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</si>
  <si>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</si>
  <si>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</si>
  <si>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</si>
  <si>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</si>
  <si>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</si>
  <si>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</si>
  <si>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</si>
  <si>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</si>
  <si>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</si>
  <si>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</si>
  <si>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</si>
  <si>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</si>
  <si>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</si>
  <si>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</si>
  <si>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</si>
  <si>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</si>
  <si>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</si>
  <si>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</si>
  <si>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</si>
  <si>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</si>
  <si>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</si>
  <si>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</si>
  <si>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</si>
  <si>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</si>
  <si>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</si>
  <si>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</si>
  <si>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</si>
  <si>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</si>
  <si>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</si>
  <si>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</si>
  <si>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</si>
  <si>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</si>
  <si>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</si>
  <si>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</si>
  <si>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</si>
  <si>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</si>
  <si>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</si>
  <si>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</si>
  <si>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</si>
  <si>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</si>
  <si>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</si>
  <si>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</si>
  <si>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</si>
  <si>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</si>
  <si>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</si>
  <si>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</si>
  <si>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</si>
  <si>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</si>
  <si>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</si>
  <si>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</si>
  <si>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</si>
  <si>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</si>
  <si>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</si>
  <si>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</si>
  <si>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</si>
  <si>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</si>
  <si>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</si>
  <si>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</si>
  <si>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</si>
  <si>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</si>
  <si>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</si>
  <si>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</si>
  <si>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</si>
  <si>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</si>
  <si>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</si>
  <si>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</si>
  <si>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</si>
  <si>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</si>
  <si>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</si>
  <si>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</si>
  <si>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</si>
  <si>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</si>
  <si>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</si>
  <si>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</si>
  <si>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</si>
  <si>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</si>
  <si>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</si>
  <si>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</si>
  <si>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</si>
  <si>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</si>
  <si>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</si>
  <si>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</si>
  <si>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</si>
  <si>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</si>
  <si>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</si>
  <si>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</si>
  <si>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</si>
  <si>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</si>
  <si>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</si>
  <si>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</si>
  <si>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</si>
  <si>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</si>
  <si>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</si>
  <si>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</si>
  <si>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</si>
  <si>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</si>
  <si>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</si>
  <si>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</si>
  <si>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</si>
  <si>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</si>
  <si>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</si>
  <si>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</si>
  <si>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</si>
  <si>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</si>
  <si>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</si>
  <si>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</si>
  <si>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</si>
  <si>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</si>
  <si>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</si>
  <si>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</si>
  <si>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</si>
  <si>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</si>
  <si>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</si>
  <si>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</si>
  <si>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</si>
  <si>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</si>
  <si>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</si>
  <si>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</si>
  <si>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</si>
  <si>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</si>
  <si>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</si>
  <si>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</si>
  <si>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</si>
  <si>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</si>
  <si>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</si>
  <si>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</si>
  <si>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</si>
  <si>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</si>
  <si>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</si>
  <si>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</si>
  <si>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</si>
  <si>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</si>
  <si>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</si>
  <si>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</si>
  <si>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</si>
  <si>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</si>
  <si>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</si>
  <si>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</si>
  <si>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</si>
  <si>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</si>
  <si>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</si>
  <si>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</si>
  <si>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</si>
  <si>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</si>
  <si>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</si>
  <si>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</si>
  <si>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</si>
  <si>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</si>
  <si>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</si>
  <si>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</si>
  <si>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</si>
  <si>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</si>
  <si>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</si>
  <si>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</si>
  <si>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</si>
  <si>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</si>
  <si>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</si>
  <si>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</si>
  <si>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</si>
  <si>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</si>
  <si>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</si>
  <si>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</si>
  <si>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</si>
  <si>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</si>
  <si>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</si>
  <si>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</si>
  <si>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</si>
  <si>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</si>
  <si>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</si>
  <si>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</si>
  <si>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</si>
  <si>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</si>
  <si>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</si>
  <si>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</si>
  <si>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</si>
  <si>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</si>
  <si>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</si>
  <si>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</si>
  <si>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</si>
  <si>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</si>
  <si>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</si>
  <si>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</si>
  <si>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</si>
  <si>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</si>
  <si>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</si>
  <si>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</si>
  <si>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</si>
  <si>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</si>
  <si>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</si>
  <si>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</si>
  <si>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</si>
  <si>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</si>
  <si>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</si>
  <si>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</si>
  <si>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</si>
  <si>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</si>
  <si>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</si>
  <si>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</si>
  <si>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</si>
  <si>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</si>
  <si>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</si>
  <si>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</si>
  <si>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</si>
  <si>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</si>
  <si>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</si>
  <si>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</si>
  <si>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</si>
  <si>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</si>
  <si>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</si>
  <si>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</si>
  <si>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</si>
  <si>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</si>
  <si>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</si>
  <si>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</si>
  <si>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</si>
  <si>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</si>
  <si>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</si>
  <si>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</si>
  <si>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</si>
  <si>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</si>
  <si>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</si>
  <si>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</si>
  <si>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</si>
  <si>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</si>
  <si>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</si>
  <si>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</si>
  <si>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</si>
  <si>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</si>
  <si>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</si>
  <si>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</si>
  <si>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</si>
  <si>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</si>
  <si>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</si>
  <si>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</si>
  <si>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</si>
  <si>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</si>
  <si>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</si>
  <si>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</si>
  <si>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</si>
  <si>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</si>
  <si>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</si>
  <si>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</si>
  <si>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</si>
  <si>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</si>
  <si>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</si>
  <si>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</si>
  <si>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</si>
  <si>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</si>
  <si>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</si>
  <si>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</si>
  <si>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</si>
  <si>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</si>
  <si>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</si>
  <si>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</si>
  <si>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</si>
  <si>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</si>
  <si>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</si>
  <si>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</si>
  <si>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</si>
  <si>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</si>
  <si>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</si>
  <si>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</si>
  <si>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</si>
  <si>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</si>
  <si>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</si>
  <si>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</si>
  <si>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</si>
  <si>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</si>
  <si>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</si>
  <si>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</si>
  <si>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</si>
  <si>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</si>
  <si>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</si>
  <si>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</si>
  <si>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</si>
  <si>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</si>
  <si>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</si>
  <si>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</si>
  <si>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</si>
  <si>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</si>
  <si>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</si>
  <si>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</si>
  <si>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</si>
  <si>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</si>
  <si>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</si>
  <si>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</si>
  <si>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</si>
  <si>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</si>
  <si>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</si>
  <si>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</si>
  <si>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</si>
  <si>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</si>
  <si>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</si>
  <si>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</si>
  <si>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</si>
  <si>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</si>
  <si>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</si>
  <si>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</si>
  <si>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</si>
  <si>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</si>
  <si>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</si>
  <si>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</si>
  <si>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</si>
  <si>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</si>
  <si>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</si>
  <si>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</si>
  <si>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</si>
  <si>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</si>
  <si>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</si>
  <si>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</si>
  <si>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</si>
  <si>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</si>
  <si>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</si>
  <si>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</si>
  <si>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</si>
  <si>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</si>
  <si>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</si>
  <si>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</si>
  <si>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</si>
  <si>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</si>
  <si>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</si>
  <si>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</si>
  <si>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</si>
  <si>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</si>
  <si>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</si>
  <si>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</si>
  <si>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</si>
  <si>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</si>
  <si>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</si>
  <si>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</si>
  <si>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</si>
  <si>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</si>
  <si>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</si>
  <si>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</si>
  <si>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</si>
  <si>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</si>
  <si>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</si>
  <si>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</si>
  <si>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</si>
  <si>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</si>
  <si>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</si>
  <si>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</si>
  <si>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</si>
  <si>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</si>
  <si>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</si>
  <si>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</si>
  <si>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</si>
  <si>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</si>
  <si>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</si>
  <si>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</si>
  <si>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</si>
  <si>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</si>
  <si>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</si>
  <si>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</si>
  <si>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</si>
  <si>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</si>
  <si>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</si>
  <si>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</si>
  <si>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</si>
  <si>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</si>
  <si>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</si>
  <si>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</si>
  <si>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</si>
  <si>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</si>
  <si>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</si>
  <si>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</si>
  <si>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</si>
  <si>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</si>
  <si>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</si>
  <si>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</si>
  <si>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</si>
  <si>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</si>
  <si>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</si>
  <si>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</si>
  <si>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</si>
  <si>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</si>
  <si>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</si>
  <si>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</si>
  <si>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</si>
  <si>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</si>
  <si>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</si>
  <si>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</si>
  <si>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</si>
  <si>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</si>
  <si>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</si>
  <si>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</si>
  <si>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</si>
  <si>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</si>
  <si>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</si>
  <si>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</si>
  <si>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</si>
  <si>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</si>
  <si>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</si>
  <si>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</si>
  <si>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</si>
  <si>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</si>
  <si>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</si>
  <si>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</si>
  <si>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</si>
  <si>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</si>
  <si>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</si>
  <si>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</si>
  <si>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</si>
  <si>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</si>
  <si>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</si>
  <si>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</si>
  <si>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</si>
  <si>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</si>
  <si>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</si>
  <si>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</si>
  <si>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</si>
  <si>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</si>
  <si>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</si>
  <si>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</si>
  <si>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</si>
  <si>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</si>
  <si>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</si>
  <si>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</si>
  <si>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</si>
  <si>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</si>
  <si>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</si>
  <si>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</si>
  <si>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</si>
  <si>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</si>
  <si>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</si>
  <si>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</si>
  <si>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</si>
  <si>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</si>
  <si>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</si>
  <si>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</si>
  <si>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</si>
  <si>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</si>
  <si>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</si>
  <si>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</si>
  <si>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</si>
  <si>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</si>
  <si>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</si>
  <si>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</si>
  <si>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</si>
  <si>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</si>
  <si>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</si>
  <si>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</si>
  <si>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</si>
  <si>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</si>
  <si>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</si>
  <si>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</si>
  <si>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</si>
  <si>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</si>
  <si>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</si>
  <si>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</si>
  <si>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</si>
  <si>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</si>
  <si>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</si>
  <si>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</si>
  <si>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</si>
  <si>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</si>
  <si>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</si>
  <si>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</si>
  <si>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</si>
  <si>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</si>
  <si>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</si>
  <si>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</si>
  <si>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</si>
  <si>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</si>
  <si>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</si>
  <si>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</si>
  <si>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</si>
  <si>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</si>
  <si>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</si>
  <si>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</si>
  <si>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</si>
  <si>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</si>
  <si>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</si>
  <si>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</si>
  <si>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</si>
  <si>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</si>
  <si>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</si>
  <si>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</si>
  <si>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</si>
  <si>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</si>
  <si>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</si>
  <si>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</si>
  <si>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</si>
  <si>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</si>
  <si>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</si>
  <si>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</si>
  <si>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</si>
  <si>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</si>
  <si>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</si>
  <si>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</si>
  <si>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</si>
  <si>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</si>
  <si>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</si>
  <si>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</si>
  <si>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</si>
  <si>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</si>
  <si>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</si>
  <si>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</si>
  <si>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</si>
  <si>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</si>
  <si>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</si>
  <si>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</si>
  <si>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</si>
  <si>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</si>
  <si>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</si>
  <si>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</si>
  <si>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</si>
  <si>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</si>
  <si>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</si>
  <si>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</si>
  <si>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</si>
  <si>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</si>
  <si>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</si>
  <si>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</si>
  <si>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</si>
  <si>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</si>
  <si>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</si>
  <si>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</si>
  <si>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</si>
  <si>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</si>
  <si>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</si>
  <si>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</si>
  <si>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</si>
  <si>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</si>
  <si>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</si>
  <si>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</si>
  <si>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</si>
  <si>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</si>
  <si>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</si>
  <si>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</si>
  <si>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</si>
  <si>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</si>
  <si>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</si>
  <si>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</si>
  <si>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</si>
  <si>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</si>
  <si>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</si>
  <si>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</si>
  <si>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</si>
  <si>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</si>
  <si>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</si>
  <si>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</si>
  <si>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</si>
  <si>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</si>
  <si>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</si>
  <si>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</si>
  <si>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</si>
  <si>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</si>
  <si>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</si>
  <si>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</si>
  <si>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</si>
  <si>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</si>
  <si>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</si>
  <si>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</si>
  <si>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</si>
  <si>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</si>
  <si>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</si>
  <si>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</si>
  <si>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</si>
  <si>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</si>
  <si>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</si>
  <si>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</si>
  <si>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</si>
  <si>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</si>
  <si>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</si>
  <si>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</si>
  <si>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</si>
  <si>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</si>
  <si>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</si>
  <si>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</si>
  <si>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</si>
  <si>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</si>
  <si>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</si>
  <si>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</si>
  <si>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</si>
  <si>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</si>
  <si>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</si>
  <si>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</si>
  <si>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</si>
  <si>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</si>
  <si>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</si>
  <si>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</si>
  <si>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</si>
  <si>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</si>
  <si>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</si>
  <si>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</si>
  <si>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</si>
  <si>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</si>
  <si>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</si>
  <si>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</si>
  <si>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</si>
  <si>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</si>
  <si>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</si>
  <si>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</si>
  <si>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</si>
  <si>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</si>
  <si>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</si>
  <si>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</si>
  <si>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</si>
  <si>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</si>
  <si>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</si>
  <si>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</si>
  <si>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</si>
  <si>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</si>
  <si>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</si>
  <si>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</si>
  <si>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</si>
  <si>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</si>
  <si>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</si>
  <si>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</si>
  <si>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</si>
  <si>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</si>
  <si>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</si>
  <si>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</si>
  <si>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</si>
  <si>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</si>
  <si>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</si>
  <si>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</si>
  <si>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</si>
  <si>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</si>
  <si>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</si>
  <si>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</si>
  <si>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</si>
  <si>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</si>
  <si>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</si>
  <si>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</si>
  <si>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</si>
  <si>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</si>
  <si>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</si>
  <si>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</si>
  <si>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</si>
  <si>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</si>
  <si>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</si>
  <si>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</si>
  <si>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</si>
  <si>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</si>
  <si>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</si>
  <si>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</si>
  <si>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</si>
  <si>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</si>
  <si>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</si>
  <si>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</si>
  <si>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</si>
  <si>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</si>
  <si>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</si>
  <si>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</si>
  <si>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</si>
  <si>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</si>
  <si>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</si>
  <si>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</si>
  <si>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</si>
  <si>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</si>
  <si>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</si>
  <si>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</si>
  <si>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</si>
  <si>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</si>
  <si>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</si>
  <si>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</si>
  <si>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</si>
  <si>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</si>
  <si>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</si>
  <si>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</si>
  <si>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</si>
  <si>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</si>
  <si>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</si>
  <si>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</si>
  <si>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</si>
  <si>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</si>
  <si>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</si>
  <si>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</si>
  <si>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</si>
  <si>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</si>
  <si>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</si>
  <si>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</si>
  <si>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</si>
  <si>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</si>
  <si>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</si>
  <si>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</si>
  <si>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</si>
  <si>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</si>
  <si>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</si>
  <si>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</si>
  <si>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</si>
  <si>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</si>
  <si>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</si>
  <si>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</si>
  <si>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</si>
  <si>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</si>
  <si>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</si>
  <si>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</si>
  <si>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</si>
  <si>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</si>
  <si>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</si>
  <si>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</si>
  <si>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</si>
  <si>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</si>
  <si>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</si>
  <si>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</si>
  <si>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</si>
  <si>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</si>
  <si>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</si>
  <si>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</si>
  <si>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</si>
  <si>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</si>
  <si>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</si>
  <si>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</si>
  <si>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</si>
  <si>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</si>
  <si>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</si>
  <si>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</si>
  <si>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</si>
  <si>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</si>
  <si>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</si>
  <si>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</si>
  <si>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</si>
  <si>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</si>
  <si>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</si>
  <si>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</si>
  <si>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</si>
  <si>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</si>
  <si>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</si>
  <si>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</si>
  <si>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</si>
  <si>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</si>
  <si>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</si>
  <si>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</si>
  <si>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</si>
  <si>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</si>
  <si>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</si>
  <si>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</si>
  <si>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</si>
  <si>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</si>
  <si>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</si>
  <si>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</si>
  <si>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</si>
  <si>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</si>
  <si>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</si>
  <si>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</si>
  <si>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</si>
  <si>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</si>
  <si>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</si>
  <si>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</si>
  <si>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</si>
  <si>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</si>
  <si>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</si>
  <si>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</si>
  <si>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</si>
  <si>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</si>
  <si>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</si>
  <si>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</si>
  <si>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</si>
  <si>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</si>
  <si>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</si>
  <si>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</si>
  <si>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</si>
  <si>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</si>
  <si>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</si>
  <si>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</si>
  <si>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</si>
  <si>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</si>
  <si>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</si>
  <si>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</si>
  <si>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</si>
  <si>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</si>
  <si>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</si>
  <si>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</si>
  <si>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</si>
  <si>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</si>
  <si>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</si>
  <si>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</si>
  <si>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</si>
  <si>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</si>
  <si>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</si>
  <si>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</si>
  <si>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</si>
  <si>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</si>
  <si>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</si>
  <si>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</si>
  <si>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</si>
  <si>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</si>
  <si>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</si>
  <si>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</si>
  <si>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</si>
  <si>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</si>
  <si>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</si>
  <si>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</si>
  <si>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</si>
  <si>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</si>
  <si>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</si>
  <si>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</si>
  <si>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</si>
  <si>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</si>
  <si>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</si>
  <si>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</si>
  <si>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</si>
  <si>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</si>
  <si>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</si>
  <si>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</si>
  <si>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</si>
  <si>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</si>
  <si>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</si>
  <si>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</si>
  <si>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</si>
  <si>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</si>
  <si>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</si>
  <si>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</si>
  <si>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</si>
  <si>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</si>
  <si>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</si>
  <si>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</si>
  <si>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</si>
  <si>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</si>
  <si>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</si>
  <si>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</si>
  <si>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</si>
  <si>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</si>
  <si>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</si>
  <si>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</si>
  <si>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</si>
  <si>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</si>
  <si>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</si>
  <si>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</si>
  <si>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</si>
  <si>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</si>
  <si>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</si>
  <si>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</si>
  <si>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</si>
  <si>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</si>
  <si>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</si>
  <si>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</si>
  <si>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</si>
  <si>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</si>
  <si>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</si>
  <si>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</si>
  <si>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</si>
  <si>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</si>
  <si>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</si>
  <si>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</si>
  <si>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</si>
  <si>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</si>
  <si>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</si>
  <si>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</si>
  <si>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</si>
  <si>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</si>
  <si>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</si>
  <si>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</si>
  <si>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</si>
  <si>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</si>
  <si>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</si>
  <si>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</si>
  <si>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</si>
  <si>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</si>
  <si>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</si>
  <si>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</si>
  <si>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</si>
  <si>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</si>
  <si>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</si>
  <si>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</si>
  <si>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</si>
  <si>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</si>
  <si>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</si>
  <si>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</si>
  <si>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</si>
  <si>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</si>
  <si>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</si>
  <si>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</si>
  <si>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</si>
  <si>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</si>
  <si>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</si>
  <si>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</si>
  <si>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</si>
  <si>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</si>
  <si>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</si>
  <si>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</si>
  <si>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</si>
  <si>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</si>
  <si>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</si>
  <si>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</si>
  <si>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</si>
  <si>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</si>
  <si>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</si>
  <si>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</si>
  <si>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</si>
  <si>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</si>
  <si>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</si>
  <si>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</si>
  <si>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</si>
  <si>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</si>
  <si>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</si>
  <si>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</si>
  <si>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</si>
  <si>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</si>
  <si>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</si>
  <si>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</si>
  <si>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</si>
  <si>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</si>
  <si>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</si>
  <si>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</si>
  <si>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</si>
  <si>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</si>
  <si>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</si>
  <si>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</si>
  <si>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</si>
  <si>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</si>
  <si>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</si>
  <si>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</si>
  <si>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</si>
  <si>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</si>
  <si>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</si>
  <si>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</si>
  <si>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</si>
  <si>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</si>
  <si>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</si>
  <si>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</si>
  <si>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</si>
  <si>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</si>
  <si>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</si>
  <si>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</si>
  <si>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</si>
  <si>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</si>
  <si>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</si>
  <si>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</si>
  <si>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</si>
  <si>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</si>
  <si>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</si>
  <si>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</si>
  <si>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</si>
  <si>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</si>
  <si>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</si>
  <si>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</si>
  <si>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</si>
  <si>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</si>
  <si>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</si>
  <si>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</si>
  <si>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</si>
  <si>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</si>
  <si>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</si>
  <si>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</si>
  <si>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</si>
  <si>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</si>
  <si>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</si>
  <si>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</si>
  <si>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</si>
  <si>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</si>
  <si>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</si>
  <si>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</si>
  <si>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</si>
  <si>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</si>
  <si>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</si>
  <si>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</si>
  <si>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</si>
  <si>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</si>
  <si>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</si>
  <si>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</si>
  <si>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</si>
  <si>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</si>
  <si>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</si>
  <si>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</si>
  <si>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</si>
  <si>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</si>
  <si>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</si>
  <si>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</si>
  <si>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</si>
  <si>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</si>
  <si>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</si>
  <si>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</si>
  <si>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</si>
  <si>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</si>
  <si>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</si>
  <si>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</si>
  <si>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</si>
  <si>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</si>
  <si>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</si>
  <si>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</si>
  <si>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</si>
  <si>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</si>
  <si>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</si>
  <si>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</si>
  <si>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</si>
  <si>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</si>
  <si>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</si>
  <si>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</si>
  <si>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</si>
  <si>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</si>
  <si>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</si>
  <si>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</si>
  <si>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</si>
  <si>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</si>
  <si>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</si>
  <si>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</si>
  <si>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</si>
  <si>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</si>
  <si>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</si>
  <si>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</si>
  <si>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</si>
  <si>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</si>
  <si>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</si>
  <si>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</si>
  <si>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</si>
  <si>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</si>
  <si>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</si>
  <si>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</si>
  <si>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</si>
  <si>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</si>
  <si>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</si>
  <si>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</si>
  <si>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</si>
  <si>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</si>
  <si>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</si>
  <si>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</si>
  <si>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</si>
  <si>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</si>
  <si>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</si>
  <si>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</si>
  <si>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</si>
  <si>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</si>
  <si>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</si>
  <si>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</si>
  <si>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</si>
  <si>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</si>
  <si>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</si>
  <si>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</si>
  <si>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</si>
  <si>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</si>
  <si>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</si>
  <si>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</si>
  <si>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</si>
  <si>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</si>
  <si>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</si>
  <si>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</si>
  <si>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</si>
  <si>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</si>
  <si>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</si>
  <si>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</si>
  <si>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</si>
  <si>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</si>
  <si>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</si>
  <si>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</si>
  <si>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</si>
  <si>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</si>
  <si>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</si>
  <si>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</si>
  <si>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</si>
  <si>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</si>
  <si>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</si>
  <si>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</si>
  <si>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</si>
  <si>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</si>
  <si>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</si>
  <si>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</si>
  <si>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</si>
  <si>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</si>
  <si>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</si>
  <si>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</si>
  <si>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</si>
  <si>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</si>
  <si>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</si>
  <si>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</si>
  <si>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</si>
  <si>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</si>
  <si>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</si>
  <si>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</si>
  <si>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</si>
  <si>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</si>
  <si>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</si>
  <si>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</si>
  <si>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</si>
  <si>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</si>
  <si>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</si>
  <si>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</si>
  <si>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</si>
  <si>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</si>
  <si>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</si>
  <si>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</si>
  <si>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</si>
  <si>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</si>
  <si>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</si>
  <si>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</si>
  <si>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</si>
  <si>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</si>
  <si>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</si>
  <si>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</si>
  <si>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</si>
  <si>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</si>
  <si>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</si>
  <si>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</si>
  <si>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</si>
  <si>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</si>
  <si>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</si>
  <si>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</si>
  <si>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</si>
  <si>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</si>
  <si>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</si>
  <si>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</si>
  <si>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</si>
  <si>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</si>
  <si>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</si>
  <si>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</si>
  <si>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</si>
  <si>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</si>
  <si>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</si>
  <si>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</si>
  <si>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</si>
  <si>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</si>
  <si>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</si>
  <si>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</si>
  <si>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</si>
  <si>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</si>
  <si>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</si>
  <si>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</si>
  <si>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</si>
  <si>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</si>
  <si>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</si>
  <si>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</si>
  <si>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</si>
  <si>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</si>
  <si>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</si>
  <si>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</si>
  <si>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</si>
  <si>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</si>
  <si>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</si>
  <si>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</si>
  <si>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</si>
  <si>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</si>
  <si>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</si>
  <si>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</si>
  <si>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</si>
  <si>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</si>
  <si>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</si>
  <si>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</si>
  <si>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</si>
  <si>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</si>
  <si>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</si>
  <si>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</si>
  <si>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</si>
  <si>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</si>
  <si>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</si>
  <si>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</si>
  <si>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</si>
  <si>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</si>
  <si>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</si>
  <si>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</si>
  <si>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</si>
  <si>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</si>
  <si>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</si>
  <si>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</si>
  <si>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</si>
  <si>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</si>
  <si>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</si>
  <si>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</si>
  <si>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</si>
  <si>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</si>
  <si>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</si>
  <si>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</si>
  <si>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</si>
  <si>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</si>
  <si>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</si>
  <si>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</si>
  <si>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</si>
  <si>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</si>
  <si>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</si>
  <si>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</si>
  <si>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</si>
  <si>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</si>
  <si>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</si>
  <si>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</si>
  <si>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</si>
  <si>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</si>
  <si>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</si>
  <si>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</si>
  <si>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</si>
  <si>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</si>
  <si>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</si>
  <si>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</si>
  <si>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</si>
  <si>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</si>
  <si>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</si>
  <si>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</si>
  <si>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</si>
  <si>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</si>
  <si>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</si>
  <si>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</si>
  <si>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</si>
  <si>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</si>
  <si>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</si>
  <si>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</si>
  <si>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</si>
  <si>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</si>
  <si>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</si>
  <si>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</si>
  <si>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</si>
  <si>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</si>
  <si>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</si>
  <si>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</si>
  <si>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</si>
  <si>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</si>
  <si>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</si>
  <si>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</si>
  <si>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</si>
  <si>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</si>
  <si>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</si>
  <si>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</si>
  <si>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</si>
  <si>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</si>
  <si>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</si>
  <si>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</si>
  <si>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</si>
  <si>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</si>
  <si>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</si>
  <si>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</si>
  <si>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</si>
  <si>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</si>
  <si>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</si>
  <si>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</si>
  <si>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</si>
  <si>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</si>
  <si>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</si>
  <si>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</si>
  <si>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</si>
  <si>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</si>
  <si>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</si>
  <si>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</si>
  <si>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</si>
  <si>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</si>
  <si>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</si>
  <si>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</si>
  <si>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</si>
  <si>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</si>
  <si>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</si>
  <si>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</si>
  <si>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</si>
  <si>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</si>
  <si>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</si>
  <si>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</si>
  <si>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</si>
  <si>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</si>
  <si>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</si>
  <si>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</si>
  <si>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</si>
  <si>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</si>
  <si>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</si>
  <si>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</si>
  <si>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</si>
  <si>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</si>
  <si>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</si>
  <si>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</si>
  <si>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</si>
  <si>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</si>
  <si>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</si>
  <si>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</si>
  <si>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</si>
  <si>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</si>
  <si>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</si>
  <si>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</si>
  <si>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</si>
  <si>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</si>
  <si>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</si>
  <si>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</si>
  <si>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</si>
  <si>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</si>
  <si>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</si>
  <si>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</si>
  <si>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</si>
  <si>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</si>
  <si>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</si>
  <si>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</si>
  <si>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</si>
  <si>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</si>
  <si>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</si>
  <si>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</si>
  <si>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</si>
  <si>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</si>
  <si>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</si>
  <si>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</si>
  <si>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</si>
  <si>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</si>
  <si>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</si>
  <si>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</si>
  <si>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</si>
  <si>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</si>
  <si>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</si>
  <si>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</si>
  <si>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</si>
  <si>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</si>
  <si>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</si>
  <si>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</si>
  <si>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</si>
  <si>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</si>
  <si>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</si>
  <si>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</si>
  <si>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</si>
  <si>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</si>
  <si>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</si>
  <si>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</si>
  <si>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</si>
  <si>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</si>
  <si>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</si>
  <si>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</si>
  <si>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</si>
  <si>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</si>
  <si>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</si>
  <si>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</si>
  <si>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</si>
  <si>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</si>
  <si>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</si>
  <si>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</si>
  <si>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</si>
  <si>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</si>
  <si>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</si>
  <si>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</si>
  <si>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</si>
  <si>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</si>
  <si>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</si>
  <si>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</si>
  <si>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</si>
  <si>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</si>
  <si>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</si>
  <si>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</si>
  <si>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</si>
  <si>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</si>
  <si>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</si>
  <si>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</si>
  <si>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</si>
  <si>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</si>
  <si>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</si>
  <si>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</si>
  <si>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</si>
  <si>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</si>
  <si>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</si>
  <si>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</si>
  <si>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</si>
  <si>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</si>
  <si>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</si>
  <si>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</si>
  <si>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</si>
  <si>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</si>
  <si>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</si>
  <si>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</si>
  <si>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</si>
  <si>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</si>
  <si>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</si>
  <si>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</si>
  <si>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</si>
  <si>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</si>
  <si>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</si>
  <si>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</si>
  <si>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</si>
  <si>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</si>
  <si>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</si>
  <si>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</si>
  <si>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</si>
  <si>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</si>
  <si>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</si>
  <si>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</si>
  <si>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</si>
  <si>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</si>
  <si>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</si>
  <si>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</si>
  <si>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</si>
  <si>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</si>
  <si>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</si>
  <si>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</si>
  <si>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</si>
  <si>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</si>
  <si>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</si>
  <si>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</si>
  <si>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</si>
  <si>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</si>
  <si>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</si>
  <si>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</si>
  <si>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</si>
  <si>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</si>
  <si>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</si>
  <si>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</si>
  <si>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</si>
  <si>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</si>
  <si>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</si>
  <si>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</si>
  <si>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</si>
  <si>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</si>
  <si>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</si>
  <si>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</si>
  <si>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</si>
  <si>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</si>
  <si>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</si>
  <si>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</si>
  <si>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</si>
  <si>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</si>
  <si>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</si>
  <si>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</si>
  <si>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</si>
  <si>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</si>
  <si>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</si>
  <si>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</si>
  <si>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</si>
  <si>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</si>
  <si>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</si>
  <si>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</si>
  <si>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</si>
  <si>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</si>
  <si>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</si>
  <si>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</si>
  <si>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</si>
  <si>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</si>
  <si>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</si>
  <si>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</si>
  <si>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</si>
  <si>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</si>
  <si>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</si>
  <si>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</si>
  <si>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</si>
  <si>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</si>
  <si>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</si>
  <si>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</si>
  <si>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</si>
  <si>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</si>
  <si>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</si>
  <si>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</si>
  <si>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</si>
  <si>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</si>
  <si>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</si>
  <si>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</si>
  <si>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</si>
  <si>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</si>
  <si>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</si>
  <si>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</si>
  <si>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</si>
  <si>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</si>
  <si>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</si>
  <si>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</si>
  <si>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</si>
  <si>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</si>
  <si>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</si>
  <si>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</si>
  <si>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</si>
  <si>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</si>
  <si>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</si>
  <si>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</si>
  <si>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</si>
  <si>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</si>
  <si>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</si>
  <si>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</si>
  <si>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</si>
  <si>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</si>
  <si>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</si>
  <si>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</si>
  <si>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</si>
  <si>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</si>
  <si>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</si>
  <si>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</si>
  <si>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</si>
  <si>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</si>
  <si>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</si>
  <si>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</si>
  <si>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</si>
  <si>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</si>
  <si>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</si>
  <si>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</si>
  <si>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</si>
  <si>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</si>
  <si>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</si>
  <si>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</si>
  <si>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</si>
  <si>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</si>
  <si>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</si>
  <si>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</si>
  <si>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</si>
  <si>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</si>
  <si>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</si>
  <si>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</si>
  <si>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</si>
  <si>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</si>
  <si>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</si>
  <si>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</si>
  <si>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</si>
  <si>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</si>
  <si>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</si>
  <si>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</si>
  <si>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</si>
  <si>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</si>
  <si>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</si>
  <si>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</si>
  <si>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</si>
  <si>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</si>
  <si>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</si>
  <si>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</si>
  <si>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</si>
  <si>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</si>
  <si>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</si>
  <si>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</si>
  <si>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</si>
  <si>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</si>
  <si>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</si>
  <si>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</si>
  <si>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</si>
  <si>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</si>
  <si>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</si>
  <si>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</si>
  <si>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</si>
  <si>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</si>
  <si>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</si>
  <si>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</si>
  <si>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</si>
  <si>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</si>
  <si>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</si>
  <si>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</si>
  <si>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</si>
  <si>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</si>
  <si>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</si>
  <si>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</si>
  <si>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</si>
  <si>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</si>
  <si>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</si>
  <si>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</si>
  <si>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</si>
  <si>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</si>
  <si>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</si>
  <si>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</si>
  <si>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</si>
  <si>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</si>
  <si>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</si>
  <si>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</si>
  <si>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</si>
  <si>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</si>
  <si>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</si>
  <si>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</si>
  <si>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</si>
  <si>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</si>
  <si>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</si>
  <si>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</si>
  <si>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</si>
  <si>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</si>
  <si>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</si>
  <si>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</si>
  <si>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</si>
  <si>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</si>
  <si>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</si>
  <si>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</si>
  <si>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</si>
  <si>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</si>
  <si>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</si>
  <si>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</si>
  <si>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</si>
  <si>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</si>
  <si>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</si>
  <si>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</si>
  <si>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</si>
  <si>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</si>
  <si>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</si>
  <si>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</si>
  <si>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</si>
  <si>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</si>
  <si>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</si>
  <si>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</si>
  <si>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</si>
  <si>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</si>
  <si>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</si>
  <si>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</si>
  <si>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</si>
  <si>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</si>
  <si>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</si>
  <si>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</si>
  <si>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</si>
  <si>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</si>
  <si>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</si>
  <si>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</si>
  <si>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</si>
  <si>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</si>
  <si>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</si>
  <si>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</si>
  <si>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</si>
  <si>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</si>
  <si>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</si>
  <si>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</si>
  <si>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</si>
  <si>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</si>
  <si>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</si>
  <si>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</si>
  <si>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</si>
  <si>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</si>
  <si>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</si>
  <si>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</si>
  <si>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</si>
  <si>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</si>
  <si>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</si>
  <si>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</si>
  <si>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</si>
  <si>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</si>
  <si>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</si>
  <si>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</si>
  <si>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</si>
  <si>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</si>
  <si>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</si>
  <si>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</si>
  <si>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</si>
  <si>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</si>
  <si>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</si>
  <si>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</si>
  <si>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</si>
  <si>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</si>
  <si>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</si>
  <si>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</si>
  <si>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</si>
  <si>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</si>
  <si>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</si>
  <si>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</si>
  <si>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</si>
  <si>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</si>
  <si>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</si>
  <si>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</si>
  <si>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</si>
  <si>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</si>
  <si>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</si>
  <si>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</si>
  <si>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</si>
  <si>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</si>
  <si>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</si>
  <si>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</si>
  <si>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</si>
  <si>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</si>
  <si>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</si>
  <si>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</si>
  <si>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</si>
  <si>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</si>
  <si>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</si>
  <si>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</si>
  <si>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</si>
  <si>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</si>
  <si>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</si>
  <si>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</si>
  <si>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</si>
  <si>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</si>
  <si>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</si>
  <si>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</si>
  <si>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</si>
  <si>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</si>
  <si>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</si>
  <si>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</si>
  <si>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</si>
  <si>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</si>
  <si>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</si>
  <si>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</si>
  <si>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</si>
  <si>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</si>
  <si>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</si>
  <si>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</si>
  <si>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</si>
  <si>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</si>
  <si>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</si>
  <si>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</si>
  <si>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</si>
  <si>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</si>
  <si>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</si>
  <si>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</si>
  <si>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</si>
  <si>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</si>
  <si>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</si>
  <si>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</si>
  <si>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</si>
  <si>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</si>
  <si>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</si>
  <si>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</si>
  <si>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</si>
  <si>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</si>
  <si>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</si>
  <si>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</si>
  <si>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</si>
  <si>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</si>
  <si>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</si>
  <si>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</si>
  <si>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</si>
  <si>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</si>
  <si>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</si>
  <si>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</si>
  <si>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</si>
  <si>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</si>
  <si>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</si>
  <si>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</si>
  <si>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</si>
  <si>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</si>
  <si>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</si>
  <si>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</si>
  <si>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</si>
  <si>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</si>
  <si>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</si>
  <si>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</si>
  <si>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</si>
  <si>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</si>
  <si>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</si>
  <si>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</si>
  <si>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</si>
  <si>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</si>
  <si>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</si>
  <si>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</si>
  <si>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</si>
  <si>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</si>
  <si>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</si>
  <si>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</si>
  <si>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</si>
  <si>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</si>
  <si>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</si>
  <si>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</si>
  <si>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</si>
  <si>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</si>
  <si>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</si>
  <si>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</si>
  <si>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</si>
  <si>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</si>
  <si>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</si>
  <si>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</si>
  <si>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</si>
  <si>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</si>
  <si>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</si>
  <si>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</si>
  <si>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</si>
  <si>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</si>
  <si>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</si>
  <si>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</si>
  <si>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</si>
  <si>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</si>
  <si>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</si>
  <si>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</si>
  <si>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</si>
  <si>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</si>
  <si>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</si>
  <si>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</si>
  <si>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</si>
  <si>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</si>
  <si>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</si>
  <si>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</si>
  <si>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</si>
  <si>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</si>
  <si>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</si>
  <si>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</si>
  <si>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</si>
  <si>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</si>
  <si>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</si>
  <si>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</si>
  <si>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</si>
  <si>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</si>
  <si>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</si>
  <si>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</si>
  <si>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</si>
  <si>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</si>
  <si>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</si>
  <si>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</si>
  <si>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</si>
  <si>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</si>
  <si>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</si>
  <si>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</si>
  <si>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</si>
  <si>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</si>
  <si>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</si>
  <si>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</si>
  <si>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</si>
  <si>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</si>
  <si>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</si>
  <si>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</si>
  <si>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</si>
  <si>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</si>
  <si>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</si>
  <si>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</si>
  <si>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</si>
  <si>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</si>
  <si>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</si>
  <si>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</si>
  <si>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</si>
  <si>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</si>
  <si>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</si>
  <si>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</si>
  <si>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</si>
  <si>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</si>
  <si>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</si>
  <si>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</si>
  <si>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</si>
  <si>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</si>
  <si>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</si>
  <si>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</si>
  <si>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</si>
  <si>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</si>
  <si>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</si>
  <si>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</si>
  <si>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</si>
  <si>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</si>
  <si>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</si>
  <si>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</si>
  <si>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</si>
  <si>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</si>
  <si>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</si>
  <si>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</si>
  <si>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</si>
  <si>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</si>
  <si>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</si>
  <si>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</si>
  <si>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</si>
  <si>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</si>
  <si>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</si>
  <si>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</si>
  <si>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</si>
  <si>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</si>
  <si>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</si>
  <si>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</si>
  <si>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</si>
  <si>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</si>
  <si>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</si>
  <si>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</si>
  <si>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</si>
  <si>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</si>
  <si>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</si>
  <si>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</si>
  <si>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</si>
  <si>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</si>
  <si>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</si>
  <si>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</si>
  <si>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</si>
  <si>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</si>
  <si>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</si>
  <si>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</si>
  <si>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</si>
  <si>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</si>
  <si>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</si>
  <si>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</si>
  <si>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</si>
  <si>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</si>
  <si>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</si>
  <si>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</si>
  <si>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</si>
  <si>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</si>
  <si>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</si>
  <si>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</si>
  <si>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</si>
  <si>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</si>
  <si>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</si>
  <si>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</si>
  <si>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</si>
  <si>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</si>
  <si>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</si>
  <si>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</si>
  <si>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</si>
  <si>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</si>
  <si>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</si>
  <si>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</si>
  <si>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</si>
  <si>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</si>
  <si>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</si>
  <si>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</si>
  <si>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</si>
  <si>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</si>
  <si>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</si>
  <si>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</si>
  <si>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</si>
  <si>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</si>
  <si>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</si>
  <si>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</si>
  <si>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</si>
  <si>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</si>
  <si>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</si>
  <si>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</si>
  <si>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</si>
  <si>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</si>
  <si>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</si>
  <si>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</si>
  <si>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</si>
  <si>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</si>
  <si>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</si>
  <si>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</si>
  <si>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</si>
  <si>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</si>
  <si>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</si>
  <si>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</si>
  <si>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</si>
  <si>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</si>
  <si>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</si>
  <si>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</si>
  <si>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</si>
  <si>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</si>
  <si>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</si>
  <si>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</si>
  <si>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</si>
  <si>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</si>
  <si>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</si>
  <si>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</si>
  <si>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</si>
  <si>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</si>
  <si>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</si>
  <si>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</si>
  <si>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</si>
  <si>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</si>
  <si>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</si>
  <si>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</si>
  <si>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</si>
  <si>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</si>
  <si>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</si>
  <si>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</si>
  <si>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</si>
  <si>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</si>
  <si>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</si>
  <si>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</si>
  <si>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</si>
  <si>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</si>
  <si>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</si>
  <si>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</si>
  <si>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</si>
  <si>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</si>
  <si>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</si>
  <si>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</si>
  <si>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</si>
  <si>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</si>
  <si>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</si>
  <si>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</si>
  <si>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</si>
  <si>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</si>
  <si>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</si>
  <si>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</si>
  <si>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</si>
  <si>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</si>
  <si>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</si>
  <si>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</si>
  <si>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</si>
  <si>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</si>
  <si>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</si>
  <si>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</si>
  <si>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</si>
  <si>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</si>
  <si>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</si>
  <si>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</si>
  <si>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</si>
  <si>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</si>
  <si>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</si>
  <si>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</si>
  <si>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</si>
  <si>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</si>
  <si>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</si>
  <si>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</si>
  <si>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</si>
  <si>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</si>
  <si>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</si>
  <si>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</si>
  <si>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</si>
  <si>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</si>
  <si>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</si>
  <si>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</si>
  <si>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</si>
  <si>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</si>
  <si>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</si>
  <si>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</si>
  <si>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</si>
  <si>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</si>
  <si>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</si>
  <si>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</si>
  <si>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</si>
  <si>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</si>
  <si>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</si>
  <si>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</si>
  <si>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</si>
  <si>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</si>
  <si>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</si>
  <si>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</si>
  <si>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</si>
  <si>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</si>
  <si>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</si>
  <si>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</si>
  <si>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</si>
  <si>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</si>
  <si>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</si>
  <si>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</si>
  <si>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</si>
  <si>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</si>
  <si>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</si>
  <si>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</si>
  <si>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</si>
  <si>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</si>
  <si>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</si>
  <si>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</si>
  <si>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</si>
  <si>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</si>
  <si>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</si>
  <si>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</si>
  <si>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</si>
  <si>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</si>
  <si>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</si>
  <si>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</si>
  <si>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</si>
  <si>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</si>
  <si>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</si>
  <si>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</si>
  <si>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</si>
  <si>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</si>
  <si>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</si>
  <si>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</si>
  <si>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</si>
  <si>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</si>
  <si>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</si>
  <si>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</si>
  <si>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</si>
  <si>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</si>
  <si>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</si>
  <si>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</si>
  <si>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</si>
  <si>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</si>
  <si>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</si>
  <si>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</si>
  <si>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</si>
  <si>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</si>
  <si>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</si>
  <si>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</si>
  <si>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</si>
  <si>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</si>
  <si>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</si>
  <si>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</si>
  <si>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</si>
  <si>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</si>
  <si>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</si>
  <si>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</si>
  <si>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</si>
  <si>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</si>
  <si>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</si>
  <si>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</si>
  <si>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</si>
  <si>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</si>
  <si>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</si>
  <si>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</si>
  <si>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</si>
  <si>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</si>
  <si>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</si>
  <si>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</si>
  <si>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</si>
  <si>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</si>
  <si>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</si>
  <si>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</si>
  <si>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</si>
  <si>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</si>
  <si>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</si>
  <si>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</si>
  <si>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</si>
  <si>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</si>
  <si>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</si>
  <si>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</si>
  <si>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</si>
  <si>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</si>
  <si>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</si>
  <si>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</si>
  <si>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</si>
  <si>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</si>
  <si>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</si>
  <si>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</si>
  <si>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</si>
  <si>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</si>
  <si>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</si>
  <si>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</si>
  <si>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</si>
  <si>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</si>
  <si>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</si>
  <si>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</si>
  <si>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</si>
  <si>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</si>
  <si>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</si>
  <si>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</si>
  <si>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</si>
  <si>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</si>
  <si>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</si>
  <si>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</si>
  <si>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</si>
  <si>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</si>
  <si>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</si>
  <si>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</si>
  <si>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</si>
  <si>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</si>
  <si>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</si>
  <si>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</si>
  <si>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</si>
  <si>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</si>
  <si>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</si>
  <si>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</si>
  <si>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</si>
  <si>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</si>
  <si>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</si>
  <si>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</si>
  <si>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</si>
  <si>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</si>
  <si>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</si>
  <si>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</si>
  <si>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</si>
  <si>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</si>
  <si>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</si>
  <si>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</si>
  <si>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</si>
  <si>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</si>
  <si>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</si>
  <si>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</si>
  <si>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</si>
  <si>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</si>
  <si>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</si>
  <si>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</si>
  <si>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</si>
  <si>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</si>
  <si>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</si>
  <si>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</si>
  <si>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</si>
  <si>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</si>
  <si>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</si>
  <si>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</si>
  <si>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</si>
  <si>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</si>
  <si>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</si>
  <si>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</si>
  <si>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</si>
  <si>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</si>
  <si>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</si>
  <si>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</si>
  <si>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</si>
  <si>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</si>
  <si>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</si>
  <si>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</si>
  <si>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</si>
  <si>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</si>
  <si>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</si>
  <si>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</si>
  <si>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</si>
  <si>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</si>
  <si>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</si>
  <si>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</si>
  <si>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</si>
  <si>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</si>
  <si>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</si>
  <si>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</si>
  <si>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</si>
  <si>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</si>
  <si>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</si>
  <si>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</si>
  <si>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</si>
  <si>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</si>
  <si>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</si>
  <si>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</si>
  <si>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</si>
  <si>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</si>
  <si>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</si>
  <si>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</si>
  <si>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</si>
  <si>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</si>
  <si>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</si>
  <si>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</si>
  <si>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</si>
  <si>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</si>
  <si>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</si>
  <si>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</si>
  <si>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</si>
  <si>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</si>
  <si>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</si>
  <si>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</si>
  <si>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</si>
  <si>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</si>
  <si>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</si>
  <si>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</si>
  <si>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</si>
  <si>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</si>
  <si>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</si>
  <si>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</si>
  <si>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</si>
  <si>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</si>
  <si>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</si>
  <si>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</si>
  <si>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</si>
  <si>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</si>
  <si>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</si>
  <si>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</si>
  <si>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</si>
  <si>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</si>
  <si>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</si>
  <si>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</si>
  <si>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</si>
  <si>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</si>
  <si>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</si>
  <si>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</si>
  <si>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</si>
  <si>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</si>
  <si>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</si>
  <si>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</si>
  <si>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</si>
  <si>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</si>
  <si>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</si>
  <si>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</si>
  <si>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</si>
  <si>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</si>
  <si>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</si>
  <si>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</si>
  <si>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</si>
  <si>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</si>
  <si>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</si>
  <si>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</si>
  <si>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</si>
  <si>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</si>
  <si>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</si>
  <si>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</si>
  <si>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</si>
  <si>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</si>
  <si>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</si>
  <si>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</si>
  <si>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</si>
  <si>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</si>
  <si>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</si>
  <si>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</si>
  <si>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</si>
  <si>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</si>
  <si>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</si>
  <si>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</si>
  <si>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</si>
  <si>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</si>
  <si>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</si>
  <si>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</si>
  <si>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</si>
  <si>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</si>
  <si>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</si>
  <si>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</si>
  <si>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</si>
  <si>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</si>
  <si>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</si>
  <si>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</si>
  <si>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</si>
  <si>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</si>
  <si>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</si>
  <si>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</si>
  <si>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</si>
  <si>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</si>
  <si>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</si>
  <si>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</si>
  <si>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</si>
  <si>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</si>
  <si>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</si>
  <si>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</si>
  <si>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</si>
  <si>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</si>
  <si>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</si>
  <si>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</si>
  <si>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</si>
  <si>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</si>
  <si>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</si>
  <si>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</si>
  <si>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</si>
  <si>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</si>
  <si>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</si>
  <si>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</si>
  <si>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</si>
  <si>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</si>
  <si>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</si>
  <si>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</si>
  <si>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</si>
  <si>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</si>
  <si>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</si>
  <si>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</si>
  <si>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</si>
  <si>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</si>
  <si>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</si>
  <si>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</si>
  <si>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</si>
  <si>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</si>
  <si>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</si>
  <si>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</si>
  <si>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</si>
  <si>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</si>
  <si>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</si>
  <si>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</si>
  <si>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</si>
  <si>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</si>
  <si>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</si>
  <si>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</si>
  <si>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</si>
  <si>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</si>
  <si>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</si>
  <si>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</si>
  <si>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</si>
  <si>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</si>
  <si>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</si>
  <si>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</si>
  <si>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</si>
  <si>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</si>
  <si>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</si>
  <si>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</si>
  <si>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</si>
  <si>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</si>
  <si>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</si>
  <si>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</si>
  <si>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</si>
  <si>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</si>
  <si>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</si>
  <si>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</si>
  <si>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</si>
  <si>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</si>
  <si>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</si>
  <si>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</si>
  <si>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</si>
  <si>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</si>
  <si>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</si>
  <si>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</si>
  <si>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</si>
  <si>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</si>
  <si>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</si>
  <si>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</si>
  <si>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</si>
  <si>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</si>
  <si>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</si>
  <si>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</si>
  <si>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</si>
  <si>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</si>
  <si>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</si>
  <si>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</si>
  <si>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</si>
  <si>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</si>
  <si>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</si>
  <si>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</si>
  <si>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</si>
  <si>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</si>
  <si>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</si>
  <si>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</si>
  <si>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</si>
  <si>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</si>
  <si>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</si>
  <si>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</si>
  <si>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</si>
  <si>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</si>
  <si>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</si>
  <si>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</si>
  <si>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</si>
  <si>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</si>
  <si>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</si>
  <si>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</si>
  <si>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</si>
  <si>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</si>
  <si>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</si>
  <si>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</si>
  <si>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</si>
  <si>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</si>
  <si>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</si>
  <si>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</si>
  <si>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</si>
  <si>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</si>
  <si>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</si>
  <si>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</si>
  <si>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</si>
  <si>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</si>
  <si>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</si>
  <si>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</si>
  <si>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</si>
  <si>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</si>
  <si>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</si>
  <si>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</si>
  <si>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</si>
  <si>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</si>
  <si>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</si>
  <si>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</si>
  <si>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</si>
  <si>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</si>
  <si>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</si>
  <si>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</si>
  <si>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</si>
  <si>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</si>
  <si>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</si>
  <si>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</si>
  <si>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</si>
  <si>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</si>
  <si>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</si>
  <si>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</si>
  <si>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</si>
  <si>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</si>
  <si>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</si>
  <si>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</si>
  <si>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</si>
  <si>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</si>
  <si>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</si>
  <si>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</si>
  <si>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</si>
  <si>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</si>
  <si>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</si>
  <si>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</si>
  <si>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</si>
  <si>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</si>
  <si>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</si>
  <si>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</si>
  <si>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</si>
  <si>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</si>
  <si>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</si>
  <si>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</si>
  <si>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</si>
  <si>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</si>
  <si>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</si>
  <si>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</si>
  <si>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</si>
  <si>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</si>
  <si>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</si>
  <si>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</si>
  <si>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</si>
  <si>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</si>
  <si>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</si>
  <si>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</si>
  <si>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</si>
  <si>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</si>
  <si>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</si>
  <si>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</si>
  <si>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</si>
  <si>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</si>
  <si>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</si>
  <si>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</si>
  <si>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</si>
  <si>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</si>
  <si>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</si>
  <si>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</si>
  <si>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</si>
  <si>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</si>
  <si>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</si>
  <si>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</si>
  <si>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</si>
  <si>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</si>
  <si>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</si>
  <si>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</si>
  <si>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</si>
  <si>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</si>
  <si>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</si>
  <si>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</si>
  <si>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</si>
  <si>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</si>
  <si>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</si>
  <si>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</si>
  <si>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</si>
  <si>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</si>
  <si>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</si>
  <si>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</si>
  <si>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</si>
  <si>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</si>
  <si>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</si>
  <si>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</si>
  <si>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</si>
  <si>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</si>
  <si>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</si>
  <si>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</si>
  <si>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</si>
  <si>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</si>
  <si>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</si>
  <si>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</si>
  <si>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</si>
  <si>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</si>
  <si>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</si>
  <si>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</si>
  <si>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</si>
  <si>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</si>
  <si>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</si>
  <si>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</si>
  <si>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</si>
  <si>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</si>
  <si>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</si>
  <si>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</si>
  <si>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</si>
  <si>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</si>
  <si>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</si>
  <si>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</si>
  <si>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</si>
  <si>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</si>
  <si>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</si>
  <si>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</si>
  <si>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</si>
  <si>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</si>
  <si>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</si>
  <si>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</si>
  <si>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</si>
  <si>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</si>
  <si>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</si>
  <si>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</si>
  <si>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</si>
  <si>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</si>
  <si>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</si>
  <si>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</si>
  <si>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</si>
  <si>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</si>
  <si>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</si>
  <si>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</si>
  <si>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</si>
  <si>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</si>
  <si>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</si>
  <si>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</si>
  <si>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</si>
  <si>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</si>
  <si>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</si>
  <si>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</si>
  <si>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</si>
  <si>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</si>
  <si>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</si>
  <si>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</si>
  <si>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</si>
  <si>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</si>
  <si>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</si>
  <si>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</si>
  <si>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</si>
  <si>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</si>
  <si>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</si>
  <si>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</si>
  <si>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</si>
  <si>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</si>
  <si>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</si>
  <si>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</si>
  <si>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</si>
  <si>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</si>
  <si>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</si>
  <si>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</si>
  <si>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</si>
  <si>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</si>
  <si>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</si>
  <si>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</si>
  <si>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</si>
  <si>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</si>
  <si>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</si>
  <si>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</si>
  <si>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</si>
  <si>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</si>
  <si>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</si>
  <si>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</si>
  <si>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</si>
  <si>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</si>
  <si>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</si>
  <si>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</si>
  <si>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</si>
  <si>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</si>
  <si>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</si>
  <si>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</si>
  <si>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</si>
  <si>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</si>
  <si>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</si>
  <si>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</si>
  <si>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</si>
  <si>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</si>
  <si>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</si>
  <si>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</si>
  <si>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</si>
  <si>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</si>
  <si>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</si>
  <si>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</si>
  <si>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</si>
  <si>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</si>
  <si>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</si>
  <si>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</si>
  <si>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</si>
  <si>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</si>
  <si>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for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</si>
</sst>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98.78419849537" createdVersion="7" refreshedVersion="7" minRefreshableVersion="3" recordCount="2908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908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74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13">
        <s v="Completed"/>
        <s v="Not to work on"/>
        <m u="1"/>
        <s v="Submitted" u="1"/>
        <s v="Stuck" u="1"/>
        <s v="Waiting tm1" u="1"/>
        <s v="done" u="1"/>
        <s v="Moved to O00000009" u="1"/>
        <s v="Approval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8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s v="Not to work"/>
    <m/>
    <s v="Elsa Shen"/>
  </r>
  <r>
    <n v="2880"/>
    <x v="2"/>
    <x v="80"/>
    <s v="L000013564"/>
    <s v="L000011665"/>
    <m/>
    <x v="1"/>
    <x v="0"/>
    <x v="1"/>
    <x v="4"/>
    <s v="Not to work"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m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m/>
    <m/>
    <s v="Francesco Ricioppo"/>
  </r>
  <r>
    <n v="2899"/>
    <x v="3"/>
    <x v="90"/>
    <s v="G000000909"/>
    <s v="SM-IE Energy Buildings"/>
    <m/>
    <x v="2"/>
    <x v="0"/>
    <x v="0"/>
    <x v="0"/>
    <m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1"/>
    <x v="0"/>
    <x v="1"/>
    <m/>
    <m/>
    <s v="Lena Brand"/>
  </r>
  <r>
    <n v="2902"/>
    <x v="3"/>
    <x v="93"/>
    <s v="H000004383"/>
    <s v="Tumor Immunology"/>
    <s v="H000000964"/>
    <x v="0"/>
    <x v="1"/>
    <x v="0"/>
    <x v="1"/>
    <m/>
    <m/>
    <s v="Gay Geanuza del Mundo"/>
  </r>
  <r>
    <n v="2903"/>
    <x v="3"/>
    <x v="93"/>
    <s v="H000000746"/>
    <m/>
    <s v="H000000964"/>
    <x v="1"/>
    <x v="1"/>
    <x v="0"/>
    <x v="1"/>
    <m/>
    <m/>
    <s v="Gay Geanuza del Mundo"/>
  </r>
  <r>
    <n v="2904"/>
    <x v="3"/>
    <x v="93"/>
    <s v="H000000747"/>
    <m/>
    <s v="H000000964"/>
    <x v="1"/>
    <x v="1"/>
    <x v="0"/>
    <x v="1"/>
    <m/>
    <m/>
    <s v="Gay Geanuza del Mundo"/>
  </r>
  <r>
    <n v="2905"/>
    <x v="3"/>
    <x v="93"/>
    <s v="H000000748"/>
    <m/>
    <s v="H000000964"/>
    <x v="1"/>
    <x v="1"/>
    <x v="0"/>
    <x v="1"/>
    <m/>
    <m/>
    <s v="Gay Geanuza del Mundo"/>
  </r>
  <r>
    <n v="2906"/>
    <x v="3"/>
    <x v="93"/>
    <s v="H000000749"/>
    <m/>
    <s v="H000000964"/>
    <x v="1"/>
    <x v="1"/>
    <x v="0"/>
    <x v="1"/>
    <m/>
    <m/>
    <s v="Gay Geanuza del Mundo"/>
  </r>
  <r>
    <n v="2907"/>
    <x v="3"/>
    <x v="93"/>
    <s v="H000000750"/>
    <m/>
    <s v="H000000964"/>
    <x v="1"/>
    <x v="1"/>
    <x v="0"/>
    <x v="1"/>
    <m/>
    <m/>
    <s v="Gay Geanuza del Mundo"/>
  </r>
  <r>
    <n v="2908"/>
    <x v="3"/>
    <x v="93"/>
    <s v="H000000751"/>
    <m/>
    <s v="H000000964"/>
    <x v="1"/>
    <x v="1"/>
    <x v="0"/>
    <x v="1"/>
    <m/>
    <m/>
    <s v="Gay Geanuza del Mun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3">
    <pivotField dataField="1" showAll="0"/>
    <pivotField showAll="0"/>
    <pivotField axis="axisRow" showAll="0">
      <items count="175">
        <item sd="0" m="1" x="152"/>
        <item sd="0" m="1" x="140"/>
        <item sd="0" m="1" x="120"/>
        <item sd="0" m="1" x="141"/>
        <item sd="0" m="1" x="159"/>
        <item sd="0" m="1" x="105"/>
        <item sd="0" m="1" x="108"/>
        <item sd="0" m="1" x="97"/>
        <item sd="0" m="1" x="173"/>
        <item sd="0" m="1" x="117"/>
        <item sd="0" m="1" x="149"/>
        <item sd="0" m="1" x="138"/>
        <item sd="0" m="1" x="154"/>
        <item sd="0" m="1" x="143"/>
        <item sd="0" m="1" x="162"/>
        <item sd="0" m="1" x="122"/>
        <item sd="0" m="1" x="130"/>
        <item sd="0" m="1" x="101"/>
        <item sd="0" m="1" x="158"/>
        <item sd="0" m="1" x="153"/>
        <item sd="0" m="1" x="119"/>
        <item sd="0" m="1" x="155"/>
        <item sd="0" m="1" x="144"/>
        <item sd="0" m="1" x="139"/>
        <item sd="0" m="1" x="134"/>
        <item sd="0" m="1" x="99"/>
        <item sd="0" m="1" x="132"/>
        <item sd="0" m="1" x="100"/>
        <item sd="0" m="1" x="147"/>
        <item sd="0" x="0"/>
        <item sd="0" m="1" x="103"/>
        <item sd="0" m="1" x="163"/>
        <item sd="0" m="1" x="170"/>
        <item sd="0" m="1" x="121"/>
        <item sd="0" m="1" x="95"/>
        <item sd="0" m="1" x="118"/>
        <item sd="0" m="1" x="133"/>
        <item sd="0" m="1" x="169"/>
        <item sd="0" m="1" x="150"/>
        <item sd="0" m="1" x="156"/>
        <item sd="0" m="1" x="96"/>
        <item sd="0" m="1" x="151"/>
        <item sd="0" m="1" x="142"/>
        <item sd="0" m="1" x="112"/>
        <item sd="0" m="1" x="168"/>
        <item sd="0" m="1" x="102"/>
        <item sd="0" m="1" x="116"/>
        <item sd="0" m="1" x="148"/>
        <item sd="0" m="1" x="110"/>
        <item sd="0" m="1" x="113"/>
        <item sd="0" m="1" x="165"/>
        <item sd="0" m="1" x="145"/>
        <item sd="0" m="1" x="135"/>
        <item sd="0" m="1" x="157"/>
        <item sd="0" m="1" x="131"/>
        <item sd="0" m="1" x="160"/>
        <item sd="0" m="1" x="136"/>
        <item sd="0" m="1" x="114"/>
        <item sd="0" m="1" x="164"/>
        <item sd="0" m="1" x="128"/>
        <item sd="0" m="1" x="111"/>
        <item sd="0" m="1" x="167"/>
        <item sd="0" m="1" x="107"/>
        <item sd="0" m="1" x="166"/>
        <item sd="0" m="1" x="109"/>
        <item sd="0" m="1" x="106"/>
        <item sd="0" m="1" x="127"/>
        <item sd="0" m="1" x="115"/>
        <item sd="0" m="1" x="126"/>
        <item sd="0" m="1" x="98"/>
        <item sd="0" m="1" x="137"/>
        <item sd="0" m="1" x="171"/>
        <item sd="0" m="1" x="129"/>
        <item sd="0" m="1" x="124"/>
        <item sd="0" m="1" x="161"/>
        <item sd="0" m="1" x="146"/>
        <item sd="0" m="1" x="123"/>
        <item sd="0" m="1" x="104"/>
        <item sd="0" x="2"/>
        <item sd="0" x="3"/>
        <item sd="0" x="1"/>
        <item sd="0" x="4"/>
        <item sd="0" x="5"/>
        <item sd="0" m="1" x="12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72"/>
        <item x="47"/>
        <item m="1" x="94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4">
        <item x="0"/>
        <item m="1" x="3"/>
        <item m="1" x="2"/>
        <item m="1" x="10"/>
        <item m="1" x="7"/>
        <item m="1" x="11"/>
        <item m="1" x="9"/>
        <item m="1" x="6"/>
        <item x="1"/>
        <item m="1" x="12"/>
        <item m="1" x="8"/>
        <item m="1" x="5"/>
        <item m="1" x="4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5">
    <i>
      <x v="172"/>
    </i>
    <i r="1">
      <x/>
    </i>
    <i>
      <x v="173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T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19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915" totalsRowShown="0" headerRowDxfId="7" headerRowBorderDxfId="6" tableBorderDxfId="5">
  <autoFilter ref="A1:M2915" xr:uid="{542F1FDB-2DE3-4F2F-AC05-259118646336}">
    <filterColumn colId="7">
      <filters blank="1"/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915"/>
  <sheetViews>
    <sheetView tabSelected="1" workbookViewId="0">
      <selection activeCell="E2916" sqref="E2916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hidden="1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hidden="1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hidden="1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hidden="1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hidden="1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hidden="1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hidden="1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hidden="1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hidden="1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hidden="1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hidden="1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hidden="1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hidden="1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hidden="1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hidden="1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hidden="1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hidden="1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hidden="1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hidden="1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hidden="1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hidden="1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hidden="1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hidden="1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hidden="1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hidden="1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hidden="1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hidden="1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hidden="1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hidden="1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hidden="1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hidden="1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hidden="1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hidden="1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hidden="1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hidden="1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hidden="1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hidden="1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hidden="1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hidden="1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hidden="1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hidden="1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hidden="1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hidden="1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hidden="1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hidden="1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hidden="1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hidden="1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hidden="1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hidden="1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hidden="1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hidden="1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hidden="1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hidden="1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hidden="1" x14ac:dyDescent="0.25">
      <c r="A2852" s="49">
        <f t="shared" ref="A2852:A2868" si="61"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hidden="1" x14ac:dyDescent="0.25">
      <c r="A2853" s="49">
        <f t="shared" si="61"/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hidden="1" x14ac:dyDescent="0.25">
      <c r="A2854" s="49">
        <f t="shared" si="61"/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hidden="1" x14ac:dyDescent="0.25">
      <c r="A2855" s="49">
        <f t="shared" si="61"/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hidden="1" x14ac:dyDescent="0.25">
      <c r="A2856" s="49">
        <f t="shared" si="61"/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hidden="1" x14ac:dyDescent="0.25">
      <c r="A2857" s="49">
        <f t="shared" si="61"/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hidden="1" x14ac:dyDescent="0.25">
      <c r="A2858" s="49">
        <f t="shared" si="61"/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hidden="1" x14ac:dyDescent="0.25">
      <c r="A2859" s="49">
        <f t="shared" si="61"/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hidden="1" x14ac:dyDescent="0.25">
      <c r="A2860" s="49">
        <f t="shared" si="61"/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hidden="1" x14ac:dyDescent="0.25">
      <c r="A2861" s="49">
        <f t="shared" si="61"/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hidden="1" x14ac:dyDescent="0.25">
      <c r="A2862" s="49">
        <f t="shared" si="61"/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hidden="1" x14ac:dyDescent="0.25">
      <c r="A2863" s="49">
        <f t="shared" si="61"/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hidden="1" x14ac:dyDescent="0.25">
      <c r="A2864" s="49">
        <f t="shared" si="61"/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hidden="1" x14ac:dyDescent="0.25">
      <c r="A2865" s="49">
        <f t="shared" si="61"/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hidden="1" x14ac:dyDescent="0.25">
      <c r="A2866" s="49">
        <f t="shared" si="61"/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hidden="1" x14ac:dyDescent="0.25">
      <c r="A2867" s="49">
        <f t="shared" si="61"/>
        <v>2866</v>
      </c>
      <c r="B2867" s="53" t="s">
        <v>4852</v>
      </c>
      <c r="C2867" t="s">
        <v>8027</v>
      </c>
      <c r="D2867" s="53" t="s">
        <v>8029</v>
      </c>
      <c r="E2867" t="s">
        <v>8028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  <row r="2868" spans="1:13" hidden="1" x14ac:dyDescent="0.25">
      <c r="A2868" s="49">
        <f t="shared" si="61"/>
        <v>2867</v>
      </c>
      <c r="B2868" s="55" t="s">
        <v>4852</v>
      </c>
      <c r="C2868" t="s">
        <v>8031</v>
      </c>
      <c r="D2868" s="54" t="s">
        <v>8030</v>
      </c>
      <c r="F2868" s="55" t="s">
        <v>455</v>
      </c>
      <c r="G2868" t="s">
        <v>25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7209</v>
      </c>
    </row>
    <row r="2869" spans="1:13" hidden="1" x14ac:dyDescent="0.25">
      <c r="A2869" s="49">
        <f t="shared" ref="A2869:A2872" si="62">1+A2868</f>
        <v>2868</v>
      </c>
      <c r="B2869" s="55" t="s">
        <v>4852</v>
      </c>
      <c r="C2869" t="s">
        <v>8032</v>
      </c>
      <c r="D2869" t="s">
        <v>411</v>
      </c>
      <c r="F2869" t="s">
        <v>3739</v>
      </c>
      <c r="G2869" t="s">
        <v>25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7209</v>
      </c>
    </row>
    <row r="2870" spans="1:13" hidden="1" x14ac:dyDescent="0.25">
      <c r="A2870" s="49">
        <f t="shared" si="62"/>
        <v>2869</v>
      </c>
      <c r="B2870" s="55" t="s">
        <v>4852</v>
      </c>
      <c r="C2870" s="55" t="s">
        <v>8032</v>
      </c>
      <c r="D2870" t="s">
        <v>710</v>
      </c>
      <c r="F2870" t="s">
        <v>411</v>
      </c>
      <c r="G2870" s="55" t="s">
        <v>25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7209</v>
      </c>
    </row>
    <row r="2871" spans="1:13" hidden="1" x14ac:dyDescent="0.25">
      <c r="A2871" s="49">
        <f t="shared" si="62"/>
        <v>2870</v>
      </c>
      <c r="B2871" s="55" t="s">
        <v>4852</v>
      </c>
      <c r="C2871" s="55" t="s">
        <v>8032</v>
      </c>
      <c r="D2871" t="s">
        <v>708</v>
      </c>
      <c r="F2871" t="s">
        <v>411</v>
      </c>
      <c r="G2871" s="55" t="s">
        <v>25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7209</v>
      </c>
    </row>
    <row r="2872" spans="1:13" hidden="1" x14ac:dyDescent="0.25">
      <c r="A2872" s="49">
        <f t="shared" si="62"/>
        <v>2871</v>
      </c>
      <c r="B2872" s="55" t="s">
        <v>4852</v>
      </c>
      <c r="C2872" s="55" t="s">
        <v>8032</v>
      </c>
      <c r="D2872" t="s">
        <v>755</v>
      </c>
      <c r="F2872" t="s">
        <v>411</v>
      </c>
      <c r="G2872" s="55" t="s">
        <v>25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7209</v>
      </c>
    </row>
    <row r="2873" spans="1:13" hidden="1" x14ac:dyDescent="0.25">
      <c r="A2873" s="49">
        <f>1+A2872</f>
        <v>2872</v>
      </c>
      <c r="B2873" s="55" t="s">
        <v>4852</v>
      </c>
      <c r="C2873" t="s">
        <v>8033</v>
      </c>
      <c r="D2873" t="s">
        <v>447</v>
      </c>
      <c r="F2873" t="s">
        <v>455</v>
      </c>
      <c r="G2873" t="s">
        <v>25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7209</v>
      </c>
    </row>
    <row r="2874" spans="1:13" hidden="1" x14ac:dyDescent="0.25">
      <c r="A2874" s="49">
        <f>1+A2873</f>
        <v>2873</v>
      </c>
      <c r="B2874" t="s">
        <v>4852</v>
      </c>
      <c r="C2874" t="s">
        <v>8038</v>
      </c>
      <c r="D2874" s="55" t="s">
        <v>8051</v>
      </c>
      <c r="E2874" t="s">
        <v>8034</v>
      </c>
      <c r="F2874" t="s">
        <v>8036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8040</v>
      </c>
    </row>
    <row r="2875" spans="1:13" hidden="1" x14ac:dyDescent="0.25">
      <c r="A2875" s="49">
        <f>1+A2874</f>
        <v>2874</v>
      </c>
      <c r="B2875" s="55" t="s">
        <v>4852</v>
      </c>
      <c r="C2875" t="s">
        <v>8038</v>
      </c>
      <c r="D2875" s="55" t="s">
        <v>8052</v>
      </c>
      <c r="E2875" t="s">
        <v>8035</v>
      </c>
      <c r="F2875" t="s">
        <v>8037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8040</v>
      </c>
    </row>
    <row r="2876" spans="1:13" hidden="1" x14ac:dyDescent="0.25">
      <c r="A2876" s="49">
        <f>1+A2875</f>
        <v>2875</v>
      </c>
      <c r="B2876" s="55" t="s">
        <v>4852</v>
      </c>
      <c r="C2876" t="s">
        <v>8039</v>
      </c>
      <c r="D2876" s="55" t="s">
        <v>8053</v>
      </c>
      <c r="E2876" t="s">
        <v>8041</v>
      </c>
      <c r="F2876" t="s">
        <v>1817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1753</v>
      </c>
    </row>
    <row r="2877" spans="1:13" hidden="1" x14ac:dyDescent="0.25">
      <c r="A2877" s="49">
        <f t="shared" ref="A2877:A2879" si="63">1+A2876</f>
        <v>2876</v>
      </c>
      <c r="B2877" s="55" t="s">
        <v>4852</v>
      </c>
      <c r="C2877" s="55" t="s">
        <v>8039</v>
      </c>
      <c r="D2877" s="55" t="s">
        <v>8054</v>
      </c>
      <c r="E2877" t="s">
        <v>8042</v>
      </c>
      <c r="F2877" t="s">
        <v>2051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1753</v>
      </c>
    </row>
    <row r="2878" spans="1:13" hidden="1" x14ac:dyDescent="0.25">
      <c r="A2878" s="49">
        <f t="shared" si="63"/>
        <v>2877</v>
      </c>
      <c r="B2878" s="55" t="s">
        <v>4852</v>
      </c>
      <c r="C2878" s="55" t="s">
        <v>8039</v>
      </c>
      <c r="D2878" s="55" t="s">
        <v>8055</v>
      </c>
      <c r="E2878" t="s">
        <v>8043</v>
      </c>
      <c r="F2878" t="s">
        <v>6987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1753</v>
      </c>
    </row>
    <row r="2879" spans="1:13" hidden="1" x14ac:dyDescent="0.25">
      <c r="A2879" s="49">
        <f t="shared" si="63"/>
        <v>2878</v>
      </c>
      <c r="B2879" s="55" t="s">
        <v>4852</v>
      </c>
      <c r="C2879" s="55" t="s">
        <v>8039</v>
      </c>
      <c r="D2879" s="55" t="s">
        <v>8056</v>
      </c>
      <c r="E2879" t="s">
        <v>8044</v>
      </c>
      <c r="F2879" t="s">
        <v>2054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1753</v>
      </c>
    </row>
    <row r="2880" spans="1:13" hidden="1" x14ac:dyDescent="0.25">
      <c r="A2880" s="49">
        <f>1+A2879</f>
        <v>2879</v>
      </c>
      <c r="B2880" s="55" t="s">
        <v>4852</v>
      </c>
      <c r="C2880" t="s">
        <v>8045</v>
      </c>
      <c r="D2880" t="s">
        <v>8046</v>
      </c>
      <c r="E2880" t="s">
        <v>8047</v>
      </c>
      <c r="G2880" t="s">
        <v>64</v>
      </c>
      <c r="H2880" s="49" t="str">
        <f>IFERROR(VLOOKUP(Table2[[#This Row],[Ticket]],Okey!A:B,2,0),"")</f>
        <v>ok</v>
      </c>
      <c r="I2880" t="s">
        <v>8050</v>
      </c>
      <c r="J2880">
        <f>VLOOKUP(Table2[[#This Row],[Author]],People!A:B,2,0)</f>
        <v>0</v>
      </c>
      <c r="K2880" t="s">
        <v>8049</v>
      </c>
      <c r="L2880" s="49"/>
      <c r="M2880" s="49" t="s">
        <v>8048</v>
      </c>
    </row>
    <row r="2881" spans="1:13" hidden="1" x14ac:dyDescent="0.25">
      <c r="A2881" s="49">
        <f>1+A2880</f>
        <v>2880</v>
      </c>
      <c r="B2881" s="55" t="s">
        <v>4852</v>
      </c>
      <c r="C2881" s="55" t="s">
        <v>8045</v>
      </c>
      <c r="D2881" t="s">
        <v>6202</v>
      </c>
      <c r="E2881" t="s">
        <v>8046</v>
      </c>
      <c r="G2881" t="s">
        <v>25</v>
      </c>
      <c r="H2881" s="49" t="str">
        <f>IFERROR(VLOOKUP(Table2[[#This Row],[Ticket]],Okey!A:B,2,0),"")</f>
        <v>ok</v>
      </c>
      <c r="I2881" s="55" t="s">
        <v>8050</v>
      </c>
      <c r="J2881">
        <f>VLOOKUP(Table2[[#This Row],[Author]],People!A:B,2,0)</f>
        <v>0</v>
      </c>
      <c r="K2881" s="55" t="s">
        <v>8049</v>
      </c>
      <c r="L2881" s="49"/>
      <c r="M2881" s="49" t="s">
        <v>8048</v>
      </c>
    </row>
    <row r="2882" spans="1:13" hidden="1" x14ac:dyDescent="0.25">
      <c r="A2882" s="49">
        <f>1+A2881</f>
        <v>2881</v>
      </c>
      <c r="B2882" s="55" t="s">
        <v>4852</v>
      </c>
      <c r="C2882" t="s">
        <v>8058</v>
      </c>
      <c r="D2882" s="55" t="s">
        <v>447</v>
      </c>
      <c r="F2882" s="55" t="s">
        <v>3739</v>
      </c>
      <c r="G2882" s="55" t="s">
        <v>25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7209</v>
      </c>
    </row>
    <row r="2883" spans="1:13" hidden="1" x14ac:dyDescent="0.25">
      <c r="A2883" s="57">
        <f t="shared" ref="A2883:A2884" si="64">1+A2882</f>
        <v>2882</v>
      </c>
      <c r="B2883" s="58" t="s">
        <v>4852</v>
      </c>
      <c r="C2883" t="s">
        <v>8059</v>
      </c>
      <c r="D2883" s="56" t="s">
        <v>4095</v>
      </c>
      <c r="F2883" s="58" t="s">
        <v>455</v>
      </c>
      <c r="G2883" t="s">
        <v>25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7209</v>
      </c>
    </row>
    <row r="2884" spans="1:13" hidden="1" x14ac:dyDescent="0.25">
      <c r="A2884" s="57">
        <f t="shared" si="64"/>
        <v>2883</v>
      </c>
      <c r="B2884" s="58" t="s">
        <v>4852</v>
      </c>
      <c r="C2884" t="s">
        <v>8059</v>
      </c>
      <c r="D2884" s="56" t="s">
        <v>352</v>
      </c>
      <c r="F2884" s="58" t="s">
        <v>455</v>
      </c>
      <c r="G2884" s="58" t="s">
        <v>25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7209</v>
      </c>
    </row>
    <row r="2885" spans="1:13" hidden="1" x14ac:dyDescent="0.25">
      <c r="A2885" s="61">
        <f>1+A2884</f>
        <v>2884</v>
      </c>
      <c r="B2885" s="62" t="s">
        <v>5961</v>
      </c>
      <c r="C2885" t="s">
        <v>8063</v>
      </c>
      <c r="D2885" s="60" t="s">
        <v>4858</v>
      </c>
      <c r="E2885" s="62" t="s">
        <v>8060</v>
      </c>
      <c r="G2885" t="s">
        <v>64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7324</v>
      </c>
    </row>
    <row r="2886" spans="1:13" hidden="1" x14ac:dyDescent="0.25">
      <c r="A2886" s="63">
        <f>1+A2885</f>
        <v>2885</v>
      </c>
      <c r="B2886" s="62" t="s">
        <v>5961</v>
      </c>
      <c r="C2886" s="62" t="s">
        <v>8063</v>
      </c>
      <c r="D2886" t="s">
        <v>8061</v>
      </c>
      <c r="E2886" t="s">
        <v>8062</v>
      </c>
      <c r="F2886" t="s">
        <v>4868</v>
      </c>
      <c r="G2886" s="62" t="s">
        <v>25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7324</v>
      </c>
    </row>
    <row r="2887" spans="1:13" hidden="1" x14ac:dyDescent="0.25">
      <c r="A2887" s="63">
        <f>1+A2886</f>
        <v>2886</v>
      </c>
      <c r="B2887" s="62" t="s">
        <v>5961</v>
      </c>
      <c r="C2887" t="s">
        <v>8064</v>
      </c>
      <c r="D2887" t="s">
        <v>4331</v>
      </c>
      <c r="F2887" s="62" t="s">
        <v>328</v>
      </c>
      <c r="G2887" t="s">
        <v>329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7196</v>
      </c>
    </row>
    <row r="2888" spans="1:13" hidden="1" x14ac:dyDescent="0.25">
      <c r="A2888" s="63">
        <f t="shared" ref="A2888:A2890" si="65">1+A2887</f>
        <v>2887</v>
      </c>
      <c r="B2888" s="62" t="s">
        <v>5961</v>
      </c>
      <c r="C2888" s="62" t="s">
        <v>8064</v>
      </c>
      <c r="D2888" t="s">
        <v>4332</v>
      </c>
      <c r="F2888" s="62" t="s">
        <v>328</v>
      </c>
      <c r="G2888" s="62" t="s">
        <v>329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7196</v>
      </c>
    </row>
    <row r="2889" spans="1:13" hidden="1" x14ac:dyDescent="0.25">
      <c r="A2889" s="63">
        <f t="shared" si="65"/>
        <v>2888</v>
      </c>
      <c r="B2889" s="62" t="s">
        <v>5961</v>
      </c>
      <c r="C2889" s="62" t="s">
        <v>8064</v>
      </c>
      <c r="D2889" t="s">
        <v>4334</v>
      </c>
      <c r="F2889" s="62" t="s">
        <v>328</v>
      </c>
      <c r="G2889" s="62" t="s">
        <v>329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7196</v>
      </c>
    </row>
    <row r="2890" spans="1:13" hidden="1" x14ac:dyDescent="0.25">
      <c r="A2890" s="63">
        <f t="shared" si="65"/>
        <v>2889</v>
      </c>
      <c r="B2890" s="62" t="s">
        <v>5961</v>
      </c>
      <c r="C2890" s="62" t="s">
        <v>8064</v>
      </c>
      <c r="D2890" t="s">
        <v>4336</v>
      </c>
      <c r="F2890" s="62" t="s">
        <v>328</v>
      </c>
      <c r="G2890" s="62" t="s">
        <v>329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7196</v>
      </c>
    </row>
    <row r="2891" spans="1:13" hidden="1" x14ac:dyDescent="0.25">
      <c r="A2891" s="63">
        <f>1+A2890</f>
        <v>2890</v>
      </c>
      <c r="B2891" s="62" t="s">
        <v>5961</v>
      </c>
      <c r="C2891" t="s">
        <v>8065</v>
      </c>
      <c r="D2891" s="64" t="s">
        <v>542</v>
      </c>
      <c r="E2891" s="65" t="s">
        <v>8066</v>
      </c>
      <c r="G2891" t="s">
        <v>64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L2891" s="63"/>
      <c r="M2891" s="63" t="s">
        <v>7209</v>
      </c>
    </row>
    <row r="2892" spans="1:13" hidden="1" x14ac:dyDescent="0.25">
      <c r="A2892" s="63">
        <f>1+A2891</f>
        <v>2891</v>
      </c>
      <c r="B2892" s="65" t="s">
        <v>5961</v>
      </c>
      <c r="C2892" t="s">
        <v>8067</v>
      </c>
      <c r="D2892" s="66" t="s">
        <v>535</v>
      </c>
      <c r="F2892" s="67" t="s">
        <v>455</v>
      </c>
      <c r="G2892" s="67" t="s">
        <v>25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L2892" s="63"/>
      <c r="M2892" s="68" t="s">
        <v>7209</v>
      </c>
    </row>
    <row r="2893" spans="1:13" hidden="1" x14ac:dyDescent="0.25">
      <c r="A2893" s="68">
        <f t="shared" ref="A2893:A2895" si="66">1+A2892</f>
        <v>2892</v>
      </c>
      <c r="B2893" s="67" t="s">
        <v>5961</v>
      </c>
      <c r="C2893" s="67" t="s">
        <v>8065</v>
      </c>
      <c r="D2893" t="s">
        <v>441</v>
      </c>
      <c r="E2893" s="67"/>
      <c r="F2893" s="67" t="s">
        <v>542</v>
      </c>
      <c r="G2893" s="67" t="s">
        <v>25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L2893" s="68"/>
      <c r="M2893" s="68" t="s">
        <v>7209</v>
      </c>
    </row>
    <row r="2894" spans="1:13" hidden="1" x14ac:dyDescent="0.25">
      <c r="A2894" s="68">
        <f t="shared" si="66"/>
        <v>2893</v>
      </c>
      <c r="B2894" s="67" t="s">
        <v>5961</v>
      </c>
      <c r="C2894" s="67" t="s">
        <v>8065</v>
      </c>
      <c r="D2894" t="s">
        <v>443</v>
      </c>
      <c r="E2894" s="67"/>
      <c r="F2894" s="67" t="s">
        <v>542</v>
      </c>
      <c r="G2894" s="67" t="s">
        <v>25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L2894" s="68"/>
      <c r="M2894" s="68" t="s">
        <v>7209</v>
      </c>
    </row>
    <row r="2895" spans="1:13" hidden="1" x14ac:dyDescent="0.25">
      <c r="A2895" s="68">
        <f t="shared" si="66"/>
        <v>2894</v>
      </c>
      <c r="B2895" s="67" t="s">
        <v>5961</v>
      </c>
      <c r="C2895" s="67" t="s">
        <v>8065</v>
      </c>
      <c r="D2895" t="s">
        <v>445</v>
      </c>
      <c r="E2895" s="67"/>
      <c r="F2895" s="67" t="s">
        <v>542</v>
      </c>
      <c r="G2895" s="67" t="s">
        <v>25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L2895" s="68"/>
      <c r="M2895" s="68" t="s">
        <v>7209</v>
      </c>
    </row>
    <row r="2896" spans="1:13" hidden="1" x14ac:dyDescent="0.25">
      <c r="A2896" s="68">
        <f>1+A2895</f>
        <v>2895</v>
      </c>
      <c r="B2896" s="67" t="s">
        <v>5961</v>
      </c>
      <c r="C2896" t="s">
        <v>8068</v>
      </c>
      <c r="D2896" t="s">
        <v>4918</v>
      </c>
      <c r="E2896" t="s">
        <v>8069</v>
      </c>
      <c r="G2896" s="67" t="s">
        <v>64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8040</v>
      </c>
    </row>
    <row r="2897" spans="1:13" hidden="1" x14ac:dyDescent="0.25">
      <c r="A2897" s="68">
        <f>1+A2896</f>
        <v>2896</v>
      </c>
      <c r="B2897" s="67" t="s">
        <v>5961</v>
      </c>
      <c r="C2897" t="s">
        <v>8070</v>
      </c>
      <c r="D2897" t="s">
        <v>7450</v>
      </c>
      <c r="F2897" t="s">
        <v>7442</v>
      </c>
      <c r="G2897" t="s">
        <v>25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1041</v>
      </c>
    </row>
    <row r="2898" spans="1:13" hidden="1" x14ac:dyDescent="0.25">
      <c r="A2898" s="68">
        <f>1+A2897</f>
        <v>2897</v>
      </c>
      <c r="B2898" s="67" t="s">
        <v>5961</v>
      </c>
      <c r="C2898" t="s">
        <v>8071</v>
      </c>
      <c r="D2898" t="s">
        <v>550</v>
      </c>
      <c r="F2898" t="s">
        <v>455</v>
      </c>
      <c r="G2898" s="67" t="s">
        <v>25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L2898" s="68"/>
      <c r="M2898" s="68" t="s">
        <v>7209</v>
      </c>
    </row>
    <row r="2899" spans="1:13" hidden="1" x14ac:dyDescent="0.25">
      <c r="A2899" s="68">
        <f t="shared" ref="A2899:A2900" si="67">1+A2898</f>
        <v>2898</v>
      </c>
      <c r="B2899" s="67" t="s">
        <v>5961</v>
      </c>
      <c r="C2899" t="s">
        <v>8074</v>
      </c>
      <c r="D2899" t="s">
        <v>419</v>
      </c>
      <c r="E2899" t="s">
        <v>8072</v>
      </c>
      <c r="G2899" t="s">
        <v>64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L2899" s="68"/>
      <c r="M2899" s="68" t="s">
        <v>7209</v>
      </c>
    </row>
    <row r="2900" spans="1:13" hidden="1" x14ac:dyDescent="0.25">
      <c r="A2900" s="68">
        <f t="shared" si="67"/>
        <v>2899</v>
      </c>
      <c r="B2900" s="67" t="s">
        <v>5961</v>
      </c>
      <c r="C2900" t="s">
        <v>8074</v>
      </c>
      <c r="D2900" t="s">
        <v>421</v>
      </c>
      <c r="E2900" t="s">
        <v>8073</v>
      </c>
      <c r="G2900" s="67" t="s">
        <v>64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L2900" s="68"/>
      <c r="M2900" s="68" t="s">
        <v>7209</v>
      </c>
    </row>
    <row r="2901" spans="1:13" hidden="1" x14ac:dyDescent="0.25">
      <c r="A2901" s="68">
        <f>1+A2900</f>
        <v>2900</v>
      </c>
      <c r="B2901" s="67" t="s">
        <v>5961</v>
      </c>
      <c r="C2901" t="s">
        <v>8075</v>
      </c>
      <c r="D2901" t="s">
        <v>3747</v>
      </c>
      <c r="F2901" t="s">
        <v>2335</v>
      </c>
      <c r="G2901" s="67" t="s">
        <v>25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L2901" s="68"/>
      <c r="M2901" s="68" t="s">
        <v>330</v>
      </c>
    </row>
    <row r="2902" spans="1:13" hidden="1" x14ac:dyDescent="0.25">
      <c r="A2902" s="68">
        <f>1+A2901</f>
        <v>2901</v>
      </c>
      <c r="B2902" s="67" t="s">
        <v>5961</v>
      </c>
      <c r="C2902" t="s">
        <v>8077</v>
      </c>
      <c r="D2902" s="67" t="s">
        <v>680</v>
      </c>
      <c r="F2902" t="s">
        <v>4264</v>
      </c>
      <c r="G2902" t="s">
        <v>25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7226</v>
      </c>
    </row>
    <row r="2903" spans="1:13" hidden="1" x14ac:dyDescent="0.25">
      <c r="A2903" s="68">
        <f t="shared" ref="A2903:A2909" si="68">1+A2902</f>
        <v>2902</v>
      </c>
      <c r="B2903" s="67" t="s">
        <v>5961</v>
      </c>
      <c r="C2903" t="s">
        <v>8086</v>
      </c>
      <c r="D2903" t="s">
        <v>8087</v>
      </c>
      <c r="E2903" s="67" t="s">
        <v>8085</v>
      </c>
      <c r="F2903" s="67" t="s">
        <v>8084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7324</v>
      </c>
    </row>
    <row r="2904" spans="1:13" hidden="1" x14ac:dyDescent="0.25">
      <c r="A2904" s="68">
        <f t="shared" si="68"/>
        <v>2903</v>
      </c>
      <c r="B2904" s="67" t="s">
        <v>5961</v>
      </c>
      <c r="C2904" s="67" t="s">
        <v>8086</v>
      </c>
      <c r="D2904" t="s">
        <v>8078</v>
      </c>
      <c r="F2904" s="67" t="s">
        <v>8084</v>
      </c>
      <c r="G2904" s="67" t="s">
        <v>25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7324</v>
      </c>
    </row>
    <row r="2905" spans="1:13" hidden="1" x14ac:dyDescent="0.25">
      <c r="A2905" s="68">
        <f t="shared" si="68"/>
        <v>2904</v>
      </c>
      <c r="B2905" s="67" t="s">
        <v>5961</v>
      </c>
      <c r="C2905" s="67" t="s">
        <v>8086</v>
      </c>
      <c r="D2905" t="s">
        <v>8079</v>
      </c>
      <c r="F2905" s="67" t="s">
        <v>8084</v>
      </c>
      <c r="G2905" s="67" t="s">
        <v>25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7324</v>
      </c>
    </row>
    <row r="2906" spans="1:13" hidden="1" x14ac:dyDescent="0.25">
      <c r="A2906" s="68">
        <f t="shared" si="68"/>
        <v>2905</v>
      </c>
      <c r="B2906" s="67" t="s">
        <v>5961</v>
      </c>
      <c r="C2906" s="67" t="s">
        <v>8086</v>
      </c>
      <c r="D2906" t="s">
        <v>8080</v>
      </c>
      <c r="F2906" s="67" t="s">
        <v>8084</v>
      </c>
      <c r="G2906" s="67" t="s">
        <v>25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7324</v>
      </c>
    </row>
    <row r="2907" spans="1:13" hidden="1" x14ac:dyDescent="0.25">
      <c r="A2907" s="68">
        <f t="shared" si="68"/>
        <v>2906</v>
      </c>
      <c r="B2907" s="67" t="s">
        <v>5961</v>
      </c>
      <c r="C2907" s="67" t="s">
        <v>8086</v>
      </c>
      <c r="D2907" t="s">
        <v>8081</v>
      </c>
      <c r="F2907" s="67" t="s">
        <v>8084</v>
      </c>
      <c r="G2907" s="67" t="s">
        <v>25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7324</v>
      </c>
    </row>
    <row r="2908" spans="1:13" hidden="1" x14ac:dyDescent="0.25">
      <c r="A2908" s="68">
        <f t="shared" si="68"/>
        <v>2907</v>
      </c>
      <c r="B2908" s="67" t="s">
        <v>5961</v>
      </c>
      <c r="C2908" s="67" t="s">
        <v>8086</v>
      </c>
      <c r="D2908" t="s">
        <v>8082</v>
      </c>
      <c r="F2908" s="67" t="s">
        <v>8084</v>
      </c>
      <c r="G2908" s="67" t="s">
        <v>25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7324</v>
      </c>
    </row>
    <row r="2909" spans="1:13" hidden="1" x14ac:dyDescent="0.25">
      <c r="A2909" s="68">
        <f t="shared" si="68"/>
        <v>2908</v>
      </c>
      <c r="B2909" s="67" t="s">
        <v>5961</v>
      </c>
      <c r="C2909" s="67" t="s">
        <v>8086</v>
      </c>
      <c r="D2909" t="s">
        <v>8083</v>
      </c>
      <c r="F2909" s="67" t="s">
        <v>8084</v>
      </c>
      <c r="G2909" s="67" t="s">
        <v>25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7324</v>
      </c>
    </row>
    <row r="2910" spans="1:13" x14ac:dyDescent="0.25">
      <c r="A2910" s="68">
        <f>1+A2909</f>
        <v>2909</v>
      </c>
      <c r="B2910" s="69" t="s">
        <v>5961</v>
      </c>
      <c r="C2910" t="s">
        <v>8090</v>
      </c>
      <c r="D2910" s="70" t="s">
        <v>8097</v>
      </c>
      <c r="E2910" t="s">
        <v>8089</v>
      </c>
      <c r="F2910" s="69" t="s">
        <v>8088</v>
      </c>
      <c r="G2910" t="s">
        <v>18</v>
      </c>
      <c r="H2910" s="68" t="str">
        <f>IFERROR(VLOOKUP(Table2[[#This Row],[Ticket]],Okey!A:B,2,0),"")</f>
        <v/>
      </c>
      <c r="I2910" t="s">
        <v>8099</v>
      </c>
      <c r="J2910" t="str">
        <f>VLOOKUP(Table2[[#This Row],[Author]],People!A:B,2,0)</f>
        <v>HC</v>
      </c>
      <c r="L2910" s="68"/>
      <c r="M2910" s="68" t="s">
        <v>8040</v>
      </c>
    </row>
    <row r="2911" spans="1:13" x14ac:dyDescent="0.25">
      <c r="A2911" s="68">
        <f>1+A2910</f>
        <v>2910</v>
      </c>
      <c r="B2911" s="70" t="s">
        <v>5961</v>
      </c>
      <c r="C2911" t="s">
        <v>8091</v>
      </c>
      <c r="D2911" s="70" t="s">
        <v>8098</v>
      </c>
      <c r="E2911" s="19" t="s">
        <v>8092</v>
      </c>
      <c r="F2911" t="s">
        <v>8017</v>
      </c>
      <c r="G2911" s="70" t="s">
        <v>18</v>
      </c>
      <c r="H2911" s="68" t="str">
        <f>IFERROR(VLOOKUP(Table2[[#This Row],[Ticket]],Okey!A:B,2,0),"")</f>
        <v/>
      </c>
      <c r="I2911" s="70" t="s">
        <v>8099</v>
      </c>
      <c r="J2911" t="str">
        <f>VLOOKUP(Table2[[#This Row],[Author]],People!A:B,2,0)</f>
        <v>HC</v>
      </c>
      <c r="L2911" s="68"/>
      <c r="M2911" s="68" t="s">
        <v>2330</v>
      </c>
    </row>
    <row r="2912" spans="1:13" x14ac:dyDescent="0.25">
      <c r="A2912" s="68">
        <f>1+A2911</f>
        <v>2911</v>
      </c>
      <c r="B2912" s="70" t="s">
        <v>5961</v>
      </c>
      <c r="C2912" s="70" t="s">
        <v>8091</v>
      </c>
      <c r="D2912" t="s">
        <v>8000</v>
      </c>
      <c r="E2912" t="s">
        <v>8093</v>
      </c>
      <c r="G2912" t="s">
        <v>64</v>
      </c>
      <c r="H2912" s="68" t="str">
        <f>IFERROR(VLOOKUP(Table2[[#This Row],[Ticket]],Okey!A:B,2,0),"")</f>
        <v/>
      </c>
      <c r="I2912" s="70" t="s">
        <v>8099</v>
      </c>
      <c r="J2912" t="str">
        <f>VLOOKUP(Table2[[#This Row],[Author]],People!A:B,2,0)</f>
        <v>HC</v>
      </c>
      <c r="L2912" s="68"/>
      <c r="M2912" s="68" t="s">
        <v>2330</v>
      </c>
    </row>
    <row r="2913" spans="1:13" x14ac:dyDescent="0.25">
      <c r="A2913" s="68">
        <f t="shared" ref="A2913:A2915" si="69">1+A2912</f>
        <v>2912</v>
      </c>
      <c r="B2913" s="70" t="s">
        <v>5961</v>
      </c>
      <c r="C2913" s="70" t="s">
        <v>8091</v>
      </c>
      <c r="D2913" t="s">
        <v>8094</v>
      </c>
      <c r="F2913" t="s">
        <v>328</v>
      </c>
      <c r="G2913" t="s">
        <v>329</v>
      </c>
      <c r="H2913" s="68" t="str">
        <f>IFERROR(VLOOKUP(Table2[[#This Row],[Ticket]],Okey!A:B,2,0),"")</f>
        <v/>
      </c>
      <c r="I2913" s="70" t="s">
        <v>8099</v>
      </c>
      <c r="J2913" t="str">
        <f>VLOOKUP(Table2[[#This Row],[Author]],People!A:B,2,0)</f>
        <v>HC</v>
      </c>
      <c r="L2913" s="68"/>
      <c r="M2913" s="68" t="s">
        <v>2330</v>
      </c>
    </row>
    <row r="2914" spans="1:13" x14ac:dyDescent="0.25">
      <c r="A2914" s="68">
        <f t="shared" si="69"/>
        <v>2913</v>
      </c>
      <c r="B2914" s="70" t="s">
        <v>5961</v>
      </c>
      <c r="C2914" s="70" t="s">
        <v>8091</v>
      </c>
      <c r="D2914" t="s">
        <v>8095</v>
      </c>
      <c r="F2914" s="70" t="s">
        <v>328</v>
      </c>
      <c r="G2914" s="70" t="s">
        <v>329</v>
      </c>
      <c r="H2914" s="68" t="str">
        <f>IFERROR(VLOOKUP(Table2[[#This Row],[Ticket]],Okey!A:B,2,0),"")</f>
        <v/>
      </c>
      <c r="I2914" s="70" t="s">
        <v>8099</v>
      </c>
      <c r="J2914" t="str">
        <f>VLOOKUP(Table2[[#This Row],[Author]],People!A:B,2,0)</f>
        <v>HC</v>
      </c>
      <c r="L2914" s="68"/>
      <c r="M2914" s="68" t="s">
        <v>2330</v>
      </c>
    </row>
    <row r="2915" spans="1:13" x14ac:dyDescent="0.25">
      <c r="A2915" s="68">
        <f t="shared" si="69"/>
        <v>2914</v>
      </c>
      <c r="B2915" s="70" t="s">
        <v>5961</v>
      </c>
      <c r="C2915" s="70" t="s">
        <v>8091</v>
      </c>
      <c r="D2915" t="s">
        <v>8096</v>
      </c>
      <c r="F2915" s="70" t="s">
        <v>328</v>
      </c>
      <c r="G2915" s="70" t="s">
        <v>329</v>
      </c>
      <c r="H2915" s="68" t="str">
        <f>IFERROR(VLOOKUP(Table2[[#This Row],[Ticket]],Okey!A:B,2,0),"")</f>
        <v/>
      </c>
      <c r="I2915" s="70" t="s">
        <v>8099</v>
      </c>
      <c r="J2915" t="str">
        <f>VLOOKUP(Table2[[#This Row],[Author]],People!A:B,2,0)</f>
        <v>HC</v>
      </c>
      <c r="L2915" s="68"/>
      <c r="M2915" s="68" t="s">
        <v>2330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9"/>
  <sheetViews>
    <sheetView topLeftCell="A26" workbookViewId="0">
      <selection activeCell="B39" sqref="B39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  <row r="38" spans="1:2" x14ac:dyDescent="0.25">
      <c r="A38" s="43" t="s">
        <v>8040</v>
      </c>
      <c r="B38" s="55" t="s">
        <v>7173</v>
      </c>
    </row>
    <row r="39" spans="1:2" x14ac:dyDescent="0.25">
      <c r="A39" s="43" t="s">
        <v>8048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74"/>
  <sheetViews>
    <sheetView topLeftCell="A148" workbookViewId="0">
      <selection activeCell="A174" sqref="A174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8027</v>
      </c>
      <c r="B154" s="53" t="s">
        <v>642</v>
      </c>
    </row>
    <row r="155" spans="1:2" x14ac:dyDescent="0.25">
      <c r="A155" t="s">
        <v>8031</v>
      </c>
      <c r="B155" s="55" t="s">
        <v>642</v>
      </c>
    </row>
    <row r="156" spans="1:2" x14ac:dyDescent="0.25">
      <c r="A156" t="s">
        <v>8032</v>
      </c>
      <c r="B156" s="55" t="s">
        <v>642</v>
      </c>
    </row>
    <row r="157" spans="1:2" x14ac:dyDescent="0.25">
      <c r="A157" t="s">
        <v>8033</v>
      </c>
      <c r="B157" s="55" t="s">
        <v>642</v>
      </c>
    </row>
    <row r="158" spans="1:2" x14ac:dyDescent="0.25">
      <c r="A158" t="s">
        <v>8038</v>
      </c>
      <c r="B158" s="55" t="s">
        <v>642</v>
      </c>
    </row>
    <row r="159" spans="1:2" x14ac:dyDescent="0.25">
      <c r="A159" t="s">
        <v>8039</v>
      </c>
      <c r="B159" s="55" t="s">
        <v>642</v>
      </c>
    </row>
    <row r="160" spans="1:2" x14ac:dyDescent="0.25">
      <c r="A160" t="s">
        <v>8045</v>
      </c>
      <c r="B160" s="55" t="s">
        <v>642</v>
      </c>
    </row>
    <row r="161" spans="1:2" x14ac:dyDescent="0.25">
      <c r="A161" s="47" t="s">
        <v>8058</v>
      </c>
      <c r="B161" s="58" t="s">
        <v>642</v>
      </c>
    </row>
    <row r="162" spans="1:2" x14ac:dyDescent="0.25">
      <c r="A162" s="46" t="s">
        <v>8059</v>
      </c>
      <c r="B162" s="58" t="s">
        <v>642</v>
      </c>
    </row>
    <row r="163" spans="1:2" x14ac:dyDescent="0.25">
      <c r="A163" s="8" t="s">
        <v>8063</v>
      </c>
      <c r="B163" s="67" t="s">
        <v>642</v>
      </c>
    </row>
    <row r="164" spans="1:2" x14ac:dyDescent="0.25">
      <c r="A164" s="8" t="s">
        <v>8064</v>
      </c>
      <c r="B164" s="67" t="s">
        <v>642</v>
      </c>
    </row>
    <row r="165" spans="1:2" x14ac:dyDescent="0.25">
      <c r="A165" s="46" t="s">
        <v>8067</v>
      </c>
      <c r="B165" s="67" t="s">
        <v>642</v>
      </c>
    </row>
    <row r="166" spans="1:2" x14ac:dyDescent="0.25">
      <c r="A166" t="s">
        <v>8067</v>
      </c>
      <c r="B166" s="67" t="s">
        <v>642</v>
      </c>
    </row>
    <row r="167" spans="1:2" x14ac:dyDescent="0.25">
      <c r="A167" t="s">
        <v>8065</v>
      </c>
      <c r="B167" s="67" t="s">
        <v>642</v>
      </c>
    </row>
    <row r="168" spans="1:2" x14ac:dyDescent="0.25">
      <c r="A168" s="46" t="s">
        <v>8068</v>
      </c>
      <c r="B168" s="67" t="s">
        <v>642</v>
      </c>
    </row>
    <row r="169" spans="1:2" x14ac:dyDescent="0.25">
      <c r="A169" t="s">
        <v>8070</v>
      </c>
      <c r="B169" s="67" t="s">
        <v>642</v>
      </c>
    </row>
    <row r="170" spans="1:2" x14ac:dyDescent="0.25">
      <c r="A170" t="s">
        <v>8071</v>
      </c>
      <c r="B170" s="67" t="s">
        <v>642</v>
      </c>
    </row>
    <row r="171" spans="1:2" x14ac:dyDescent="0.25">
      <c r="A171" t="s">
        <v>8074</v>
      </c>
      <c r="B171" s="67" t="s">
        <v>642</v>
      </c>
    </row>
    <row r="172" spans="1:2" x14ac:dyDescent="0.25">
      <c r="A172" t="s">
        <v>8075</v>
      </c>
      <c r="B172" s="67" t="s">
        <v>642</v>
      </c>
    </row>
    <row r="173" spans="1:2" x14ac:dyDescent="0.25">
      <c r="A173" t="s">
        <v>8077</v>
      </c>
      <c r="B173" s="70" t="s">
        <v>642</v>
      </c>
    </row>
    <row r="174" spans="1:2" x14ac:dyDescent="0.25">
      <c r="A174" t="s">
        <v>8086</v>
      </c>
      <c r="B174" s="70" t="s">
        <v>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4"/>
  <sheetViews>
    <sheetView workbookViewId="0">
      <selection activeCell="A6" sqref="A6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67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8077</v>
      </c>
      <c r="B4" s="68">
        <v>1</v>
      </c>
    </row>
    <row r="5" spans="1:8" x14ac:dyDescent="0.25">
      <c r="A5" s="40" t="s">
        <v>19</v>
      </c>
      <c r="B5" s="68">
        <v>1</v>
      </c>
    </row>
    <row r="6" spans="1:8" x14ac:dyDescent="0.25">
      <c r="A6" s="2" t="s">
        <v>8086</v>
      </c>
      <c r="B6" s="68">
        <v>7</v>
      </c>
      <c r="C6" s="67"/>
    </row>
    <row r="7" spans="1:8" x14ac:dyDescent="0.25">
      <c r="A7" s="40" t="s">
        <v>19</v>
      </c>
      <c r="B7" s="68">
        <v>7</v>
      </c>
    </row>
    <row r="8" spans="1:8" x14ac:dyDescent="0.25">
      <c r="A8" s="2" t="s">
        <v>7190</v>
      </c>
      <c r="B8" s="68">
        <v>8</v>
      </c>
      <c r="C8" s="53"/>
    </row>
    <row r="10" spans="1:8" x14ac:dyDescent="0.25">
      <c r="C10" s="55"/>
    </row>
    <row r="12" spans="1:8" x14ac:dyDescent="0.25">
      <c r="C12" s="55"/>
    </row>
    <row r="14" spans="1:8" x14ac:dyDescent="0.25">
      <c r="C14" s="55"/>
    </row>
  </sheetData>
  <autoFilter ref="A3:C16" xr:uid="{C4CDCEF8-F14C-4A6C-A2BB-547C1E741E4C}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T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7.85546875" bestFit="1" customWidth="1"/>
    <col min="20" max="20" width="11.28515625" bestFit="1" customWidth="1"/>
  </cols>
  <sheetData>
    <row r="2" spans="1:20" x14ac:dyDescent="0.25">
      <c r="A2" s="1" t="s">
        <v>7</v>
      </c>
      <c r="B2" s="67" t="s">
        <v>8057</v>
      </c>
    </row>
    <row r="4" spans="1:20" x14ac:dyDescent="0.25">
      <c r="A4" s="1" t="s">
        <v>7188</v>
      </c>
      <c r="B4" s="1" t="s">
        <v>7191</v>
      </c>
    </row>
    <row r="5" spans="1:20" x14ac:dyDescent="0.25">
      <c r="B5" s="67" t="s">
        <v>13</v>
      </c>
      <c r="G5" s="67" t="s">
        <v>7606</v>
      </c>
      <c r="H5" s="67" t="s">
        <v>2331</v>
      </c>
      <c r="M5" s="67" t="s">
        <v>7607</v>
      </c>
      <c r="N5" s="67" t="s">
        <v>4852</v>
      </c>
      <c r="Q5" s="67" t="s">
        <v>7971</v>
      </c>
      <c r="R5" s="67" t="s">
        <v>5961</v>
      </c>
      <c r="S5" s="67" t="s">
        <v>8076</v>
      </c>
      <c r="T5" s="67" t="s">
        <v>7190</v>
      </c>
    </row>
    <row r="6" spans="1:20" x14ac:dyDescent="0.25">
      <c r="A6" s="1" t="s">
        <v>7187</v>
      </c>
      <c r="B6" s="67" t="s">
        <v>329</v>
      </c>
      <c r="C6" s="67" t="s">
        <v>25</v>
      </c>
      <c r="D6" s="67" t="s">
        <v>18</v>
      </c>
      <c r="E6" s="67" t="s">
        <v>64</v>
      </c>
      <c r="F6" s="67" t="s">
        <v>497</v>
      </c>
      <c r="H6" s="67" t="s">
        <v>329</v>
      </c>
      <c r="I6" s="67" t="s">
        <v>25</v>
      </c>
      <c r="J6" s="67" t="s">
        <v>18</v>
      </c>
      <c r="K6" s="67" t="s">
        <v>64</v>
      </c>
      <c r="L6" s="67" t="s">
        <v>497</v>
      </c>
      <c r="N6" s="67" t="s">
        <v>25</v>
      </c>
      <c r="O6" s="67" t="s">
        <v>18</v>
      </c>
      <c r="P6" s="67" t="s">
        <v>64</v>
      </c>
      <c r="R6" s="67" t="s">
        <v>25</v>
      </c>
    </row>
    <row r="7" spans="1:20" x14ac:dyDescent="0.25">
      <c r="A7" s="2" t="s">
        <v>636</v>
      </c>
      <c r="B7" s="68">
        <v>1</v>
      </c>
      <c r="C7" s="68">
        <v>339</v>
      </c>
      <c r="D7" s="68">
        <v>68</v>
      </c>
      <c r="E7" s="68">
        <v>154</v>
      </c>
      <c r="F7" s="68">
        <v>16</v>
      </c>
      <c r="G7" s="68">
        <v>578</v>
      </c>
      <c r="H7" s="68">
        <v>2</v>
      </c>
      <c r="I7" s="68">
        <v>59</v>
      </c>
      <c r="J7" s="68">
        <v>23</v>
      </c>
      <c r="K7" s="68">
        <v>94</v>
      </c>
      <c r="L7" s="68">
        <v>7</v>
      </c>
      <c r="M7" s="68">
        <v>185</v>
      </c>
      <c r="N7" s="68">
        <v>403</v>
      </c>
      <c r="O7" s="68">
        <v>81</v>
      </c>
      <c r="P7" s="68">
        <v>82</v>
      </c>
      <c r="Q7" s="68">
        <v>566</v>
      </c>
      <c r="R7" s="68">
        <v>1</v>
      </c>
      <c r="S7" s="68">
        <v>1</v>
      </c>
      <c r="T7" s="68">
        <v>1330</v>
      </c>
    </row>
    <row r="8" spans="1:20" x14ac:dyDescent="0.25">
      <c r="A8" s="2" t="s">
        <v>7190</v>
      </c>
      <c r="B8" s="68">
        <v>1</v>
      </c>
      <c r="C8" s="68">
        <v>339</v>
      </c>
      <c r="D8" s="68">
        <v>68</v>
      </c>
      <c r="E8" s="68">
        <v>154</v>
      </c>
      <c r="F8" s="68">
        <v>16</v>
      </c>
      <c r="G8" s="68">
        <v>578</v>
      </c>
      <c r="H8" s="68">
        <v>2</v>
      </c>
      <c r="I8" s="68">
        <v>59</v>
      </c>
      <c r="J8" s="68">
        <v>23</v>
      </c>
      <c r="K8" s="68">
        <v>94</v>
      </c>
      <c r="L8" s="68">
        <v>7</v>
      </c>
      <c r="M8" s="68">
        <v>185</v>
      </c>
      <c r="N8" s="68">
        <v>403</v>
      </c>
      <c r="O8" s="68">
        <v>81</v>
      </c>
      <c r="P8" s="68">
        <v>82</v>
      </c>
      <c r="Q8" s="68">
        <v>566</v>
      </c>
      <c r="R8" s="68">
        <v>1</v>
      </c>
      <c r="S8" s="68">
        <v>1</v>
      </c>
      <c r="T8" s="68">
        <v>1330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2024-07-25T15:46:28Z</dcterms:modified>
  <cp:category/>
  <cp:contentStatus/>
</cp:coreProperties>
</file>