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C7E58BB4-8465-4627-AA9B-EBB275C6489F}" xr6:coauthVersionLast="47" xr6:coauthVersionMax="47" xr10:uidLastSave="{00000000-0000-0000-0000-000000000000}"/>
  <bookViews>
    <workbookView xWindow="-12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6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2" i="1" l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<sst xmlns="http://schemas.openxmlformats.org/spreadsheetml/2006/main" count="7717" uniqueCount="2237">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</sst>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12.584856828704" createdVersion="7" refreshedVersion="8" minRefreshableVersion="3" recordCount="651" xr:uid="{11839AE3-6158-4318-87AD-2C711D0BF451}">
  <cacheSource type="worksheet">
    <worksheetSource name="Proc"/>
  </cacheSource>
  <cacheFields count="19">
    <cacheField name="App" numFmtId="0">
      <sharedItems containsBlank="1" count="1259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21T13:18:19"/>
    </cacheField>
    <cacheField name="DateMapped" numFmtId="14">
      <sharedItems containsNonDate="0" containsDate="1" containsString="0" containsBlank="1" minDate="2023-09-01T00:00:00" maxDate="2025-02-25T00:00:00"/>
    </cacheField>
    <cacheField name="DateClosed" numFmtId="14">
      <sharedItems containsNonDate="0" containsDate="1" containsString="0" containsBlank="1" minDate="2023-09-06T00:00:00" maxDate="2025-02-25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46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1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6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1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7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4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4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4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4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4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4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4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4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4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4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4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4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4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4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4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4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4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4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4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4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4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4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4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4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4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4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4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4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4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4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4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4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4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4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4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4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4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4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4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4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4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3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3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3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2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2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2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2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2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1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1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9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9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8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0"/>
    <n v="5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0"/>
    <n v="5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0"/>
    <n v="5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0"/>
    <n v="5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0"/>
    <n v="5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0"/>
    <n v="5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1"/>
    <x v="6"/>
    <s v="CLFF_1000$$$AE50GCO220 MGF-CS-CONTROLLING-LEAP"/>
    <s v="G000000235"/>
    <s v="H000004167"/>
    <s v="LFF (MDG-F)"/>
    <s v="AE50GCO220"/>
    <m/>
    <b v="0"/>
    <x v="1"/>
    <x v="1"/>
    <d v="2025-02-21T13:18:19"/>
    <m/>
    <m/>
    <x v="0"/>
    <n v="1"/>
    <s v="Henry Ifurung Jr.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8" firstHeaderRow="1" firstDataRow="1" firstDataCol="1" rowPageCount="1" colPageCount="1"/>
  <pivotFields count="19">
    <pivotField axis="axisRow" showAll="0" sortType="ascending">
      <items count="1260">
        <item m="1" x="644"/>
        <item x="0"/>
        <item m="1" x="714"/>
        <item m="1" x="1135"/>
        <item m="1" x="297"/>
        <item m="1" x="1152"/>
        <item m="1" x="674"/>
        <item m="1" x="764"/>
        <item m="1" x="1185"/>
        <item m="1" x="979"/>
        <item m="1" x="667"/>
        <item m="1" x="1251"/>
        <item m="1" x="997"/>
        <item m="1" x="1241"/>
        <item m="1" x="615"/>
        <item m="1" x="516"/>
        <item m="1" x="220"/>
        <item m="1" x="481"/>
        <item m="1" x="1205"/>
        <item m="1" x="273"/>
        <item m="1" x="581"/>
        <item m="1" x="949"/>
        <item m="1" x="664"/>
        <item m="1" x="757"/>
        <item m="1" x="1053"/>
        <item m="1" x="1238"/>
        <item m="1" x="699"/>
        <item m="1" x="721"/>
        <item m="1" x="486"/>
        <item m="1" x="887"/>
        <item m="1" x="646"/>
        <item m="1" x="1192"/>
        <item m="1" x="849"/>
        <item m="1" x="282"/>
        <item m="1" x="390"/>
        <item m="1" x="1177"/>
        <item m="1" x="941"/>
        <item m="1" x="195"/>
        <item m="1" x="1027"/>
        <item m="1" x="693"/>
        <item m="1" x="988"/>
        <item m="1" x="574"/>
        <item m="1" x="926"/>
        <item m="1" x="185"/>
        <item m="1" x="215"/>
        <item m="1" x="1254"/>
        <item m="1" x="933"/>
        <item m="1" x="1001"/>
        <item m="1" x="1108"/>
        <item m="1" x="877"/>
        <item m="1" x="975"/>
        <item m="1" x="814"/>
        <item m="1" x="269"/>
        <item m="1" x="460"/>
        <item m="1" x="1236"/>
        <item m="1" x="804"/>
        <item m="1" x="944"/>
        <item m="1" x="472"/>
        <item m="1" x="433"/>
        <item m="1" x="725"/>
        <item m="1" x="617"/>
        <item m="1" x="650"/>
        <item m="1" x="209"/>
        <item m="1" x="348"/>
        <item m="1" x="1010"/>
        <item m="1" x="1227"/>
        <item m="1" x="413"/>
        <item m="1" x="818"/>
        <item m="1" x="828"/>
        <item m="1" x="1005"/>
        <item m="1" x="1115"/>
        <item m="1" x="993"/>
        <item m="1" x="288"/>
        <item m="1" x="1136"/>
        <item m="1" x="866"/>
        <item m="1" x="853"/>
        <item m="1" x="388"/>
        <item m="1" x="741"/>
        <item m="1" x="1088"/>
        <item m="1" x="206"/>
        <item m="1" x="785"/>
        <item m="1" x="1138"/>
        <item m="1" x="976"/>
        <item m="1" x="711"/>
        <item m="1" x="753"/>
        <item m="1" x="634"/>
        <item m="1" x="869"/>
        <item m="1" x="681"/>
        <item m="1" x="913"/>
        <item m="1" x="397"/>
        <item m="1" x="1226"/>
        <item m="1" x="751"/>
        <item m="1" x="1037"/>
        <item m="1" x="114"/>
        <item m="1" x="1242"/>
        <item m="1" x="778"/>
        <item m="1" x="1067"/>
        <item m="1" x="980"/>
        <item m="1" x="758"/>
        <item m="1" x="268"/>
        <item m="1" x="275"/>
        <item m="1" x="315"/>
        <item m="1" x="497"/>
        <item m="1" x="921"/>
        <item m="1" x="682"/>
        <item m="1" x="798"/>
        <item m="1" x="861"/>
        <item m="1" x="1008"/>
        <item m="1" x="1091"/>
        <item m="1" x="653"/>
        <item m="1" x="374"/>
        <item m="1" x="217"/>
        <item m="1" x="360"/>
        <item m="1" x="1235"/>
        <item m="1" x="392"/>
        <item m="1" x="1073"/>
        <item m="1" x="1002"/>
        <item m="1" x="620"/>
        <item m="1" x="692"/>
        <item m="1" x="558"/>
        <item m="1" x="815"/>
        <item m="1" x="1190"/>
        <item m="1" x="366"/>
        <item m="1" x="314"/>
        <item m="1" x="249"/>
        <item m="1" x="915"/>
        <item m="1" x="1175"/>
        <item m="1" x="1103"/>
        <item m="1" x="760"/>
        <item m="1" x="284"/>
        <item m="1" x="1009"/>
        <item m="1" x="461"/>
        <item m="1" x="715"/>
        <item m="1" x="890"/>
        <item m="1" x="998"/>
        <item m="1" x="118"/>
        <item m="1" x="947"/>
        <item m="1" x="910"/>
        <item m="1" x="351"/>
        <item m="1" x="799"/>
        <item m="1" x="687"/>
        <item m="1" x="640"/>
        <item m="1" x="373"/>
        <item m="1" x="309"/>
        <item m="1" x="549"/>
        <item m="1" x="736"/>
        <item m="1" x="143"/>
        <item m="1" x="482"/>
        <item m="1" x="341"/>
        <item m="1" x="83"/>
        <item m="1" x="593"/>
        <item m="1" x="794"/>
        <item m="1" x="676"/>
        <item m="1" x="722"/>
        <item m="1" x="1041"/>
        <item m="1" x="623"/>
        <item m="1" x="1149"/>
        <item m="1" x="873"/>
        <item m="1" x="812"/>
        <item m="1" x="326"/>
        <item m="1" x="959"/>
        <item m="1" x="1237"/>
        <item m="1" x="925"/>
        <item m="1" x="909"/>
        <item m="1" x="196"/>
        <item m="1" x="244"/>
        <item m="1" x="779"/>
        <item m="1" x="285"/>
        <item m="1" x="1222"/>
        <item m="1" x="888"/>
        <item m="1" x="813"/>
        <item m="1" x="765"/>
        <item m="1" x="566"/>
        <item m="1" x="194"/>
        <item m="1" x="294"/>
        <item m="1" x="400"/>
        <item m="1" x="1133"/>
        <item m="1" x="1165"/>
        <item m="1" x="864"/>
        <item m="1" x="591"/>
        <item m="1" x="679"/>
        <item m="1" x="189"/>
        <item m="1" x="229"/>
        <item m="1" x="568"/>
        <item m="1" x="793"/>
        <item m="1" x="706"/>
        <item m="1" x="364"/>
        <item m="1" x="597"/>
        <item m="1" x="311"/>
        <item m="1" x="506"/>
        <item m="1" x="428"/>
        <item m="1" x="263"/>
        <item m="1" x="399"/>
        <item m="1" x="769"/>
        <item m="1" x="179"/>
        <item m="1" x="418"/>
        <item m="1" x="210"/>
        <item m="1" x="903"/>
        <item m="1" x="1092"/>
        <item m="1" x="702"/>
        <item m="1" x="346"/>
        <item m="1" x="996"/>
        <item m="1" x="841"/>
        <item m="1" x="358"/>
        <item m="1" x="359"/>
        <item m="1" x="544"/>
        <item m="1" x="234"/>
        <item m="1" x="423"/>
        <item m="1" x="218"/>
        <item m="1" x="404"/>
        <item m="1" x="972"/>
        <item m="1" x="483"/>
        <item m="1" x="850"/>
        <item m="1" x="900"/>
        <item m="1" x="1034"/>
        <item m="1" x="1038"/>
        <item m="1" x="755"/>
        <item m="1" x="596"/>
        <item m="1" x="635"/>
        <item m="1" x="1202"/>
        <item m="1" x="495"/>
        <item m="1" x="307"/>
        <item m="1" x="685"/>
        <item m="1" x="142"/>
        <item m="1" x="1206"/>
        <item m="1" x="669"/>
        <item m="1" x="103"/>
        <item m="1" x="1124"/>
        <item m="1" x="1167"/>
        <item m="1" x="1004"/>
        <item m="1" x="381"/>
        <item m="1" x="120"/>
        <item m="1" x="1054"/>
        <item m="1" x="445"/>
        <item m="1" x="81"/>
        <item m="1" x="1225"/>
        <item m="1" x="469"/>
        <item m="1" x="624"/>
        <item m="1" x="1069"/>
        <item m="1" x="156"/>
        <item m="1" x="981"/>
        <item m="1" x="789"/>
        <item m="1" x="654"/>
        <item m="1" x="524"/>
        <item m="1" x="271"/>
        <item m="1" x="772"/>
        <item m="1" x="474"/>
        <item m="1" x="1012"/>
        <item m="1" x="334"/>
        <item m="1" x="1082"/>
        <item m="1" x="1089"/>
        <item m="1" x="773"/>
        <item m="1" x="963"/>
        <item m="1" x="380"/>
        <item m="1" x="677"/>
        <item m="1" x="966"/>
        <item m="1" x="550"/>
        <item m="1" x="840"/>
        <item m="1" x="479"/>
        <item m="1" x="264"/>
        <item m="1" x="468"/>
        <item m="1" x="1234"/>
        <item m="1" x="1176"/>
        <item m="1" x="321"/>
        <item m="1" x="1122"/>
        <item m="1" x="128"/>
        <item m="1" x="1144"/>
        <item m="1" x="163"/>
        <item m="1" x="465"/>
        <item m="1" x="563"/>
        <item m="1" x="510"/>
        <item m="1" x="1117"/>
        <item m="1" x="1020"/>
        <item m="1" x="261"/>
        <item m="1" x="831"/>
        <item m="1" x="1039"/>
        <item m="1" x="1173"/>
        <item m="1" x="1080"/>
        <item m="1" x="166"/>
        <item m="1" x="1246"/>
        <item m="1" x="317"/>
        <item m="1" x="598"/>
        <item m="1" x="1042"/>
        <item m="1" x="165"/>
        <item m="1" x="1101"/>
        <item m="1" x="330"/>
        <item m="1" x="974"/>
        <item m="1" x="838"/>
        <item m="1" x="816"/>
        <item m="1" x="395"/>
        <item m="1" x="357"/>
        <item m="1" x="1169"/>
        <item m="1" x="110"/>
        <item m="1" x="292"/>
        <item m="1" x="951"/>
        <item m="1" x="1062"/>
        <item m="1" x="989"/>
        <item m="1" x="1193"/>
        <item m="1" x="697"/>
        <item m="1" x="324"/>
        <item m="1" x="444"/>
        <item m="1" x="763"/>
        <item m="1" x="505"/>
        <item m="1" x="833"/>
        <item m="1" x="446"/>
        <item m="1" x="248"/>
        <item m="1" x="901"/>
        <item m="1" x="303"/>
        <item m="1" x="183"/>
        <item m="1" x="1035"/>
        <item m="1" x="1182"/>
        <item m="1" x="883"/>
        <item m="1" x="148"/>
        <item m="1" x="1074"/>
        <item m="1" x="872"/>
        <item m="1" x="982"/>
        <item m="1" x="1121"/>
        <item m="1" x="349"/>
        <item m="1" x="541"/>
        <item m="1" x="379"/>
        <item m="1" x="647"/>
        <item m="1" x="571"/>
        <item m="1" x="601"/>
        <item m="1" x="1137"/>
        <item m="1" x="583"/>
        <item m="1" x="786"/>
        <item m="1" x="318"/>
        <item m="1" x="517"/>
        <item m="1" x="491"/>
        <item m="1" x="834"/>
        <item m="1" x="737"/>
        <item m="1" x="965"/>
        <item m="1" x="487"/>
        <item m="1" x="1123"/>
        <item m="1" x="325"/>
        <item m="1" x="251"/>
        <item m="1" x="507"/>
        <item m="1" x="1048"/>
        <item m="1" x="158"/>
        <item m="1" x="159"/>
        <item m="1" x="455"/>
        <item m="1" x="1128"/>
        <item m="1" x="522"/>
        <item m="1" x="167"/>
        <item m="1" x="327"/>
        <item m="1" x="569"/>
        <item m="1" x="880"/>
        <item m="1" x="852"/>
        <item m="1" x="523"/>
        <item m="1" x="104"/>
        <item m="1" x="242"/>
        <item m="1" x="454"/>
        <item m="1" x="342"/>
        <item m="1" x="99"/>
        <item m="1" x="1052"/>
        <item m="1" x="1181"/>
        <item m="1" x="651"/>
        <item m="1" x="1081"/>
        <item m="1" x="1141"/>
        <item m="1" x="164"/>
        <item m="1" x="1179"/>
        <item m="1" x="917"/>
        <item m="1" x="340"/>
        <item m="1" x="526"/>
        <item m="1" x="430"/>
        <item m="1" x="792"/>
        <item m="1" x="363"/>
        <item m="1" x="579"/>
        <item m="1" x="874"/>
        <item m="1" x="999"/>
        <item m="1" x="502"/>
        <item m="1" x="630"/>
        <item m="1" x="442"/>
        <item m="1" x="368"/>
        <item m="1" x="879"/>
        <item m="1" x="994"/>
        <item m="1" x="1156"/>
        <item m="1" x="198"/>
        <item m="1" x="402"/>
        <item m="1" x="842"/>
        <item m="1" x="243"/>
        <item m="1" x="530"/>
        <item m="1" x="911"/>
        <item m="1" x="176"/>
        <item m="1" x="386"/>
        <item m="1" x="496"/>
        <item m="1" x="1102"/>
        <item m="1" x="335"/>
        <item m="1" x="605"/>
        <item m="1" x="1158"/>
        <item m="1" x="286"/>
        <item m="1" x="475"/>
        <item m="1" x="663"/>
        <item m="1" x="1000"/>
        <item m="1" x="298"/>
        <item m="1" x="554"/>
        <item m="1" x="396"/>
        <item m="1" x="892"/>
        <item m="1" x="1078"/>
        <item m="1" x="204"/>
        <item m="1" x="424"/>
        <item m="1" x="1160"/>
        <item m="1" x="1125"/>
        <item m="1" x="225"/>
        <item m="1" x="542"/>
        <item m="1" x="1066"/>
        <item m="1" x="1197"/>
        <item m="1" x="1068"/>
        <item m="1" x="1043"/>
        <item m="1" x="174"/>
        <item m="1" x="350"/>
        <item m="1" x="432"/>
        <item m="1" x="421"/>
        <item m="1" x="648"/>
        <item m="1" x="136"/>
        <item m="1" x="835"/>
        <item m="1" x="906"/>
        <item m="1" x="88"/>
        <item m="1" x="1166"/>
        <item m="1" x="1028"/>
        <item m="1" x="1157"/>
        <item m="1" x="1187"/>
        <item m="1" x="1223"/>
        <item m="1" x="1161"/>
        <item m="1" x="525"/>
        <item m="1" x="885"/>
        <item m="1" x="492"/>
        <item m="1" x="898"/>
        <item m="1" x="863"/>
        <item m="1" x="301"/>
        <item m="1" x="339"/>
        <item m="1" x="477"/>
        <item m="1" x="942"/>
        <item m="1" x="462"/>
        <item m="1" x="208"/>
        <item m="1" x="1207"/>
        <item m="1" x="957"/>
        <item m="1" x="790"/>
        <item m="1" x="822"/>
        <item m="1" x="871"/>
        <item m="1" x="296"/>
        <item m="1" x="638"/>
        <item m="1" x="983"/>
        <item m="1" x="134"/>
        <item m="1" x="377"/>
        <item m="1" x="277"/>
        <item m="1" x="274"/>
        <item m="1" x="278"/>
        <item m="1" x="79"/>
        <item m="1" x="300"/>
        <item m="1" x="1097"/>
        <item m="1" x="101"/>
        <item m="1" x="747"/>
        <item m="1" x="1184"/>
        <item m="1" x="995"/>
        <item m="1" x="255"/>
        <item m="1" x="1255"/>
        <item m="1" x="184"/>
        <item m="1" x="551"/>
        <item m="1" x="774"/>
        <item m="1" x="230"/>
        <item m="1" x="683"/>
        <item m="1" x="843"/>
        <item m="1" x="1111"/>
        <item m="1" x="1013"/>
        <item m="1" x="92"/>
        <item m="1" x="775"/>
        <item m="1" x="175"/>
        <item m="1" x="411"/>
        <item m="1" x="383"/>
        <item m="1" x="145"/>
        <item m="1" x="738"/>
        <item m="1" x="745"/>
        <item m="1" x="845"/>
        <item m="1" x="594"/>
        <item m="1" x="1094"/>
        <item m="1" x="503"/>
        <item m="1" x="1213"/>
        <item m="1" x="848"/>
        <item m="1" x="739"/>
        <item m="1" x="403"/>
        <item m="1" x="811"/>
        <item m="1" x="1109"/>
        <item m="1" x="1174"/>
        <item m="1" x="1153"/>
        <item m="1" x="1083"/>
        <item m="1" x="832"/>
        <item m="1" x="945"/>
        <item m="1" x="458"/>
        <item m="1" x="907"/>
        <item m="1" x="732"/>
        <item m="1" x="691"/>
        <item m="1" x="689"/>
        <item m="1" x="690"/>
        <item m="1" x="387"/>
        <item m="1" x="431"/>
        <item m="1" x="1044"/>
        <item m="1" x="609"/>
        <item m="1" x="451"/>
        <item m="1" x="493"/>
        <item m="1" x="539"/>
        <item m="1" x="791"/>
        <item m="1" x="1129"/>
        <item m="1" x="1218"/>
        <item m="1" x="336"/>
        <item m="1" x="287"/>
        <item m="1" x="124"/>
        <item m="1" x="146"/>
        <item m="1" x="443"/>
        <item m="1" x="231"/>
        <item m="1" x="559"/>
        <item m="1" x="1095"/>
        <item m="1" x="436"/>
        <item m="1" x="228"/>
        <item m="1" x="987"/>
        <item m="1" x="105"/>
        <item m="1" x="1113"/>
        <item m="1" x="1188"/>
        <item m="1" x="1252"/>
        <item m="1" x="1127"/>
        <item m="1" x="370"/>
        <item m="1" x="147"/>
        <item m="1" x="611"/>
        <item m="1" x="695"/>
        <item m="1" x="891"/>
        <item m="1" x="859"/>
        <item m="1" x="895"/>
        <item m="1" x="672"/>
        <item m="1" x="710"/>
        <item m="1" x="1151"/>
        <item m="1" x="914"/>
        <item m="1" x="884"/>
        <item m="1" x="823"/>
        <item m="1" x="896"/>
        <item m="1" x="97"/>
        <item m="1" x="102"/>
        <item m="1" x="705"/>
        <item m="1" x="1090"/>
        <item m="1" x="660"/>
        <item m="1" x="1230"/>
        <item m="1" x="629"/>
        <item m="1" x="805"/>
        <item m="1" x="876"/>
        <item m="1" x="490"/>
        <item m="1" x="322"/>
        <item m="1" x="698"/>
        <item m="1" x="384"/>
        <item m="1" x="1239"/>
        <item m="1" x="1154"/>
        <item m="1" x="967"/>
        <item m="1" x="224"/>
        <item m="1" x="151"/>
        <item m="1" x="724"/>
        <item m="1" x="968"/>
        <item m="1" x="1257"/>
        <item m="1" x="603"/>
        <item m="1" x="1204"/>
        <item m="1" x="138"/>
        <item m="1" x="252"/>
        <item m="1" x="564"/>
        <item m="1" x="655"/>
        <item m="1" x="1084"/>
        <item m="1" x="408"/>
        <item m="1" x="1087"/>
        <item m="1" x="504"/>
        <item m="1" x="1076"/>
        <item m="1" x="1240"/>
        <item m="1" x="168"/>
        <item m="1" x="1224"/>
        <item m="1" x="115"/>
        <item m="1" x="977"/>
        <item m="1" x="595"/>
        <item m="1" x="426"/>
        <item m="1" x="389"/>
        <item m="1" x="533"/>
        <item m="1" x="132"/>
        <item m="1" x="1217"/>
        <item m="1" x="216"/>
        <item m="1" x="237"/>
        <item m="1" x="1110"/>
        <item m="1" x="1189"/>
        <item m="1" x="703"/>
        <item m="1" x="844"/>
        <item m="1" x="545"/>
        <item m="1" x="658"/>
        <item m="1" x="807"/>
        <item m="1" x="924"/>
        <item m="1" x="511"/>
        <item m="1" x="787"/>
        <item m="1" x="606"/>
        <item m="1" x="1243"/>
        <item m="1" x="96"/>
        <item m="1" x="535"/>
        <item m="1" x="476"/>
        <item m="1" x="437"/>
        <item m="1" x="1231"/>
        <item m="1" x="1049"/>
        <item m="1" x="1180"/>
        <item m="1" x="193"/>
        <item m="1" x="1191"/>
        <item m="1" x="1178"/>
        <item m="1" x="1055"/>
        <item m="1" x="290"/>
        <item m="1" x="659"/>
        <item m="1" x="752"/>
        <item m="1" x="498"/>
        <item m="1" x="1096"/>
        <item m="1" x="882"/>
        <item m="1" x="902"/>
        <item m="1" x="796"/>
        <item m="1" x="139"/>
        <item m="1" x="969"/>
        <item m="1" x="1131"/>
        <item m="1" x="536"/>
        <item m="1" x="1250"/>
        <item m="1" x="744"/>
        <item m="1" x="331"/>
        <item m="1" x="464"/>
        <item m="1" x="500"/>
        <item m="1" x="1159"/>
        <item m="1" x="1143"/>
        <item m="1" x="203"/>
        <item m="1" x="205"/>
        <item m="1" x="119"/>
        <item m="1" x="1079"/>
        <item m="1" x="121"/>
        <item m="1" x="538"/>
        <item m="1" x="438"/>
        <item m="1" x="894"/>
        <item m="1" x="837"/>
        <item m="1" x="1186"/>
        <item m="1" x="1118"/>
        <item m="1" x="610"/>
        <item m="1" x="824"/>
        <item m="1" x="1059"/>
        <item m="1" x="172"/>
        <item m="1" x="604"/>
        <item m="1" x="534"/>
        <item m="1" x="1228"/>
        <item m="1" x="1195"/>
        <item m="1" x="626"/>
        <item m="1" x="232"/>
        <item m="1" x="527"/>
        <item m="1" x="700"/>
        <item m="1" x="154"/>
        <item m="1" x="990"/>
        <item m="1" x="584"/>
        <item m="1" x="394"/>
        <item m="1" x="488"/>
        <item m="1" x="934"/>
        <item m="1" x="1233"/>
        <item m="1" x="312"/>
        <item m="1" x="1085"/>
        <item m="1" x="306"/>
        <item m="1" x="870"/>
        <item m="1" x="642"/>
        <item m="1" x="573"/>
        <item m="1" x="295"/>
        <item m="1" x="362"/>
        <item m="1" x="150"/>
        <item m="1" x="950"/>
        <item m="1" x="463"/>
        <item m="1" x="187"/>
        <item m="1" x="801"/>
        <item m="1" x="1116"/>
        <item m="1" x="656"/>
        <item m="1" x="614"/>
        <item m="1" x="85"/>
        <item m="1" x="1221"/>
        <item m="1" x="471"/>
        <item m="1" x="531"/>
        <item m="1" x="938"/>
        <item m="1" x="1215"/>
        <item m="1" x="1140"/>
        <item m="1" x="991"/>
        <item m="1" x="1106"/>
        <item m="1" x="267"/>
        <item m="1" x="466"/>
        <item m="1" x="299"/>
        <item m="1" x="91"/>
        <item m="1" x="704"/>
        <item m="1" x="153"/>
        <item m="1" x="375"/>
        <item m="1" x="319"/>
        <item m="1" x="265"/>
        <item m="1" x="1220"/>
        <item m="1" x="316"/>
        <item m="1" x="918"/>
        <item m="1" x="1130"/>
        <item m="1" x="256"/>
        <item m="1" x="160"/>
        <item m="1" x="953"/>
        <item m="1" x="929"/>
        <item m="1" x="970"/>
        <item m="1" x="889"/>
        <item m="1" x="233"/>
        <item m="1" x="589"/>
        <item m="1" x="857"/>
        <item m="1" x="1107"/>
        <item m="1" x="701"/>
        <item m="1" x="819"/>
        <item m="1" x="1163"/>
        <item m="1" x="575"/>
        <item m="1" x="419"/>
        <item m="1" x="652"/>
        <item m="1" x="599"/>
        <item m="1" x="529"/>
        <item m="1" x="1046"/>
        <item m="1" x="733"/>
        <item m="1" x="829"/>
        <item m="1" x="80"/>
        <item m="1" x="625"/>
        <item m="1" x="227"/>
        <item m="1" x="494"/>
        <item m="1" x="632"/>
        <item m="1" x="162"/>
        <item m="1" x="279"/>
        <item m="1" x="734"/>
        <item m="1" x="931"/>
        <item m="1" x="1201"/>
        <item m="1" x="1244"/>
        <item m="1" x="854"/>
        <item m="1" x="202"/>
        <item m="1" x="130"/>
        <item m="1" x="716"/>
        <item m="1" x="338"/>
        <item m="1" x="612"/>
        <item m="1" x="240"/>
        <item m="1" x="343"/>
        <item m="1" x="770"/>
        <item m="1" x="1126"/>
        <item m="1" x="1057"/>
        <item m="1" x="473"/>
        <item m="1" x="508"/>
        <item m="1" x="784"/>
        <item m="1" x="1214"/>
        <item m="1" x="940"/>
        <item m="1" x="106"/>
        <item m="1" x="1168"/>
        <item m="1" x="214"/>
        <item m="1" x="860"/>
        <item m="1" x="905"/>
        <item m="1" x="908"/>
        <item m="1" x="1248"/>
        <item m="1" x="141"/>
        <item m="1" x="919"/>
        <item m="1" x="1016"/>
        <item m="1" x="788"/>
        <item m="1" x="958"/>
        <item m="1" x="200"/>
        <item m="1" x="592"/>
        <item m="1" x="439"/>
        <item m="1" x="1051"/>
        <item m="1" x="1146"/>
        <item m="1" x="675"/>
        <item m="1" x="1114"/>
        <item m="1" x="1162"/>
        <item m="1" x="515"/>
        <item m="1" x="1018"/>
        <item m="1" x="881"/>
        <item m="1" x="1164"/>
        <item m="1" x="1208"/>
        <item m="1" x="946"/>
        <item m="1" x="556"/>
        <item m="1" x="361"/>
        <item m="1" x="1196"/>
        <item m="1" x="743"/>
        <item m="1" x="717"/>
        <item m="1" x="726"/>
        <item m="1" x="1247"/>
        <item m="1" x="971"/>
        <item m="1" x="666"/>
        <item m="1" x="935"/>
        <item m="1" x="912"/>
        <item m="1" x="528"/>
        <item m="1" x="429"/>
        <item m="1" x="928"/>
        <item m="1" x="323"/>
        <item m="1" x="280"/>
        <item m="1" x="222"/>
        <item m="1" x="1209"/>
        <item m="1" x="825"/>
        <item m="1" x="560"/>
        <item m="1" x="641"/>
        <item m="1" x="122"/>
        <item m="1" x="1198"/>
        <item m="1" x="749"/>
        <item m="1" x="897"/>
        <item m="1" x="345"/>
        <item m="1" x="1029"/>
        <item m="1" x="532"/>
        <item m="1" x="425"/>
        <item m="1" x="1253"/>
        <item m="1" x="555"/>
        <item m="1" x="1194"/>
        <item m="1" x="780"/>
        <item m="1" x="456"/>
        <item m="1" x="247"/>
        <item m="1" x="190"/>
        <item m="1" x="484"/>
        <item m="1" x="181"/>
        <item m="1" x="152"/>
        <item m="1" x="169"/>
        <item m="1" x="448"/>
        <item m="1" x="293"/>
        <item m="1" x="600"/>
        <item m="1" x="657"/>
        <item m="1" x="756"/>
        <item m="1" x="627"/>
        <item m="1" x="960"/>
        <item m="1" x="1024"/>
        <item m="1" x="236"/>
        <item m="1" x="246"/>
        <item m="1" x="435"/>
        <item m="1" x="577"/>
        <item m="1" x="367"/>
        <item m="1" x="920"/>
        <item m="1" x="670"/>
        <item m="1" x="587"/>
        <item m="1" x="720"/>
        <item m="1" x="1026"/>
        <item m="1" x="964"/>
        <item m="1" x="1050"/>
        <item m="1" x="806"/>
        <item m="1" x="226"/>
        <item m="1" x="1232"/>
        <item m="1" x="645"/>
        <item m="1" x="260"/>
        <item m="1" x="84"/>
        <item m="1" x="1229"/>
        <item m="1" x="713"/>
        <item m="1" x="680"/>
        <item m="1" x="452"/>
        <item m="1" x="332"/>
        <item m="1" x="416"/>
        <item m="1" x="570"/>
        <item m="1" x="1145"/>
        <item m="1" x="1064"/>
        <item m="1" x="440"/>
        <item m="1" x="513"/>
        <item m="1" x="520"/>
        <item m="1" x="1058"/>
        <item m="1" x="661"/>
        <item m="1" x="133"/>
        <item m="1" x="694"/>
        <item m="1" x="973"/>
        <item m="1" x="1099"/>
        <item m="1" x="992"/>
        <item m="1" x="800"/>
        <item m="1" x="1098"/>
        <item m="1" x="112"/>
        <item m="1" x="1015"/>
        <item m="1" x="94"/>
        <item m="1" x="434"/>
        <item m="1" x="98"/>
        <item m="1" x="257"/>
        <item m="1" x="347"/>
        <item m="1" x="353"/>
        <item m="1" x="771"/>
        <item m="1" x="1025"/>
        <item m="1" x="552"/>
        <item m="1" x="123"/>
        <item m="1" x="329"/>
        <item m="1" x="117"/>
        <item m="1" x="1112"/>
        <item m="1" x="337"/>
        <item m="1" x="673"/>
        <item m="1" x="1132"/>
        <item m="1" x="459"/>
        <item m="1" x="401"/>
        <item m="1" x="797"/>
        <item m="1" x="354"/>
        <item m="1" x="662"/>
        <item m="1" x="956"/>
        <item m="1" x="95"/>
        <item m="1" x="608"/>
        <item m="1" x="727"/>
        <item m="1" x="219"/>
        <item m="1" x="561"/>
        <item m="1" x="696"/>
        <item m="1" x="447"/>
        <item m="1" x="485"/>
        <item m="1" x="212"/>
        <item m="1" x="618"/>
        <item m="1" x="82"/>
        <item m="1" x="754"/>
        <item m="1" x="1147"/>
        <item m="1" x="868"/>
        <item m="1" x="862"/>
        <item m="1" x="761"/>
        <item m="1" x="87"/>
        <item m="1" x="893"/>
        <item m="1" x="936"/>
        <item m="1" x="742"/>
        <item m="1" x="86"/>
        <item m="1" x="1093"/>
        <item m="1" x="1060"/>
        <item m="1" x="90"/>
        <item m="1" x="369"/>
        <item m="1" x="759"/>
        <item m="1" x="1014"/>
        <item m="1" x="211"/>
        <item m="1" x="107"/>
        <item m="1" x="266"/>
        <item m="1" x="157"/>
        <item m="1" x="565"/>
        <item m="1" x="378"/>
        <item m="1" x="376"/>
        <item m="1" x="547"/>
        <item m="1" x="649"/>
        <item m="1" x="553"/>
        <item m="1" x="750"/>
        <item m="1" x="602"/>
        <item m="1" x="467"/>
        <item m="1" x="582"/>
        <item m="1" x="1075"/>
        <item m="1" x="1170"/>
        <item m="1" x="427"/>
        <item m="1" x="1150"/>
        <item m="1" x="192"/>
        <item m="1" x="1139"/>
        <item m="1" x="836"/>
        <item m="1" x="1007"/>
        <item m="1" x="1086"/>
        <item m="1" x="766"/>
        <item m="1" x="978"/>
        <item m="1" x="270"/>
        <item m="1" x="253"/>
        <item m="1" x="875"/>
        <item m="1" x="847"/>
        <item m="1" x="409"/>
        <item m="1" x="1245"/>
        <item m="1" x="817"/>
        <item m="1" x="557"/>
        <item m="1" x="631"/>
        <item m="1" x="590"/>
        <item m="1" x="1100"/>
        <item m="1" x="1104"/>
        <item m="1" x="100"/>
        <item m="1" x="984"/>
        <item m="1" x="1030"/>
        <item m="1" x="149"/>
        <item m="1" x="521"/>
        <item m="1" x="512"/>
        <item m="1" x="1019"/>
        <item m="1" x="718"/>
        <item m="1" x="922"/>
        <item m="1" x="588"/>
        <item m="1" x="939"/>
        <item m="1" x="127"/>
        <item m="1" x="250"/>
        <item m="1" x="1219"/>
        <item m="1" x="839"/>
        <item m="1" x="1211"/>
        <item m="1" x="131"/>
        <item m="1" x="391"/>
        <item m="1" x="207"/>
        <item m="1" x="140"/>
        <item m="1" x="155"/>
        <item m="1" x="707"/>
        <item m="1" x="740"/>
        <item m="1" x="412"/>
        <item m="1" x="830"/>
        <item m="1" x="1148"/>
        <item m="1" x="499"/>
        <item m="1" x="578"/>
        <item m="1" x="728"/>
        <item m="1" x="1216"/>
        <item m="1" x="393"/>
        <item m="1" x="405"/>
        <item m="1" x="415"/>
        <item m="1" x="1036"/>
        <item m="1" x="1172"/>
        <item m="1" x="89"/>
        <item m="1" x="916"/>
        <item m="1" x="1212"/>
        <item m="1" x="313"/>
        <item m="1" x="628"/>
        <item m="1" x="1249"/>
        <item m="1" x="1155"/>
        <item m="1" x="302"/>
        <item m="1" x="414"/>
        <item m="1" x="501"/>
        <item m="1" x="826"/>
        <item m="1" x="1023"/>
        <item m="1" x="258"/>
        <item m="1" x="729"/>
        <item m="1" x="254"/>
        <item m="1" x="223"/>
        <item m="1" x="171"/>
        <item m="1" x="1142"/>
        <item m="1" x="735"/>
        <item m="1" x="1183"/>
        <item m="1" x="576"/>
        <item m="1" x="1200"/>
        <item m="1" x="952"/>
        <item m="1" x="241"/>
        <item m="1" x="1056"/>
        <item m="1" x="1070"/>
        <item m="1" x="730"/>
        <item m="1" x="1105"/>
        <item m="1" x="943"/>
        <item m="1" x="808"/>
        <item m="1" x="125"/>
        <item m="1" x="954"/>
        <item m="1" x="686"/>
        <item m="1" x="619"/>
        <item m="1" x="962"/>
        <item m="1" x="546"/>
        <item m="1" x="180"/>
        <item m="1" x="352"/>
        <item m="1" x="129"/>
        <item m="1" x="478"/>
        <item m="1" x="856"/>
        <item m="1" x="441"/>
        <item m="1" x="304"/>
        <item m="1" x="519"/>
        <item m="1" x="197"/>
        <item m="1" x="449"/>
        <item m="1" x="320"/>
        <item m="1" x="671"/>
        <item m="1" x="1258"/>
        <item m="1" x="712"/>
        <item m="1" x="308"/>
        <item m="1" x="585"/>
        <item m="1" x="291"/>
        <item m="1" x="344"/>
        <item m="1" x="636"/>
        <item m="1" x="904"/>
        <item m="1" x="621"/>
        <item m="1" x="1071"/>
        <item m="1" x="633"/>
        <item m="1" x="867"/>
        <item m="1" x="182"/>
        <item m="1" x="665"/>
        <item m="1" x="305"/>
        <item m="1" x="235"/>
        <item m="1" x="961"/>
        <item m="1" x="276"/>
        <item m="1" x="985"/>
        <item m="1" x="177"/>
        <item m="1" x="802"/>
        <item m="1" x="809"/>
        <item m="1" x="213"/>
        <item m="1" x="731"/>
        <item m="1" x="109"/>
        <item m="1" x="932"/>
        <item m="1" x="637"/>
        <item m="1" x="858"/>
        <item m="1" x="827"/>
        <item m="1" x="1047"/>
        <item m="1" x="820"/>
        <item m="1" x="398"/>
        <item m="1" x="899"/>
        <item m="1" x="1033"/>
        <item m="1" x="723"/>
        <item m="1" x="855"/>
        <item m="1" x="188"/>
        <item m="1" x="1021"/>
        <item m="1" x="678"/>
        <item m="1" x="543"/>
        <item m="1" x="927"/>
        <item m="1" x="453"/>
        <item m="1" x="776"/>
        <item m="1" x="310"/>
        <item m="1" x="406"/>
        <item m="1" x="803"/>
        <item m="1" x="572"/>
        <item m="1" x="116"/>
        <item m="1" x="450"/>
        <item m="1" x="930"/>
        <item m="1" x="1032"/>
        <item m="1" x="135"/>
        <item m="1" x="420"/>
        <item m="1" x="355"/>
        <item m="1" x="688"/>
        <item m="1" x="781"/>
        <item m="1" x="221"/>
        <item m="1" x="1203"/>
        <item m="1" x="186"/>
        <item m="1" x="259"/>
        <item m="1" x="1040"/>
        <item m="1" x="548"/>
        <item m="1" x="562"/>
        <item m="1" x="616"/>
        <item m="1" x="191"/>
        <item m="1" x="470"/>
        <item m="1" x="865"/>
        <item m="1" x="777"/>
        <item m="1" x="567"/>
        <item m="1" x="514"/>
        <item m="1" x="144"/>
        <item m="1" x="382"/>
        <item m="1" x="846"/>
        <item m="1" x="480"/>
        <item m="1" x="643"/>
        <item m="1" x="580"/>
        <item m="1" x="762"/>
        <item m="1" x="126"/>
        <item m="1" x="607"/>
        <item m="1" x="281"/>
        <item m="1" x="684"/>
        <item m="1" x="810"/>
        <item m="1" x="886"/>
        <item m="1" x="821"/>
        <item m="1" x="782"/>
        <item m="1" x="708"/>
        <item m="1" x="1119"/>
        <item m="1" x="1011"/>
        <item m="1" x="262"/>
        <item m="1" x="1003"/>
        <item m="1" x="457"/>
        <item m="1" x="767"/>
        <item m="1" x="173"/>
        <item m="1" x="746"/>
        <item m="1" x="613"/>
        <item m="1" x="1045"/>
        <item m="1" x="199"/>
        <item m="1" x="1256"/>
        <item m="1" x="238"/>
        <item m="1" x="178"/>
        <item m="1" x="748"/>
        <item m="1" x="948"/>
        <item m="1" x="851"/>
        <item m="1" x="137"/>
        <item m="1" x="289"/>
        <item m="1" x="1077"/>
        <item m="1" x="1017"/>
        <item m="1" x="272"/>
        <item m="1" x="245"/>
        <item m="1" x="540"/>
        <item m="1" x="161"/>
        <item m="1" x="768"/>
        <item m="1" x="201"/>
        <item m="1" x="371"/>
        <item m="1" x="668"/>
        <item m="1" x="1199"/>
        <item m="1" x="239"/>
        <item m="1" x="509"/>
        <item m="1" x="356"/>
        <item m="1" x="518"/>
        <item m="1" x="1072"/>
        <item m="1" x="955"/>
        <item m="1" x="417"/>
        <item m="1" x="170"/>
        <item m="1" x="1120"/>
        <item m="1" x="283"/>
        <item m="1" x="1065"/>
        <item m="1" x="622"/>
        <item m="1" x="1006"/>
        <item m="1" x="365"/>
        <item m="1" x="537"/>
        <item m="1" x="1022"/>
        <item m="1" x="1210"/>
        <item m="1" x="986"/>
        <item m="1" x="385"/>
        <item m="1" x="328"/>
        <item m="1" x="1031"/>
        <item m="1" x="795"/>
        <item m="1" x="639"/>
        <item m="1" x="1063"/>
        <item m="1" x="111"/>
        <item m="1" x="108"/>
        <item m="1" x="783"/>
        <item m="1" x="923"/>
        <item m="1" x="878"/>
        <item m="1" x="1061"/>
        <item m="1" x="586"/>
        <item m="1" x="333"/>
        <item m="1" x="407"/>
        <item m="1" x="937"/>
        <item m="1" x="489"/>
        <item m="1" x="719"/>
        <item m="1" x="1134"/>
        <item m="1" x="372"/>
        <item m="1" x="709"/>
        <item m="1" x="93"/>
        <item m="1" x="422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m="1" x="410"/>
        <item m="1" x="1171"/>
        <item m="1" x="113"/>
        <item m="1" x="78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4">
    <i>
      <x/>
    </i>
    <i r="1">
      <x v="1254"/>
    </i>
    <i r="2">
      <x v="11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01" totalsRowShown="0" totalsRowDxfId="23">
  <autoFilter ref="A1:C1001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52" totalsRowShown="0">
  <autoFilter ref="A1:S652" xr:uid="{678037D6-A574-4B81-B392-ED766472D9FE}"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customProperty" Target="../customProperty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tabSelected="1" zoomScale="115" zoomScaleNormal="115" workbookViewId="0">
      <selection activeCell="A6" sqref="A6"/>
      <pivotSelection pane="bottomRight" showHeader="1" axis="axisRow" dimension="1" activeRow="5" previousRow="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ColWidth="0" defaultRowHeight="15"/>
  <cols>
    <col min="1" max="1" width="31.4257812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</v>
      </c>
      <c r="C5"/>
      <c r="D5"/>
      <c r="E5"/>
    </row>
    <row r="6" spans="1:6">
      <c r="A6" s="67" t="s">
        <v>2235</v>
      </c>
      <c r="B6" s="73">
        <v>1</v>
      </c>
      <c r="C6"/>
      <c r="D6"/>
      <c r="E6"/>
    </row>
    <row r="7" spans="1:6">
      <c r="A7" s="68" t="s">
        <v>375</v>
      </c>
      <c r="B7" s="73">
        <v>1</v>
      </c>
      <c r="C7"/>
      <c r="D7"/>
      <c r="E7"/>
    </row>
    <row r="8" spans="1:6">
      <c r="A8" s="17" t="s">
        <v>381</v>
      </c>
      <c r="B8" s="73">
        <v>1</v>
      </c>
      <c r="C8" s="56"/>
      <c r="D8"/>
      <c r="E8"/>
    </row>
    <row r="9" spans="1:6">
      <c r="C9"/>
      <c r="D9"/>
    </row>
    <row r="10" spans="1:6">
      <c r="C10" s="53"/>
      <c r="D10"/>
    </row>
    <row r="11" spans="1:6">
      <c r="C11"/>
      <c r="D11"/>
    </row>
    <row r="12" spans="1:6">
      <c r="C12"/>
      <c r="D12"/>
    </row>
    <row r="13" spans="1:6">
      <c r="C13"/>
      <c r="D13"/>
    </row>
    <row r="14" spans="1:6">
      <c r="C14" s="53"/>
      <c r="D14"/>
    </row>
    <row r="15" spans="1:6">
      <c r="C15"/>
      <c r="D15"/>
    </row>
    <row r="16" spans="1:6">
      <c r="C16"/>
      <c r="D16"/>
    </row>
    <row r="17" spans="3:4">
      <c r="C17"/>
      <c r="D17"/>
    </row>
    <row r="18" spans="3:4">
      <c r="C18"/>
      <c r="D18"/>
    </row>
    <row r="19" spans="3:4">
      <c r="C19" s="47"/>
      <c r="D19"/>
    </row>
    <row r="21" spans="3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01"/>
  <sheetViews>
    <sheetView topLeftCell="A970" workbookViewId="0">
      <selection activeCell="C1001" sqref="C1001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52"/>
  <sheetViews>
    <sheetView zoomScale="85" zoomScaleNormal="85" workbookViewId="0">
      <selection activeCell="C661" sqref="C661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46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21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21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21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21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21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21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21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21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21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21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21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17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14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14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14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14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14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14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14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14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14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14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14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14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14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14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14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14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14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14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14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14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14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14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14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14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14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14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14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14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14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14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14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14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14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14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14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14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14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14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14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14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14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13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13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13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13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13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13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13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13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13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13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13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13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13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13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13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13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13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13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13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13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13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13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13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13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13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13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13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13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13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13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13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13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13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13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13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13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13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13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13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13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13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13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13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13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13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13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13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13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13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13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13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13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13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13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13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13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13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13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13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12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12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12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12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12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11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11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9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9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8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on track</v>
      </c>
      <c r="Q612" s="3">
        <f ca="1">IF(Proc[[#This Row],[DateClosed]]="",ABS(NETWORKDAYS(Proc[[#This Row],[DateOpened]],TODAY()))-1,ABS(NETWORKDAYS(Proc[[#This Row],[DateOpened]],Proc[[#This Row],[DateClosed]]))-1)</f>
        <v>5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on track</v>
      </c>
      <c r="Q613" s="3">
        <f ca="1">IF(Proc[[#This Row],[DateClosed]]="",ABS(NETWORKDAYS(Proc[[#This Row],[DateOpened]],TODAY()))-1,ABS(NETWORKDAYS(Proc[[#This Row],[DateOpened]],Proc[[#This Row],[DateClosed]]))-1)</f>
        <v>5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on track</v>
      </c>
      <c r="Q614" s="3">
        <f ca="1">IF(Proc[[#This Row],[DateClosed]]="",ABS(NETWORKDAYS(Proc[[#This Row],[DateOpened]],TODAY()))-1,ABS(NETWORKDAYS(Proc[[#This Row],[DateOpened]],Proc[[#This Row],[DateClosed]]))-1)</f>
        <v>5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on track</v>
      </c>
      <c r="Q615" s="3">
        <f ca="1">IF(Proc[[#This Row],[DateClosed]]="",ABS(NETWORKDAYS(Proc[[#This Row],[DateOpened]],TODAY()))-1,ABS(NETWORKDAYS(Proc[[#This Row],[DateOpened]],Proc[[#This Row],[DateClosed]]))-1)</f>
        <v>5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on track</v>
      </c>
      <c r="Q616" s="3">
        <f ca="1">IF(Proc[[#This Row],[DateClosed]]="",ABS(NETWORKDAYS(Proc[[#This Row],[DateOpened]],TODAY()))-1,ABS(NETWORKDAYS(Proc[[#This Row],[DateOpened]],Proc[[#This Row],[DateClosed]]))-1)</f>
        <v>5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on track</v>
      </c>
      <c r="Q617" s="3">
        <f ca="1">IF(Proc[[#This Row],[DateClosed]]="",ABS(NETWORKDAYS(Proc[[#This Row],[DateOpened]],TODAY()))-1,ABS(NETWORKDAYS(Proc[[#This Row],[DateOpened]],Proc[[#This Row],[DateClosed]]))-1)</f>
        <v>5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on track</v>
      </c>
      <c r="Q618" s="3">
        <f ca="1">IF(Proc[[#This Row],[DateClosed]]="",ABS(NETWORKDAYS(Proc[[#This Row],[DateOpened]],TODAY()))-1,ABS(NETWORKDAYS(Proc[[#This Row],[DateOpened]],Proc[[#This Row],[DateClosed]]))-1)</f>
        <v>5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on track</v>
      </c>
      <c r="Q619" s="3">
        <f ca="1">IF(Proc[[#This Row],[DateClosed]]="",ABS(NETWORKDAYS(Proc[[#This Row],[DateOpened]],TODAY()))-1,ABS(NETWORKDAYS(Proc[[#This Row],[DateOpened]],Proc[[#This Row],[DateClosed]]))-1)</f>
        <v>5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on track</v>
      </c>
      <c r="Q620" s="3">
        <f ca="1">IF(Proc[[#This Row],[DateClosed]]="",ABS(NETWORKDAYS(Proc[[#This Row],[DateOpened]],TODAY()))-1,ABS(NETWORKDAYS(Proc[[#This Row],[DateOpened]],Proc[[#This Row],[DateClosed]]))-1)</f>
        <v>5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on track</v>
      </c>
      <c r="Q621" s="3">
        <f ca="1">IF(Proc[[#This Row],[DateClosed]]="",ABS(NETWORKDAYS(Proc[[#This Row],[DateOpened]],TODAY()))-1,ABS(NETWORKDAYS(Proc[[#This Row],[DateOpened]],Proc[[#This Row],[DateClosed]]))-1)</f>
        <v>5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on track</v>
      </c>
      <c r="Q622" s="3">
        <f ca="1">IF(Proc[[#This Row],[DateClosed]]="",ABS(NETWORKDAYS(Proc[[#This Row],[DateOpened]],TODAY()))-1,ABS(NETWORKDAYS(Proc[[#This Row],[DateOpened]],Proc[[#This Row],[DateClosed]]))-1)</f>
        <v>5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on track</v>
      </c>
      <c r="Q623" s="3">
        <f ca="1">IF(Proc[[#This Row],[DateClosed]]="",ABS(NETWORKDAYS(Proc[[#This Row],[DateOpened]],TODAY()))-1,ABS(NETWORKDAYS(Proc[[#This Row],[DateOpened]],Proc[[#This Row],[DateClosed]]))-1)</f>
        <v>4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on track</v>
      </c>
      <c r="Q624" s="3">
        <f ca="1">IF(Proc[[#This Row],[DateClosed]]="",ABS(NETWORKDAYS(Proc[[#This Row],[DateOpened]],TODAY()))-1,ABS(NETWORKDAYS(Proc[[#This Row],[DateOpened]],Proc[[#This Row],[DateClosed]]))-1)</f>
        <v>4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on track</v>
      </c>
      <c r="Q625" s="3">
        <f ca="1">IF(Proc[[#This Row],[DateClosed]]="",ABS(NETWORKDAYS(Proc[[#This Row],[DateOpened]],TODAY()))-1,ABS(NETWORKDAYS(Proc[[#This Row],[DateOpened]],Proc[[#This Row],[DateClosed]]))-1)</f>
        <v>4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on track</v>
      </c>
      <c r="Q626" s="3">
        <f ca="1">IF(Proc[[#This Row],[DateClosed]]="",ABS(NETWORKDAYS(Proc[[#This Row],[DateOpened]],TODAY()))-1,ABS(NETWORKDAYS(Proc[[#This Row],[DateOpened]],Proc[[#This Row],[DateClosed]]))-1)</f>
        <v>4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on track</v>
      </c>
      <c r="Q627" s="3">
        <f ca="1">IF(Proc[[#This Row],[DateClosed]]="",ABS(NETWORKDAYS(Proc[[#This Row],[DateOpened]],TODAY()))-1,ABS(NETWORKDAYS(Proc[[#This Row],[DateOpened]],Proc[[#This Row],[DateClosed]]))-1)</f>
        <v>4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on track</v>
      </c>
      <c r="Q628" s="3">
        <f ca="1">IF(Proc[[#This Row],[DateClosed]]="",ABS(NETWORKDAYS(Proc[[#This Row],[DateOpened]],TODAY()))-1,ABS(NETWORKDAYS(Proc[[#This Row],[DateOpened]],Proc[[#This Row],[DateClosed]]))-1)</f>
        <v>5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on track</v>
      </c>
      <c r="Q629" s="3">
        <f ca="1">IF(Proc[[#This Row],[DateClosed]]="",ABS(NETWORKDAYS(Proc[[#This Row],[DateOpened]],TODAY()))-1,ABS(NETWORKDAYS(Proc[[#This Row],[DateOpened]],Proc[[#This Row],[DateClosed]]))-1)</f>
        <v>5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on track</v>
      </c>
      <c r="Q630" s="3">
        <f ca="1">IF(Proc[[#This Row],[DateClosed]]="",ABS(NETWORKDAYS(Proc[[#This Row],[DateOpened]],TODAY()))-1,ABS(NETWORKDAYS(Proc[[#This Row],[DateOpened]],Proc[[#This Row],[DateClosed]]))-1)</f>
        <v>5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on track</v>
      </c>
      <c r="Q631" s="3">
        <f ca="1">IF(Proc[[#This Row],[DateClosed]]="",ABS(NETWORKDAYS(Proc[[#This Row],[DateOpened]],TODAY()))-1,ABS(NETWORKDAYS(Proc[[#This Row],[DateOpened]],Proc[[#This Row],[DateClosed]]))-1)</f>
        <v>5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on track</v>
      </c>
      <c r="Q632" s="3">
        <f ca="1">IF(Proc[[#This Row],[DateClosed]]="",ABS(NETWORKDAYS(Proc[[#This Row],[DateOpened]],TODAY()))-1,ABS(NETWORKDAYS(Proc[[#This Row],[DateOpened]],Proc[[#This Row],[DateClosed]]))-1)</f>
        <v>5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on track</v>
      </c>
      <c r="Q633" s="3">
        <f ca="1">IF(Proc[[#This Row],[DateClosed]]="",ABS(NETWORKDAYS(Proc[[#This Row],[DateOpened]],TODAY()))-1,ABS(NETWORKDAYS(Proc[[#This Row],[DateOpened]],Proc[[#This Row],[DateClosed]]))-1)</f>
        <v>5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on track</v>
      </c>
      <c r="Q634" s="3">
        <f ca="1">IF(Proc[[#This Row],[DateClosed]]="",ABS(NETWORKDAYS(Proc[[#This Row],[DateOpened]],TODAY()))-1,ABS(NETWORKDAYS(Proc[[#This Row],[DateOpened]],Proc[[#This Row],[DateClosed]]))-1)</f>
        <v>5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on track</v>
      </c>
      <c r="Q635" s="3">
        <f ca="1">IF(Proc[[#This Row],[DateClosed]]="",ABS(NETWORKDAYS(Proc[[#This Row],[DateOpened]],TODAY()))-1,ABS(NETWORKDAYS(Proc[[#This Row],[DateOpened]],Proc[[#This Row],[DateClosed]]))-1)</f>
        <v>5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on track</v>
      </c>
      <c r="Q636" s="3">
        <f ca="1">IF(Proc[[#This Row],[DateClosed]]="",ABS(NETWORKDAYS(Proc[[#This Row],[DateOpened]],TODAY()))-1,ABS(NETWORKDAYS(Proc[[#This Row],[DateOpened]],Proc[[#This Row],[DateClosed]]))-1)</f>
        <v>5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on track</v>
      </c>
      <c r="Q637" s="3">
        <f ca="1">IF(Proc[[#This Row],[DateClosed]]="",ABS(NETWORKDAYS(Proc[[#This Row],[DateOpened]],TODAY()))-1,ABS(NETWORKDAYS(Proc[[#This Row],[DateOpened]],Proc[[#This Row],[DateClosed]]))-1)</f>
        <v>5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>
      <c r="A652" t="s">
        <v>2235</v>
      </c>
      <c r="B652" s="73" t="str">
        <f>IFERROR(VLOOKUP(Proc[[#This Row],[App]],Table2[],3,0),"open")</f>
        <v>open</v>
      </c>
      <c r="C652" t="s">
        <v>375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1</v>
      </c>
      <c r="R652" s="74" t="s">
        <v>411</v>
      </c>
      <c r="S652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2025-02-24T06:04:50Z</dcterms:modified>
  <cp:category/>
  <cp:contentStatus/>
</cp:coreProperties>
</file>