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4471162E-87F9-41CA-ACCB-42A1C7E6DE9C}" xr6:coauthVersionLast="47" xr6:coauthVersionMax="47" xr10:uidLastSave="{00000000-0000-0000-0000-000000000000}"/>
  <bookViews>
    <workbookView xWindow="4680" yWindow="1095" windowWidth="20910" windowHeight="11835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11" i="1" l="1"/>
  <c r="P611" i="1" s="1"/>
  <c r="K611" i="1"/>
  <c r="Q610" i="1"/>
  <c r="P610" i="1" s="1"/>
  <c r="K610" i="1"/>
  <c r="Q609" i="1"/>
  <c r="P609" i="1" s="1"/>
  <c r="K609" i="1"/>
  <c r="Q608" i="1"/>
  <c r="P608" i="1" s="1"/>
  <c r="K608" i="1"/>
  <c r="Q607" i="1"/>
  <c r="P607" i="1" s="1"/>
  <c r="K607" i="1"/>
  <c r="Q606" i="1"/>
  <c r="P606" i="1" s="1"/>
  <c r="K606" i="1"/>
  <c r="Q605" i="1"/>
  <c r="P605" i="1" s="1"/>
  <c r="K605" i="1"/>
  <c r="Q604" i="1"/>
  <c r="P604" i="1" s="1"/>
  <c r="K604" i="1"/>
  <c r="Q603" i="1"/>
  <c r="P603" i="1" s="1"/>
  <c r="K603" i="1"/>
  <c r="Q602" i="1"/>
  <c r="P602" i="1" s="1"/>
  <c r="K602" i="1"/>
  <c r="Q601" i="1"/>
  <c r="P601" i="1" s="1"/>
  <c r="K601" i="1"/>
  <c r="Q600" i="1"/>
  <c r="P600" i="1" s="1"/>
  <c r="K600" i="1"/>
  <c r="Q599" i="1"/>
  <c r="P599" i="1" s="1"/>
  <c r="K599" i="1"/>
  <c r="Q598" i="1"/>
  <c r="P598" i="1" s="1"/>
  <c r="K598" i="1"/>
  <c r="Q597" i="1"/>
  <c r="P597" i="1" s="1"/>
  <c r="K597" i="1"/>
  <c r="Q596" i="1"/>
  <c r="P596" i="1" s="1"/>
  <c r="K596" i="1"/>
  <c r="Q595" i="1"/>
  <c r="P595" i="1" s="1"/>
  <c r="K595" i="1"/>
  <c r="Q594" i="1"/>
  <c r="P594" i="1" s="1"/>
  <c r="K594" i="1"/>
  <c r="Q593" i="1"/>
  <c r="P593" i="1" s="1"/>
  <c r="K593" i="1"/>
  <c r="Q592" i="1"/>
  <c r="P592" i="1" s="1"/>
  <c r="K592" i="1"/>
  <c r="Q591" i="1"/>
  <c r="P591" i="1" s="1"/>
  <c r="K591" i="1"/>
  <c r="Q590" i="1"/>
  <c r="P590" i="1" s="1"/>
  <c r="K590" i="1"/>
  <c r="Q589" i="1"/>
  <c r="P589" i="1" s="1"/>
  <c r="K589" i="1"/>
  <c r="Q588" i="1"/>
  <c r="P588" i="1" s="1"/>
  <c r="K588" i="1"/>
  <c r="Q587" i="1"/>
  <c r="P587" i="1" s="1"/>
  <c r="K587" i="1"/>
  <c r="Q586" i="1"/>
  <c r="P586" i="1" s="1"/>
  <c r="K586" i="1"/>
  <c r="Q585" i="1"/>
  <c r="P585" i="1" s="1"/>
  <c r="K585" i="1"/>
  <c r="Q584" i="1"/>
  <c r="P584" i="1" s="1"/>
  <c r="K584" i="1"/>
  <c r="Q583" i="1"/>
  <c r="P583" i="1" s="1"/>
  <c r="K583" i="1"/>
  <c r="Q582" i="1"/>
  <c r="P582" i="1" s="1"/>
  <c r="K582" i="1"/>
  <c r="Q581" i="1"/>
  <c r="P581" i="1" s="1"/>
  <c r="K581" i="1"/>
  <c r="Q580" i="1"/>
  <c r="P580" i="1" s="1"/>
  <c r="K580" i="1"/>
  <c r="Q579" i="1"/>
  <c r="P579" i="1" s="1"/>
  <c r="K579" i="1"/>
  <c r="Q578" i="1"/>
  <c r="P578" i="1" s="1"/>
  <c r="K578" i="1"/>
  <c r="Q577" i="1"/>
  <c r="P577" i="1" s="1"/>
  <c r="K577" i="1"/>
  <c r="Q576" i="1"/>
  <c r="P576" i="1" s="1"/>
  <c r="K576" i="1"/>
  <c r="Q575" i="1"/>
  <c r="P575" i="1" s="1"/>
  <c r="K575" i="1"/>
  <c r="Q574" i="1"/>
  <c r="P574" i="1" s="1"/>
  <c r="K574" i="1"/>
  <c r="Q573" i="1"/>
  <c r="P573" i="1" s="1"/>
  <c r="K573" i="1"/>
  <c r="Q572" i="1"/>
  <c r="P572" i="1" s="1"/>
  <c r="K572" i="1"/>
  <c r="Q571" i="1"/>
  <c r="P571" i="1" s="1"/>
  <c r="K571" i="1"/>
  <c r="Q570" i="1"/>
  <c r="P570" i="1" s="1"/>
  <c r="K570" i="1"/>
  <c r="Q569" i="1"/>
  <c r="P569" i="1" s="1"/>
  <c r="K569" i="1"/>
  <c r="Q568" i="1"/>
  <c r="P568" i="1" s="1"/>
  <c r="K568" i="1"/>
  <c r="Q567" i="1"/>
  <c r="P567" i="1" s="1"/>
  <c r="K567" i="1"/>
  <c r="Q566" i="1"/>
  <c r="P566" i="1" s="1"/>
  <c r="K566" i="1"/>
  <c r="Q565" i="1"/>
  <c r="P565" i="1" s="1"/>
  <c r="K565" i="1"/>
  <c r="Q564" i="1"/>
  <c r="P564" i="1" s="1"/>
  <c r="K564" i="1"/>
  <c r="Q563" i="1"/>
  <c r="P563" i="1" s="1"/>
  <c r="K563" i="1"/>
  <c r="Q562" i="1"/>
  <c r="P562" i="1" s="1"/>
  <c r="K562" i="1"/>
  <c r="Q561" i="1"/>
  <c r="P561" i="1" s="1"/>
  <c r="K561" i="1"/>
  <c r="Q560" i="1"/>
  <c r="P560" i="1" s="1"/>
  <c r="K560" i="1"/>
  <c r="Q559" i="1"/>
  <c r="P559" i="1" s="1"/>
  <c r="K559" i="1"/>
  <c r="Q558" i="1"/>
  <c r="P558" i="1" s="1"/>
  <c r="K558" i="1"/>
  <c r="Q557" i="1"/>
  <c r="P557" i="1" s="1"/>
  <c r="K557" i="1"/>
  <c r="Q556" i="1"/>
  <c r="P556" i="1" s="1"/>
  <c r="K556" i="1"/>
  <c r="Q555" i="1"/>
  <c r="P555" i="1" s="1"/>
  <c r="K555" i="1"/>
  <c r="Q554" i="1"/>
  <c r="P554" i="1" s="1"/>
  <c r="K554" i="1"/>
  <c r="Q553" i="1"/>
  <c r="P553" i="1" s="1"/>
  <c r="K553" i="1"/>
  <c r="Q552" i="1"/>
  <c r="P552" i="1" s="1"/>
  <c r="K552" i="1"/>
  <c r="Q551" i="1"/>
  <c r="P551" i="1" s="1"/>
  <c r="K551" i="1"/>
  <c r="Q550" i="1"/>
  <c r="P550" i="1" s="1"/>
  <c r="K550" i="1"/>
  <c r="Q549" i="1"/>
  <c r="P549" i="1" s="1"/>
  <c r="K549" i="1"/>
  <c r="Q548" i="1"/>
  <c r="P548" i="1" s="1"/>
  <c r="K548" i="1"/>
  <c r="Q547" i="1"/>
  <c r="P547" i="1" s="1"/>
  <c r="K547" i="1"/>
  <c r="Q546" i="1"/>
  <c r="P546" i="1" s="1"/>
  <c r="K546" i="1"/>
  <c r="Q545" i="1"/>
  <c r="P545" i="1" s="1"/>
  <c r="K545" i="1"/>
  <c r="Q544" i="1"/>
  <c r="P544" i="1" s="1"/>
  <c r="K544" i="1"/>
  <c r="Q543" i="1"/>
  <c r="P543" i="1" s="1"/>
  <c r="K543" i="1"/>
  <c r="Q542" i="1"/>
  <c r="P542" i="1" s="1"/>
  <c r="K542" i="1"/>
  <c r="Q541" i="1"/>
  <c r="P541" i="1" s="1"/>
  <c r="K541" i="1"/>
  <c r="Q540" i="1"/>
  <c r="P540" i="1" s="1"/>
  <c r="K540" i="1"/>
  <c r="Q539" i="1"/>
  <c r="P539" i="1" s="1"/>
  <c r="K539" i="1"/>
  <c r="Q538" i="1"/>
  <c r="P538" i="1" s="1"/>
  <c r="K538" i="1"/>
  <c r="Q537" i="1"/>
  <c r="P537" i="1" s="1"/>
  <c r="K537" i="1"/>
  <c r="Q536" i="1"/>
  <c r="P536" i="1" s="1"/>
  <c r="K536" i="1"/>
  <c r="Q535" i="1"/>
  <c r="P535" i="1" s="1"/>
  <c r="K535" i="1"/>
  <c r="Q534" i="1"/>
  <c r="P534" i="1" s="1"/>
  <c r="K534" i="1"/>
  <c r="Q533" i="1"/>
  <c r="P533" i="1" s="1"/>
  <c r="K533" i="1"/>
  <c r="Q532" i="1"/>
  <c r="P532" i="1" s="1"/>
  <c r="K532" i="1"/>
  <c r="Q531" i="1"/>
  <c r="P531" i="1" s="1"/>
  <c r="K531" i="1"/>
  <c r="Q530" i="1"/>
  <c r="P530" i="1" s="1"/>
  <c r="K530" i="1"/>
  <c r="Q529" i="1"/>
  <c r="P529" i="1" s="1"/>
  <c r="K529" i="1"/>
  <c r="Q528" i="1"/>
  <c r="P528" i="1" s="1"/>
  <c r="K528" i="1"/>
  <c r="Q527" i="1"/>
  <c r="P527" i="1" s="1"/>
  <c r="K527" i="1"/>
  <c r="Q526" i="1"/>
  <c r="P526" i="1" s="1"/>
  <c r="K526" i="1"/>
  <c r="Q525" i="1"/>
  <c r="P525" i="1" s="1"/>
  <c r="K525" i="1"/>
  <c r="Q524" i="1"/>
  <c r="P524" i="1" s="1"/>
  <c r="K524" i="1"/>
  <c r="Q523" i="1"/>
  <c r="P523" i="1" s="1"/>
  <c r="K523" i="1"/>
  <c r="Q522" i="1"/>
  <c r="P522" i="1" s="1"/>
  <c r="K522" i="1"/>
  <c r="Q521" i="1"/>
  <c r="P521" i="1" s="1"/>
  <c r="K521" i="1"/>
  <c r="Q520" i="1"/>
  <c r="P520" i="1" s="1"/>
  <c r="K520" i="1"/>
  <c r="Q519" i="1"/>
  <c r="P519" i="1" s="1"/>
  <c r="K519" i="1"/>
  <c r="Q518" i="1"/>
  <c r="P518" i="1" s="1"/>
  <c r="K518" i="1"/>
  <c r="Q517" i="1"/>
  <c r="P517" i="1" s="1"/>
  <c r="K517" i="1"/>
  <c r="Q516" i="1"/>
  <c r="P516" i="1" s="1"/>
  <c r="K516" i="1"/>
  <c r="Q515" i="1"/>
  <c r="P515" i="1" s="1"/>
  <c r="K515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B514" i="1"/>
  <c r="H514" i="1"/>
  <c r="J514" i="1"/>
  <c r="K514" i="1"/>
  <c r="Q514" i="1"/>
  <c r="P514" i="1" s="1"/>
  <c r="B513" i="1" l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B508" i="1"/>
  <c r="B507" i="1"/>
  <c r="B506" i="1"/>
  <c r="B505" i="1"/>
  <c r="B504" i="1"/>
  <c r="B503" i="1"/>
  <c r="B502" i="1"/>
  <c r="B501" i="1"/>
  <c r="H501" i="1"/>
  <c r="H502" i="1"/>
  <c r="H503" i="1"/>
  <c r="H504" i="1"/>
  <c r="H505" i="1"/>
  <c r="H506" i="1"/>
  <c r="H507" i="1"/>
  <c r="H508" i="1"/>
  <c r="J501" i="1"/>
  <c r="J502" i="1"/>
  <c r="J503" i="1"/>
  <c r="J504" i="1"/>
  <c r="J505" i="1"/>
  <c r="J506" i="1"/>
  <c r="J507" i="1"/>
  <c r="J508" i="1"/>
  <c r="K501" i="1"/>
  <c r="K502" i="1"/>
  <c r="K503" i="1"/>
  <c r="K504" i="1"/>
  <c r="K505" i="1"/>
  <c r="K506" i="1"/>
  <c r="K507" i="1"/>
  <c r="K508" i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B500" i="1"/>
  <c r="H500" i="1"/>
  <c r="J500" i="1"/>
  <c r="K500" i="1"/>
  <c r="Q500" i="1"/>
  <c r="P500" i="1" s="1"/>
  <c r="B499" i="1"/>
  <c r="H499" i="1"/>
  <c r="J499" i="1"/>
  <c r="K499" i="1"/>
  <c r="Q499" i="1"/>
  <c r="P49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 l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<sst xmlns="http://schemas.openxmlformats.org/spreadsheetml/2006/main" count="7367" uniqueCount="2162">
  <si>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</si>
  <si>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</si>
  <si>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</si>
  <si>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</si>
  <si>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</si>
  <si>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</si>
  <si>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</si>
  <si>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</si>
  <si>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</si>
  <si>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</si>
  <si>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</si>
  <si>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</si>
  <si>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</si>
  <si>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</si>
  <si>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</si>
  <si>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</si>
  <si>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</si>
  <si>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</si>
  <si>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</si>
  <si>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</si>
  <si>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</si>
  <si>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</si>
  <si>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</si>
  <si>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</si>
  <si>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</si>
  <si>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</si>
  <si>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</si>
  <si>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</si>
  <si>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</si>
  <si>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</si>
  <si>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</si>
  <si>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</si>
  <si>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</si>
  <si>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</si>
  <si>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</si>
  <si>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</si>
  <si>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</si>
  <si>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</si>
  <si>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</si>
  <si>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</si>
  <si>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</si>
  <si>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</si>
  <si>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</si>
  <si>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</si>
  <si>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</si>
  <si>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</si>
  <si>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</si>
  <si>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</si>
  <si>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</si>
  <si>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</si>
  <si>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</si>
  <si>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</si>
  <si>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</si>
  <si>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</si>
  <si>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</si>
  <si>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</si>
  <si>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</si>
  <si>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</si>
  <si>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</si>
  <si>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</si>
  <si>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</si>
  <si>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</si>
  <si>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</si>
  <si>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</si>
  <si>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</si>
  <si>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</si>
  <si>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</si>
  <si>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</si>
  <si>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</si>
  <si>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</si>
  <si>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</si>
  <si>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</si>
  <si>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</si>
  <si>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</si>
  <si>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</si>
  <si>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</si>
  <si>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</si>
  <si>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</si>
  <si>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</si>
  <si>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</si>
  <si>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</si>
  <si>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</si>
  <si>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</si>
  <si>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</si>
  <si>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</si>
  <si>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</si>
  <si>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</si>
  <si>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</si>
  <si>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</si>
  <si>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</si>
  <si>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</si>
  <si>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</si>
  <si>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</si>
  <si>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</si>
  <si>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</si>
  <si>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</si>
  <si>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</si>
  <si>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</si>
  <si>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</si>
  <si>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</si>
  <si>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</si>
  <si>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</si>
  <si>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</si>
  <si>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</si>
  <si>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</si>
  <si>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</si>
  <si>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</si>
  <si>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</si>
  <si>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</si>
  <si>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</si>
  <si>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</si>
  <si>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</si>
  <si>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</si>
  <si>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</si>
  <si>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</si>
  <si>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</si>
  <si>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</si>
  <si>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</si>
  <si>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</si>
  <si>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</si>
  <si>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</si>
  <si>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</si>
  <si>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</si>
  <si>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</si>
  <si>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</si>
  <si>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</si>
  <si>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</si>
  <si>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</si>
  <si>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</si>
  <si>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</si>
  <si>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</si>
  <si>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</si>
  <si>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</si>
  <si>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</si>
  <si>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</si>
  <si>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</si>
  <si>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</si>
  <si>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</si>
  <si>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</si>
  <si>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</si>
  <si>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</si>
  <si>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</si>
  <si>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</si>
  <si>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</si>
  <si>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</si>
  <si>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</si>
  <si>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</si>
  <si>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</si>
  <si>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</si>
  <si>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</si>
  <si>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</si>
  <si>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</si>
  <si>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</si>
  <si>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</si>
  <si>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</si>
  <si>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</si>
  <si>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</si>
  <si>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</si>
  <si>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</si>
  <si>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</si>
  <si>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</si>
  <si>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</si>
  <si>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</si>
  <si>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</si>
  <si>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</si>
  <si>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</si>
  <si>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</si>
  <si>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</si>
  <si>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</si>
  <si>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</si>
  <si>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</si>
  <si>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</si>
  <si>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</si>
  <si>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</si>
  <si>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</si>
  <si>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</si>
  <si>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</si>
  <si>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</si>
  <si>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</si>
  <si>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</si>
  <si>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</si>
  <si>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</si>
  <si>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</si>
  <si>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</si>
  <si>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</si>
  <si>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</si>
  <si>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</si>
  <si>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</si>
  <si>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</si>
  <si>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</si>
  <si>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</si>
  <si>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</si>
  <si>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</si>
  <si>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</si>
  <si>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</si>
  <si>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</si>
  <si>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</si>
  <si>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</si>
  <si>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</si>
  <si>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</si>
  <si>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</si>
  <si>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</si>
  <si>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</si>
  <si>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</si>
  <si>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</si>
  <si>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</si>
  <si>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</si>
  <si>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</si>
  <si>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</si>
  <si>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</si>
  <si>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</si>
  <si>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</si>
  <si>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</si>
  <si>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</si>
  <si>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</si>
  <si>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</si>
  <si>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</si>
  <si>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</si>
  <si>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</si>
  <si>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</si>
  <si>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</si>
  <si>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</si>
  <si>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</si>
  <si>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</si>
  <si>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</si>
  <si>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</si>
  <si>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</si>
  <si>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</si>
  <si>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</si>
  <si>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</si>
  <si>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</si>
  <si>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</si>
  <si>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</si>
  <si>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</si>
  <si>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</si>
  <si>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</si>
  <si>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</si>
  <si>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</si>
  <si>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</si>
  <si>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</si>
  <si>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</si>
  <si>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</si>
  <si>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</si>
  <si>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</si>
  <si>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</si>
  <si>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</si>
  <si>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</si>
  <si>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</si>
  <si>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</si>
  <si>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</si>
  <si>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</si>
  <si>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</si>
  <si>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</si>
  <si>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</si>
  <si>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</si>
  <si>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</si>
  <si>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</si>
  <si>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</si>
  <si>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</si>
  <si>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</si>
  <si>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</si>
  <si>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</si>
  <si>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</si>
  <si>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</si>
  <si>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</si>
  <si>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</si>
  <si>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</si>
  <si>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</si>
  <si>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</si>
  <si>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</si>
  <si>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</si>
  <si>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</si>
  <si>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</si>
  <si>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</si>
  <si>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</si>
  <si>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</si>
  <si>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</si>
  <si>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</si>
  <si>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</si>
  <si>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</si>
  <si>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</si>
  <si>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</si>
  <si>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</si>
  <si>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</si>
  <si>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</si>
  <si>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</si>
  <si>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</si>
  <si>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</si>
  <si>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</si>
  <si>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</si>
  <si>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</si>
  <si>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</si>
  <si>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</si>
  <si>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</si>
  <si>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</si>
  <si>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</si>
  <si>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</si>
  <si>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</si>
  <si>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</si>
  <si>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</si>
  <si>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</si>
  <si>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</si>
  <si>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</si>
  <si>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</si>
  <si>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</si>
  <si>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</si>
  <si>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</si>
  <si>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</si>
  <si>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</si>
  <si>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</si>
  <si>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</si>
  <si>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</si>
  <si>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</si>
  <si>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</si>
  <si>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</si>
  <si>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</si>
  <si>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</si>
  <si>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</si>
  <si>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</si>
  <si>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</si>
  <si>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</si>
  <si>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</si>
  <si>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</si>
  <si>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</si>
  <si>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</si>
  <si>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</si>
  <si>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</si>
  <si>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</si>
  <si>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</si>
  <si>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</si>
  <si>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</si>
  <si>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</si>
  <si>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</si>
  <si>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</si>
  <si>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</si>
  <si>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</si>
  <si>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</si>
  <si>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</si>
  <si>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</si>
  <si>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</si>
  <si>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</si>
  <si>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</si>
  <si>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</si>
  <si>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</si>
  <si>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</si>
  <si>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</si>
  <si>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</si>
  <si>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</si>
  <si>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</si>
  <si>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</si>
  <si>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</si>
  <si>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</si>
  <si>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</si>
  <si>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</si>
  <si>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</si>
  <si>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</si>
  <si>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</si>
  <si>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</si>
  <si>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</si>
  <si>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</si>
  <si>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</si>
  <si>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</si>
  <si>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</si>
  <si>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</si>
  <si>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</si>
  <si>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</si>
  <si>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</si>
  <si>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</si>
  <si>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</si>
  <si>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</si>
  <si>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</si>
  <si>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</si>
  <si>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</si>
  <si>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</si>
  <si>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</si>
  <si>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</si>
  <si>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</si>
  <si>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</si>
  <si>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</si>
  <si>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</si>
  <si>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</si>
  <si>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</si>
  <si>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</si>
  <si>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</si>
  <si>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</si>
  <si>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</si>
  <si>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</si>
  <si>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</si>
  <si>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</si>
  <si>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</si>
  <si>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</si>
  <si>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</si>
  <si>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</si>
  <si>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</si>
  <si>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</si>
  <si>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</si>
  <si>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</si>
  <si>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</si>
  <si>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</si>
  <si>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</si>
  <si>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</si>
  <si>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</si>
  <si>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</si>
  <si>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</si>
  <si>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</si>
  <si>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</si>
  <si>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</si>
  <si>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</si>
  <si>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</si>
  <si>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</si>
  <si>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</si>
  <si>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</si>
  <si>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</si>
  <si>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</si>
  <si>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</si>
  <si>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</si>
  <si>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</si>
  <si>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</si>
  <si>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</si>
  <si>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</si>
  <si>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</si>
  <si>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</si>
  <si>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</si>
  <si>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</si>
  <si>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</si>
  <si>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</si>
  <si>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</si>
  <si>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</si>
  <si>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</si>
  <si>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</si>
  <si>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</si>
  <si>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</si>
  <si>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</si>
  <si>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</si>
  <si>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</si>
  <si>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</si>
  <si>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</si>
  <si>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</si>
  <si>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</si>
  <si>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</si>
  <si>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</si>
  <si>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</si>
  <si>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</si>
  <si>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</si>
  <si>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</si>
  <si>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</si>
  <si>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</si>
  <si>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</si>
  <si>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</si>
  <si>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</si>
  <si>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</si>
  <si>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</si>
  <si>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</si>
  <si>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</si>
  <si>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</si>
  <si>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</si>
  <si>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</si>
  <si>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</si>
  <si>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</si>
  <si>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</si>
  <si>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</si>
  <si>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</si>
  <si>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</si>
  <si>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</si>
  <si>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</si>
  <si>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</si>
  <si>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</si>
  <si>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</si>
  <si>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</si>
  <si>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</si>
  <si>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</si>
  <si>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</si>
  <si>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</si>
  <si>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</si>
  <si>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</si>
  <si>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</si>
  <si>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</si>
  <si>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</si>
  <si>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</si>
  <si>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</si>
  <si>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</si>
  <si>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</si>
  <si>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</si>
  <si>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</si>
  <si>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</si>
  <si>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</si>
  <si>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</si>
  <si>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</si>
  <si>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</si>
  <si>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</si>
  <si>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</si>
  <si>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</si>
  <si>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</si>
  <si>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</si>
  <si>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</si>
  <si>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</si>
  <si>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</si>
  <si>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</si>
  <si>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</si>
  <si>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</si>
  <si>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</si>
  <si>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</si>
  <si>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</si>
  <si>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</si>
  <si>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</si>
  <si>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</si>
  <si>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</si>
  <si>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</si>
  <si>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</si>
  <si>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</si>
  <si>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</si>
  <si>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</si>
  <si>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</si>
  <si>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</si>
  <si>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</si>
  <si>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</si>
  <si>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</si>
  <si>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</si>
  <si>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</si>
  <si>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</si>
  <si>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</si>
  <si>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</si>
  <si>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</si>
  <si>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</si>
  <si>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</si>
  <si>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</si>
  <si>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</si>
  <si>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</si>
  <si>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</si>
  <si>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</si>
  <si>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</si>
  <si>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</si>
  <si>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</si>
  <si>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</si>
  <si>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</si>
  <si>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</si>
  <si>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</si>
  <si>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</si>
  <si>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</si>
  <si>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</si>
  <si>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</si>
  <si>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</si>
  <si>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</si>
  <si>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</si>
  <si>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</si>
  <si>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</si>
  <si>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</si>
  <si>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</si>
  <si>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</si>
  <si>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</si>
  <si>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</si>
  <si>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</si>
  <si>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</si>
  <si>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</si>
  <si>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</si>
  <si>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</si>
  <si>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</si>
  <si>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</si>
  <si>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</si>
  <si>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</si>
  <si>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</si>
  <si>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</si>
  <si>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</si>
  <si>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</si>
  <si>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</si>
  <si>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</si>
  <si>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</si>
  <si>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</si>
  <si>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</si>
  <si>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</si>
  <si>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</si>
  <si>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</si>
  <si>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</si>
  <si>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</si>
  <si>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</si>
  <si>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</si>
  <si>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</si>
  <si>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</si>
  <si>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</si>
  <si>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</si>
  <si>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</si>
  <si>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</si>
  <si>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</si>
  <si>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</si>
  <si>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</si>
  <si>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</si>
  <si>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</si>
  <si>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</si>
  <si>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</si>
  <si>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</si>
  <si>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</si>
  <si>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</si>
  <si>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</si>
  <si>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</si>
  <si>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</si>
  <si>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</si>
  <si>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</si>
  <si>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</si>
  <si>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</si>
  <si>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</si>
  <si>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</si>
  <si>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</si>
  <si>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</si>
  <si>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</si>
  <si>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</si>
  <si>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</si>
  <si>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</si>
  <si>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</si>
  <si>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</si>
  <si>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</si>
  <si>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</si>
  <si>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</si>
  <si>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</si>
  <si>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</si>
  <si>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</si>
  <si>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</si>
  <si>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</si>
  <si>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</si>
  <si>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</si>
  <si>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</si>
  <si>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</si>
  <si>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</si>
  <si>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</si>
  <si>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</si>
  <si>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</si>
  <si>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</si>
  <si>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</si>
  <si>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</si>
  <si>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</si>
  <si>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</si>
  <si>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</si>
  <si>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</si>
  <si>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</si>
  <si>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</si>
  <si>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</si>
  <si>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</si>
  <si>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</si>
  <si>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</si>
  <si>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</si>
  <si>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</si>
  <si>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</si>
  <si>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</si>
  <si>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</si>
  <si>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</si>
  <si>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</si>
  <si>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</si>
  <si>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</si>
  <si>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</si>
  <si>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</si>
  <si>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</si>
  <si>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</si>
  <si>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</si>
  <si>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</si>
  <si>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</si>
  <si>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</si>
  <si>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</si>
  <si>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</si>
  <si>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</si>
  <si>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</si>
  <si>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</si>
  <si>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</si>
  <si>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</si>
  <si>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</si>
  <si>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</si>
  <si>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</si>
  <si>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</si>
  <si>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</si>
  <si>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</si>
  <si>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</si>
  <si>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</si>
  <si>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</si>
  <si>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</si>
  <si>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</si>
  <si>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</si>
  <si>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</si>
  <si>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</si>
  <si>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</si>
  <si>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</si>
  <si>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</si>
  <si>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</si>
  <si>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</si>
  <si>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</si>
  <si>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</si>
  <si>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</si>
  <si>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</si>
  <si>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</si>
  <si>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</si>
  <si>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</si>
  <si>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</si>
  <si>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</si>
  <si>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</si>
  <si>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</si>
  <si>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</si>
  <si>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</si>
  <si>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</si>
  <si>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</si>
  <si>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</si>
  <si>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</si>
  <si>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</si>
  <si>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</si>
  <si>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</si>
  <si>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</si>
  <si>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</si>
  <si>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</si>
  <si>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</si>
  <si>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</si>
  <si>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</si>
  <si>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</si>
  <si>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</si>
  <si>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</si>
  <si>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</si>
  <si>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</si>
  <si>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</si>
  <si>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</si>
  <si>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</si>
  <si>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</si>
  <si>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</si>
  <si>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</si>
  <si>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</si>
  <si>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</si>
  <si>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</si>
  <si>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</si>
  <si>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</si>
  <si>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</si>
  <si>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</si>
  <si>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</si>
  <si>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</si>
  <si>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</si>
  <si>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</si>
  <si>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</si>
  <si>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</si>
  <si>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</si>
  <si>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</si>
  <si>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</si>
  <si>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</si>
  <si>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</si>
  <si>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</si>
  <si>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</si>
  <si>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</si>
  <si>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</si>
  <si>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</si>
  <si>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</si>
  <si>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</si>
  <si>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</si>
  <si>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</si>
  <si>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</si>
  <si>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</si>
  <si>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</si>
  <si>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</si>
  <si>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</si>
  <si>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</si>
  <si>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</si>
  <si>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</si>
  <si>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</si>
  <si>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</si>
  <si>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</si>
  <si>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</si>
  <si>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</si>
  <si>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</si>
  <si>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</si>
  <si>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</si>
  <si>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</si>
  <si>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</si>
  <si>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</si>
  <si>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</si>
  <si>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</si>
  <si>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</si>
  <si>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</si>
  <si>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</si>
  <si>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</si>
  <si>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</si>
  <si>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</si>
  <si>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</si>
  <si>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</si>
  <si>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</si>
  <si>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</si>
  <si>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</si>
  <si>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</si>
  <si>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</si>
  <si>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</si>
  <si>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</si>
  <si>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</si>
  <si>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</si>
  <si>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</si>
  <si>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</si>
  <si>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</si>
  <si>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</si>
  <si>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</si>
  <si>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</si>
  <si>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</si>
  <si>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</si>
  <si>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</si>
  <si>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</si>
  <si>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</si>
  <si>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</si>
  <si>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</si>
  <si>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</si>
  <si>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</si>
  <si>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</si>
  <si>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</si>
  <si>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</si>
  <si>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</si>
  <si>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</si>
  <si>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</si>
  <si>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</si>
  <si>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</si>
  <si>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</si>
  <si>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</si>
  <si>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</si>
  <si>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</si>
  <si>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</si>
  <si>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</si>
  <si>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</si>
  <si>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</si>
  <si>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</si>
  <si>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</si>
  <si>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</si>
  <si>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</si>
  <si>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</si>
  <si>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</si>
  <si>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</si>
  <si>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</si>
  <si>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</si>
  <si>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</si>
  <si>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</si>
  <si>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</si>
  <si>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</si>
  <si>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</si>
  <si>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</si>
  <si>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</si>
  <si>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</si>
  <si>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</si>
  <si>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</si>
  <si>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</si>
  <si>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</si>
  <si>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</si>
  <si>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</si>
  <si>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</si>
  <si>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</si>
  <si>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</si>
  <si>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</si>
  <si>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</si>
  <si>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</si>
  <si>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</si>
  <si>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</si>
  <si>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</si>
  <si>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</si>
  <si>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</si>
  <si>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</si>
  <si>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</si>
  <si>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</si>
  <si>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</si>
  <si>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</si>
  <si>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</si>
  <si>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</si>
  <si>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</si>
  <si>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</si>
  <si>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</si>
  <si>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</si>
  <si>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</si>
  <si>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</si>
  <si>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</si>
  <si>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</si>
  <si>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</si>
  <si>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</si>
  <si>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</si>
  <si>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</si>
  <si>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</si>
  <si>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</si>
  <si>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</si>
  <si>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</si>
  <si>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</si>
  <si>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</si>
  <si>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</si>
  <si>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</si>
  <si>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</si>
  <si>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</si>
  <si>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</si>
  <si>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</si>
  <si>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</si>
  <si>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</si>
  <si>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</si>
  <si>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</si>
  <si>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</si>
  <si>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</si>
  <si>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</si>
  <si>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</si>
  <si>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</si>
  <si>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</si>
  <si>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</si>
  <si>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</si>
  <si>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</si>
  <si>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</si>
  <si>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</si>
  <si>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</si>
  <si>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</si>
  <si>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</si>
  <si>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</si>
  <si>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</si>
  <si>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</si>
  <si>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</si>
  <si>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</si>
  <si>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</si>
  <si>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</si>
  <si>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</si>
  <si>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</si>
  <si>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</si>
  <si>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</si>
  <si>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</si>
  <si>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</si>
  <si>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</si>
  <si>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</si>
  <si>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</si>
  <si>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</si>
  <si>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</si>
  <si>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</si>
  <si>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</si>
  <si>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</si>
  <si>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</si>
  <si>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</si>
  <si>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</si>
  <si>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</si>
  <si>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</si>
  <si>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</si>
  <si>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</si>
  <si>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</si>
  <si>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</si>
  <si>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</si>
  <si>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</si>
  <si>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</si>
  <si>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</si>
  <si>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</si>
  <si>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</si>
  <si>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</si>
  <si>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</si>
  <si>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</si>
  <si>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</si>
  <si>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</si>
  <si>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</si>
  <si>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</si>
  <si>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</si>
  <si>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</si>
  <si>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</si>
  <si>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</si>
  <si>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</si>
  <si>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</si>
  <si>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</si>
  <si>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</si>
  <si>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</si>
  <si>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</si>
  <si>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</si>
  <si>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</si>
  <si>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</si>
  <si>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</si>
  <si>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</si>
  <si>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</si>
  <si>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</si>
  <si>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</si>
  <si>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</si>
  <si>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</si>
  <si>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</si>
  <si>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</si>
  <si>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</si>
  <si>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</si>
  <si>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</si>
  <si>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</si>
  <si>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</si>
  <si>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</si>
  <si>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</si>
  <si>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</si>
  <si>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</si>
  <si>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</si>
  <si>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</si>
  <si>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</si>
  <si>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</si>
  <si>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</si>
  <si>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</si>
  <si>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</si>
  <si>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</si>
  <si>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</si>
  <si>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</si>
  <si>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</si>
  <si>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</si>
  <si>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</si>
  <si>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</si>
  <si>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</si>
  <si>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</si>
  <si>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</si>
  <si>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</si>
  <si>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</si>
  <si>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</si>
  <si>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</si>
  <si>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</si>
  <si>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</si>
  <si>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</si>
  <si>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</si>
  <si>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</si>
  <si>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</si>
  <si>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</si>
  <si>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</si>
  <si>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</si>
  <si>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</si>
  <si>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</si>
  <si>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</si>
  <si>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</si>
  <si>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</si>
  <si>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</si>
  <si>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</si>
  <si>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</si>
  <si>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</si>
  <si>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</si>
  <si>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</si>
  <si>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</si>
  <si>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</si>
  <si>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</si>
  <si>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</si>
  <si>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</si>
  <si>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</si>
  <si>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</si>
  <si>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</si>
  <si>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</si>
  <si>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</si>
  <si>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</si>
  <si>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</si>
  <si>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</si>
  <si>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</si>
  <si>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</si>
  <si>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</si>
  <si>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</si>
  <si>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</si>
  <si>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</si>
  <si>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</si>
  <si>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</si>
  <si>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</si>
  <si>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</si>
  <si>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</si>
  <si>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</si>
  <si>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</si>
  <si>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</si>
  <si>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</si>
  <si>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</si>
  <si>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</si>
  <si>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</si>
  <si>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</si>
  <si>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</si>
  <si>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</si>
  <si>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</si>
  <si>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</si>
  <si>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</si>
  <si>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</si>
  <si>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</si>
  <si>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</si>
  <si>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</si>
  <si>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</si>
  <si>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</si>
  <si>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</si>
  <si>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</si>
  <si>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</si>
  <si>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</si>
  <si>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</si>
  <si>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</si>
  <si>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</si>
  <si>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</si>
  <si>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</si>
  <si>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</si>
  <si>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</si>
  <si>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</si>
  <si>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</si>
  <si>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</si>
  <si>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</si>
  <si>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</si>
  <si>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</si>
  <si>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</si>
  <si>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</si>
  <si>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</si>
  <si>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</si>
  <si>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</si>
  <si>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</si>
  <si>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</si>
  <si>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</si>
  <si>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</si>
  <si>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</si>
  <si>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</si>
  <si>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</si>
  <si>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</si>
  <si>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</si>
  <si>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</si>
  <si>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</si>
  <si>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</si>
  <si>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</si>
  <si>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</si>
  <si>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</si>
  <si>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</si>
  <si>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</si>
  <si>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</si>
  <si>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</si>
  <si>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</si>
  <si>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</si>
  <si>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</si>
  <si>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</si>
  <si>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</si>
  <si>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</si>
  <si>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</si>
  <si>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</si>
  <si>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</si>
  <si>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</si>
  <si>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</si>
  <si>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</si>
  <si>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</si>
  <si>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</si>
  <si>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</si>
  <si>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</si>
  <si>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</si>
  <si>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</si>
  <si>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</si>
  <si>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</si>
  <si>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</si>
  <si>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</si>
  <si>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</si>
  <si>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</si>
  <si>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</si>
  <si>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</si>
  <si>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</si>
  <si>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</si>
  <si>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</si>
  <si>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</si>
  <si>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</si>
  <si>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</si>
  <si>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</si>
  <si>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</si>
  <si>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</si>
  <si>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</si>
  <si>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</si>
  <si>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</si>
  <si>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</si>
  <si>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</si>
  <si>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</si>
  <si>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</si>
  <si>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</si>
  <si>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</si>
  <si>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</si>
  <si>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</si>
  <si>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</si>
  <si>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</si>
  <si>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</si>
  <si>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</si>
  <si>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</si>
  <si>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</si>
  <si>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</si>
  <si>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</si>
  <si>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</si>
  <si>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</si>
  <si>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</si>
  <si>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</si>
  <si>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</si>
  <si>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</si>
  <si>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</si>
  <si>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</si>
  <si>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</si>
  <si>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</si>
  <si>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</si>
  <si>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</si>
  <si>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</si>
  <si>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</si>
  <si>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</si>
  <si>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</si>
  <si>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</si>
  <si>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</si>
  <si>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</si>
  <si>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</si>
  <si>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</si>
  <si>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</si>
  <si>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</si>
  <si>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</si>
  <si>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</si>
  <si>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</si>
  <si>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</si>
  <si>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</si>
  <si>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</si>
  <si>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</si>
  <si>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</si>
  <si>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</si>
  <si>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</si>
  <si>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</si>
  <si>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</si>
  <si>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</si>
  <si>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</si>
  <si>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</si>
  <si>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</si>
  <si>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</si>
  <si>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</si>
  <si>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</si>
  <si>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</si>
  <si>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</si>
  <si>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</si>
  <si>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</si>
  <si>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</si>
  <si>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</si>
  <si>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</si>
  <si>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</si>
  <si>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</si>
  <si>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</si>
  <si>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</si>
  <si>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</si>
  <si>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</si>
  <si>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</si>
  <si>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</si>
  <si>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</si>
  <si>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</si>
  <si>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</si>
  <si>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</si>
  <si>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</si>
  <si>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</si>
  <si>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</si>
  <si>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</si>
  <si>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</si>
  <si>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</si>
  <si>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</si>
  <si>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</si>
  <si>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</si>
  <si>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</si>
  <si>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</si>
  <si>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</si>
  <si>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</si>
  <si>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</si>
  <si>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</si>
  <si>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</si>
  <si>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</si>
  <si>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</si>
  <si>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</si>
  <si>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</si>
  <si>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</si>
  <si>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</si>
  <si>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</si>
  <si>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</si>
  <si>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</si>
  <si>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</si>
  <si>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</si>
  <si>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</si>
  <si>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</si>
  <si>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</si>
  <si>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</si>
  <si>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</si>
  <si>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</si>
  <si>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</si>
  <si>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</si>
  <si>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</si>
  <si>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</si>
  <si>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</si>
  <si>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</si>
  <si>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</si>
  <si>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</si>
  <si>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</si>
  <si>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</si>
  <si>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</si>
  <si>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</si>
  <si>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</si>
  <si>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</si>
  <si>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</si>
  <si>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</si>
  <si>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</si>
  <si>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</si>
  <si>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</si>
  <si>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</si>
  <si>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</si>
  <si>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</si>
  <si>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</si>
  <si>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</si>
  <si>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</si>
  <si>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</si>
  <si>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</si>
  <si>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</si>
  <si>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</si>
  <si>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</si>
  <si>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</si>
  <si>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</si>
  <si>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</si>
  <si>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</si>
  <si>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</si>
  <si>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</si>
  <si>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</si>
  <si>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</si>
  <si>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</si>
  <si>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</si>
  <si>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</si>
  <si>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</si>
  <si>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</si>
  <si>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</si>
  <si>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</si>
  <si>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</si>
  <si>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</si>
  <si>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</si>
  <si>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</si>
  <si>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</si>
  <si>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</si>
  <si>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</si>
  <si>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</si>
  <si>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</si>
  <si>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</si>
  <si>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</si>
  <si>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</si>
  <si>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</si>
  <si>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</si>
  <si>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</si>
  <si>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</si>
  <si>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</si>
  <si>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</si>
  <si>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</si>
  <si>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</si>
  <si>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</si>
  <si>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</si>
  <si>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</si>
  <si>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</si>
  <si>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</si>
  <si>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</si>
  <si>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</si>
  <si>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</si>
  <si>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</si>
  <si>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</si>
  <si>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</si>
  <si>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</si>
  <si>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</si>
  <si>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</si>
  <si>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</si>
  <si>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</si>
  <si>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</si>
  <si>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</si>
  <si>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</si>
  <si>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</si>
  <si>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</si>
  <si>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</si>
  <si>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</si>
  <si>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</si>
  <si>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</si>
  <si>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</si>
  <si>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</si>
  <si>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</si>
  <si>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</si>
  <si>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</si>
  <si>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</si>
  <si>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</si>
  <si>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</si>
  <si>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</si>
  <si>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</si>
  <si>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</si>
  <si>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</si>
  <si>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</si>
  <si>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</si>
  <si>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</si>
  <si>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</si>
  <si>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</si>
  <si>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</si>
  <si>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</si>
  <si>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</si>
  <si>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</si>
  <si>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</si>
  <si>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</si>
  <si>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</si>
  <si>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</si>
  <si>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</si>
  <si>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</si>
  <si>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</si>
  <si>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</si>
  <si>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</si>
  <si>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</si>
  <si>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</si>
  <si>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</si>
  <si>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</si>
  <si>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</si>
  <si>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</si>
  <si>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</si>
  <si>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</si>
  <si>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</si>
  <si>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</si>
  <si>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</si>
  <si>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</si>
  <si>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</si>
  <si>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</si>
  <si>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</si>
  <si>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</si>
  <si>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</si>
  <si>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</si>
  <si>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</si>
  <si>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</si>
  <si>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</si>
  <si>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</si>
  <si>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</si>
  <si>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</si>
  <si>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</si>
  <si>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</si>
  <si>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</si>
  <si>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</si>
  <si>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</si>
  <si>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</si>
  <si>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</si>
  <si>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</si>
  <si>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</si>
  <si>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</si>
  <si>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</si>
  <si>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</si>
  <si>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</si>
  <si>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</si>
  <si>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</si>
  <si>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</si>
  <si>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</si>
  <si>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</si>
  <si>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</si>
  <si>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</si>
  <si>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</si>
  <si>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</si>
  <si>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</si>
  <si>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</si>
  <si>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</si>
  <si>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</si>
  <si>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</si>
  <si>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</si>
  <si>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</si>
  <si>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</si>
  <si>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</si>
  <si>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</si>
  <si>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</si>
  <si>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</si>
  <si>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</si>
  <si>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</si>
  <si>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</si>
  <si>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</si>
  <si>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</si>
  <si>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</si>
  <si>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</si>
  <si>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</si>
  <si>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</si>
  <si>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</si>
  <si>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</si>
  <si>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</si>
  <si>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</si>
  <si>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</si>
  <si>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</si>
  <si>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</si>
  <si>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</si>
  <si>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</si>
  <si>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</si>
  <si>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</si>
  <si>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</si>
  <si>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</si>
  <si>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</si>
  <si>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</si>
  <si>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</si>
  <si>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</si>
  <si>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</si>
  <si>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</si>
  <si>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</si>
  <si>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</si>
  <si>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</si>
  <si>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</si>
  <si>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</si>
  <si>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</si>
  <si>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</si>
  <si>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</si>
  <si>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</si>
  <si>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</si>
  <si>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</si>
  <si>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</si>
  <si>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</si>
  <si>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</si>
  <si>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</si>
  <si>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</si>
  <si>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</si>
  <si>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</si>
  <si>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</si>
  <si>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</si>
  <si>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</si>
  <si>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</si>
  <si>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</si>
  <si>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</si>
  <si>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</si>
  <si>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</si>
  <si>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</si>
  <si>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</si>
  <si>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</si>
  <si>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</si>
  <si>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</si>
  <si>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</si>
  <si>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</si>
  <si>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</si>
  <si>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</si>
  <si>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</si>
  <si>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</si>
  <si>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</si>
  <si>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</si>
  <si>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</si>
  <si>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</si>
  <si>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</si>
  <si>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</si>
  <si>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</si>
  <si>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</si>
  <si>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</si>
  <si>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</si>
  <si>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</si>
  <si>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</si>
  <si>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</si>
  <si>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</si>
  <si>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</si>
  <si>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</si>
  <si>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</si>
  <si>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</si>
  <si>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</si>
  <si>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</si>
  <si>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</si>
  <si>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</si>
  <si>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</si>
  <si>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</si>
  <si>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</si>
  <si>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</si>
  <si>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</si>
  <si>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</si>
  <si>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</si>
  <si>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</si>
  <si>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</si>
  <si>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</si>
  <si>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</si>
  <si>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</si>
  <si>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</si>
  <si>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</si>
  <si>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</si>
  <si>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</si>
  <si>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</si>
  <si>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</si>
  <si>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</si>
  <si>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</si>
  <si>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</si>
  <si>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</si>
  <si>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</si>
  <si>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</si>
  <si>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</si>
  <si>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</si>
  <si>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</si>
  <si>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</si>
  <si>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</si>
  <si>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</si>
  <si>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</si>
  <si>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</si>
  <si>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</si>
  <si>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</si>
  <si>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</si>
  <si>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</si>
  <si>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</si>
  <si>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</si>
  <si>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</si>
  <si>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</si>
  <si>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</si>
  <si>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</si>
  <si>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</si>
  <si>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</si>
  <si>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</si>
  <si>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</si>
  <si>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</si>
  <si>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</si>
  <si>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</si>
  <si>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</si>
  <si>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</si>
  <si>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</si>
  <si>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</si>
  <si>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</si>
  <si>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</si>
  <si>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</si>
  <si>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</si>
  <si>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</si>
  <si>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</si>
  <si>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</si>
  <si>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</si>
  <si>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</si>
  <si>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</si>
  <si>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</si>
  <si>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</si>
  <si>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</si>
  <si>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</si>
  <si>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</si>
  <si>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</si>
  <si>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</si>
  <si>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</si>
  <si>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</si>
  <si>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</si>
  <si>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</si>
  <si>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</si>
  <si>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</si>
  <si>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</si>
  <si>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</si>
  <si>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</si>
  <si>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</si>
  <si>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</si>
  <si>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</si>
  <si>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</si>
  <si>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</si>
  <si>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</si>
  <si>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</si>
  <si>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</si>
  <si>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</si>
  <si>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</si>
  <si>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</si>
  <si>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</si>
  <si>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</si>
  <si>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</si>
  <si>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</si>
  <si>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</si>
  <si>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</si>
  <si>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</si>
  <si>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</si>
  <si>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</si>
  <si>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</si>
  <si>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</si>
  <si>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</si>
  <si>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</si>
  <si>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</si>
  <si>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</si>
  <si>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</si>
  <si>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</si>
  <si>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</si>
  <si>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</si>
  <si>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</si>
  <si>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</si>
  <si>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</si>
  <si>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</si>
  <si>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</si>
  <si>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</si>
  <si>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</si>
  <si>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</si>
  <si>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</si>
  <si>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</si>
  <si>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</si>
  <si>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</si>
  <si>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</si>
  <si>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</si>
  <si>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</si>
  <si>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</si>
  <si>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</si>
  <si>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</si>
  <si>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</si>
  <si>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</si>
  <si>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</si>
  <si>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</si>
  <si>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</si>
  <si>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</si>
  <si>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</si>
  <si>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</si>
  <si>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</si>
  <si>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</si>
  <si>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</si>
  <si>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</si>
  <si>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</si>
  <si>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</si>
  <si>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</si>
  <si>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</si>
  <si>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</si>
  <si>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</si>
  <si>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</si>
  <si>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</si>
  <si>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</si>
  <si>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</si>
  <si>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</si>
  <si>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</si>
  <si>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</si>
  <si>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</si>
  <si>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</si>
  <si>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</si>
  <si>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</si>
  <si>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</si>
  <si>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</si>
  <si>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</si>
  <si>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</si>
  <si>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</si>
  <si>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</si>
  <si>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</si>
  <si>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</si>
  <si>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</si>
  <si>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</si>
  <si>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</si>
  <si>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</si>
  <si>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</si>
  <si>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</si>
  <si>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</si>
  <si>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</si>
  <si>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</si>
  <si>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</si>
  <si>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</si>
  <si>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</si>
  <si>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</si>
  <si>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</si>
  <si>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</si>
  <si>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</si>
  <si>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</si>
  <si>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</si>
  <si>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</si>
  <si>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</si>
  <si>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</si>
  <si>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</si>
  <si>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</si>
  <si>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</si>
  <si>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</si>
  <si>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</si>
  <si>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</si>
  <si>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</si>
  <si>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</si>
  <si>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</si>
  <si>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</si>
  <si>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</si>
  <si>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</si>
  <si>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</si>
  <si>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</si>
  <si>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</si>
  <si>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</si>
  <si>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</si>
  <si>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</si>
  <si>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</si>
  <si>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</si>
  <si>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</si>
  <si>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</si>
  <si>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</si>
  <si>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</si>
  <si>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</si>
  <si>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</si>
  <si>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</si>
  <si>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</si>
  <si>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</si>
  <si>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</si>
  <si>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</si>
  <si>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</si>
  <si>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</si>
  <si>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</si>
  <si>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</si>
  <si>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</si>
  <si>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</si>
  <si>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</si>
  <si>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</si>
  <si>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</si>
  <si>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</si>
  <si>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</si>
  <si>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</si>
  <si>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</si>
  <si>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</si>
  <si>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</si>
  <si>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</si>
  <si>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</si>
  <si>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</si>
  <si>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</si>
  <si>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</si>
  <si>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</si>
  <si>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</si>
  <si>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</si>
  <si>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</si>
  <si>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</si>
  <si>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</si>
  <si>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</si>
  <si>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</si>
  <si>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</si>
  <si>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</si>
  <si>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</si>
  <si>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</si>
  <si>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</si>
  <si>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</si>
  <si>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</si>
  <si>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</si>
  <si>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</si>
  <si>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</si>
  <si>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</si>
  <si>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</si>
  <si>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</si>
  <si>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</si>
  <si>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</si>
  <si>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</si>
  <si>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</si>
  <si>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</si>
  <si>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</si>
  <si>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</si>
  <si>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</si>
  <si>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</si>
  <si>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</si>
  <si>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</si>
  <si>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</si>
  <si>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</si>
  <si>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</si>
  <si>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</si>
  <si>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</si>
  <si>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</si>
  <si>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</si>
  <si>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</si>
  <si>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</si>
  <si>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</si>
  <si>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</si>
  <si>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</si>
  <si>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</si>
  <si>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</si>
  <si>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</si>
  <si>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</si>
  <si>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</si>
  <si>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</si>
  <si>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</si>
  <si>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</si>
  <si>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</si>
  <si>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</si>
  <si>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</si>
  <si>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</si>
  <si>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</si>
  <si>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</si>
  <si>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</si>
  <si>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</si>
  <si>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</si>
  <si>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</si>
  <si>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</si>
  <si>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</si>
  <si>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</si>
  <si>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</si>
  <si>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</si>
  <si>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</si>
  <si>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</si>
  <si>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</si>
  <si>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</si>
  <si>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</si>
  <si>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</si>
  <si>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</si>
  <si>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</si>
  <si>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</si>
  <si>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</si>
  <si>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</si>
  <si>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</si>
  <si>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</si>
  <si>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</si>
  <si>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</si>
  <si>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</si>
  <si>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</si>
  <si>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</si>
  <si>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</si>
  <si>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</si>
  <si>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</si>
  <si>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</si>
  <si>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</si>
  <si>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</si>
  <si>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</si>
  <si>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</si>
  <si>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</si>
  <si>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</si>
  <si>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</si>
  <si>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</si>
  <si>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</si>
  <si>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</si>
  <si>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</si>
  <si>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</si>
  <si>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</si>
  <si>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</si>
  <si>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</si>
  <si>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</si>
  <si>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</si>
  <si>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</si>
  <si>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</si>
  <si>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</si>
  <si>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</si>
  <si>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</si>
  <si>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</si>
  <si>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</si>
  <si>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</si>
  <si>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</si>
  <si>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</si>
  <si>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</si>
  <si>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</si>
  <si>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</si>
  <si>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</si>
  <si>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</si>
  <si>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</si>
  <si>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</si>
  <si>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</si>
  <si>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</si>
  <si>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</si>
  <si>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</si>
  <si>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</si>
  <si>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</si>
  <si>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</si>
  <si>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</si>
  <si>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</si>
  <si>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</si>
  <si>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</si>
  <si>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</si>
  <si>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</si>
  <si>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</si>
  <si>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</si>
  <si>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</si>
  <si>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</si>
  <si>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</si>
  <si>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</si>
  <si>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</si>
  <si>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</si>
  <si>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</si>
  <si>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</si>
  <si>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</si>
  <si>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</si>
  <si>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</si>
  <si>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</si>
  <si>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</si>
  <si>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</si>
  <si>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</si>
  <si>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</si>
  <si>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</si>
  <si>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</si>
  <si>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</si>
  <si>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</si>
  <si>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</si>
  <si>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</si>
  <si>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</si>
  <si>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</si>
  <si>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</si>
  <si>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</si>
  <si>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</si>
  <si>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</si>
  <si>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</si>
  <si>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</si>
  <si>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</si>
  <si>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</si>
  <si>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</si>
  <si>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</si>
  <si>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</si>
  <si>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</si>
  <si>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</si>
  <si>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</si>
  <si>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</si>
  <si>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</si>
  <si>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</si>
  <si>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</si>
  <si>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</si>
  <si>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</si>
  <si>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</si>
  <si>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</si>
  <si>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</si>
  <si>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</si>
  <si>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</si>
  <si>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</si>
  <si>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</si>
  <si>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</si>
  <si>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</si>
  <si>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</si>
  <si>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</si>
  <si>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</si>
  <si>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</si>
  <si>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</si>
  <si>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</si>
  <si>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</si>
  <si>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</si>
  <si>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</si>
  <si>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</si>
  <si>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</si>
  <si>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</si>
  <si>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</si>
  <si>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</si>
  <si>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</si>
  <si>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</si>
  <si>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</si>
  <si>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</si>
  <si>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</si>
  <si>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</si>
  <si>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</si>
  <si>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</si>
  <si>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</si>
  <si>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</si>
  <si>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</si>
  <si>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</si>
  <si>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</si>
  <si>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</si>
  <si>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</si>
  <si>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</si>
  <si>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L000013890</t>
  </si>
  <si>
    <t>L000013891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</si>
  <si>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</si>
  <si>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</si>
  <si>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</si>
  <si>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</si>
  <si>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</si>
  <si>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</si>
  <si>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</si>
  <si>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</si>
  <si>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</si>
  <si>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</si>
  <si>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</si>
  <si>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</si>
  <si>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</si>
  <si>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</si>
  <si>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</si>
  <si>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</si>
  <si>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</si>
  <si>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</si>
  <si>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</si>
  <si>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</si>
  <si>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</si>
  <si>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</si>
  <si>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</si>
  <si>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</si>
  <si>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</si>
  <si>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</si>
  <si>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</si>
  <si>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</si>
  <si>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</si>
  <si>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</si>
  <si>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</si>
  <si>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</si>
  <si>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</si>
  <si>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</si>
  <si>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</si>
  <si>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</si>
  <si>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</si>
  <si>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</si>
  <si>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</si>
  <si>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</si>
  <si>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</si>
  <si>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</si>
  <si>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</si>
  <si>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</si>
  <si>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</si>
  <si>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</si>
  <si>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</si>
  <si>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</si>
  <si>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</si>
  <si>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</si>
  <si>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</si>
  <si>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</si>
  <si>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</si>
  <si>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</si>
  <si>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</si>
  <si>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</si>
  <si>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</si>
  <si>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</si>
  <si>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</si>
  <si>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</si>
  <si>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</si>
  <si>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</si>
  <si>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</si>
  <si>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</si>
  <si>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</si>
  <si>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</si>
  <si>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</si>
  <si>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</si>
  <si>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</si>
  <si>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</si>
  <si>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</si>
  <si>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</si>
  <si>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</si>
  <si>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</si>
  <si>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</si>
  <si>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</si>
  <si>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</si>
  <si>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</si>
  <si>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</si>
  <si>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</si>
  <si>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</si>
  <si>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</si>
  <si>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</si>
  <si>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</si>
  <si>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</si>
  <si>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</si>
  <si>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</si>
  <si>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</si>
  <si>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</si>
  <si>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</si>
  <si>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</si>
  <si>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</si>
  <si>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</si>
  <si>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</si>
  <si>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</si>
  <si>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</si>
  <si>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</si>
  <si>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</si>
  <si>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</si>
  <si>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</si>
  <si>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</si>
  <si>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</si>
  <si>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</si>
  <si>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</si>
  <si>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</si>
  <si>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</si>
  <si>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</si>
  <si>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</si>
  <si>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</si>
  <si>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</si>
  <si>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</si>
  <si>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</si>
  <si>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</si>
  <si>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</si>
  <si>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</si>
  <si>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</si>
  <si>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</si>
  <si>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</si>
  <si>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</si>
  <si>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</si>
  <si>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</si>
  <si>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</si>
  <si>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</si>
  <si>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</si>
  <si>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</si>
  <si>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</si>
  <si>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</si>
  <si>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</si>
  <si>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</si>
  <si>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</si>
  <si>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</si>
  <si>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</si>
  <si>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</si>
  <si>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</si>
  <si>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</si>
  <si>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</si>
  <si>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</si>
  <si>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</si>
  <si>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</si>
  <si>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</si>
  <si>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</si>
  <si>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</si>
  <si>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</si>
  <si>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</si>
  <si>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</si>
  <si>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</si>
  <si>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</si>
  <si>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</si>
  <si>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</si>
  <si>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</si>
  <si>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</si>
  <si>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</si>
  <si>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</si>
  <si>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</si>
  <si>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</si>
  <si>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</si>
  <si>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</si>
  <si>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</si>
  <si>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</si>
  <si>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</si>
  <si>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</si>
  <si>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</si>
  <si>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</si>
  <si>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</si>
  <si>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</si>
  <si>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</si>
  <si>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</si>
  <si>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</si>
  <si>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</si>
  <si>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</si>
  <si>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</si>
  <si>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</si>
  <si>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</si>
  <si>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</si>
  <si>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</si>
  <si>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</si>
  <si>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</si>
  <si>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</si>
  <si>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</si>
  <si>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</si>
  <si>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</si>
  <si>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</si>
  <si>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</si>
  <si>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</si>
  <si>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2123C00061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</si>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</sst>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5.657662500002" createdVersion="7" refreshedVersion="8" minRefreshableVersion="3" recordCount="610" xr:uid="{11839AE3-6158-4318-87AD-2C711D0BF451}">
  <cacheSource type="worksheet">
    <worksheetSource name="Proc"/>
  </cacheSource>
  <cacheFields count="19">
    <cacheField name="App" numFmtId="0">
      <sharedItems containsBlank="1" count="1249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4T15:12:14"/>
    </cacheField>
    <cacheField name="DateMapped" numFmtId="0">
      <sharedItems containsNonDate="0" containsDate="1" containsString="0" containsBlank="1" minDate="2023-09-01T00:00:00" maxDate="2025-02-18T00:00:00"/>
    </cacheField>
    <cacheField name="DateClosed" numFmtId="0">
      <sharedItems containsNonDate="0" containsDate="1" containsString="0" containsBlank="1" minDate="2023-09-06T00:00:00" maxDate="2025-02-18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1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1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6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2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0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0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0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0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0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9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9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9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9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9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9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9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9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9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9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9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9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9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9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9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9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9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9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9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9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9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9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9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9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9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9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9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9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9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9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9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9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9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9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9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9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9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9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9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9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9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8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7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7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7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7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7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6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6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4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0"/>
    <n v="4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3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2"/>
    <s v="Jayson Martinez"/>
    <m/>
  </r>
  <r>
    <x v="64"/>
    <x v="1"/>
    <x v="7"/>
    <s v="PHOENX_0101/648610"/>
    <s v="L000013890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04750"/>
    <s v="L000013890"/>
    <s v="L000013330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2"/>
    <s v="L000013890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6"/>
    <s v="L000013891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21"/>
    <s v="L000013891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3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4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5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7"/>
    <s v="PHOENX_0101/648917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6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1"/>
    <s v="Jojeff Tagnong"/>
    <m/>
  </r>
  <r>
    <x v="67"/>
    <x v="1"/>
    <x v="6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1"/>
    <s v="Jojeff Tagnong"/>
    <m/>
  </r>
  <r>
    <x v="67"/>
    <x v="1"/>
    <x v="6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1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1"/>
    <s v="Jojeff Tagnong"/>
    <m/>
  </r>
  <r>
    <x v="67"/>
    <x v="1"/>
    <x v="6"/>
    <s v="CLFF_7210$$$2123C00113 LS PS Integrated Marketing Marcom"/>
    <s v="2123C00061"/>
    <s v="L000013558"/>
    <s v="LFF (MDG-F)"/>
    <s v="2123C00113"/>
    <m/>
    <b v="0"/>
    <x v="0"/>
    <x v="1"/>
    <d v="2025-02-14T15:12:14"/>
    <m/>
    <m/>
    <x v="0"/>
    <n v="1"/>
    <s v="Jojeff Tagnong"/>
    <m/>
  </r>
  <r>
    <x v="67"/>
    <x v="1"/>
    <x v="6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1"/>
    <s v="Jojeff Tagnong"/>
    <m/>
  </r>
  <r>
    <x v="67"/>
    <x v="1"/>
    <x v="6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1"/>
    <s v="Jojeff Tagnong"/>
    <m/>
  </r>
  <r>
    <x v="67"/>
    <x v="1"/>
    <x v="6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1"/>
    <s v="Jojeff Tagnong"/>
    <m/>
  </r>
  <r>
    <x v="67"/>
    <x v="1"/>
    <x v="6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1"/>
    <s v="Jojeff Tagnong"/>
    <m/>
  </r>
  <r>
    <x v="67"/>
    <x v="1"/>
    <x v="6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1"/>
    <s v="Jojeff Tagnong"/>
    <m/>
  </r>
  <r>
    <x v="67"/>
    <x v="1"/>
    <x v="6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1"/>
    <s v="Jojeff Tagnong"/>
    <m/>
  </r>
  <r>
    <x v="67"/>
    <x v="1"/>
    <x v="6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1"/>
    <s v="Jojeff Tagnong"/>
    <m/>
  </r>
  <r>
    <x v="67"/>
    <x v="1"/>
    <x v="6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1"/>
    <s v="Jojeff Tagnong"/>
    <m/>
  </r>
  <r>
    <x v="67"/>
    <x v="1"/>
    <x v="6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1"/>
    <s v="Jojeff Tagnong"/>
    <m/>
  </r>
  <r>
    <x v="67"/>
    <x v="1"/>
    <x v="6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1"/>
    <s v="Jojeff Tagnong"/>
    <m/>
  </r>
  <r>
    <x v="67"/>
    <x v="1"/>
    <x v="6"/>
    <s v="CLFF_7210$$$2123C00094 DxRM SBS"/>
    <s v="G000001289"/>
    <s v="L000013744"/>
    <s v="LFF (MDG-F)"/>
    <s v="2123C00094"/>
    <m/>
    <b v="0"/>
    <x v="0"/>
    <x v="1"/>
    <d v="2025-02-14T15:12:14"/>
    <m/>
    <m/>
    <x v="0"/>
    <n v="1"/>
    <s v="Jojeff Tagnong"/>
    <m/>
  </r>
  <r>
    <x v="67"/>
    <x v="1"/>
    <x v="6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1"/>
    <s v="Jojeff Tagnong"/>
    <m/>
  </r>
  <r>
    <x v="67"/>
    <x v="1"/>
    <x v="6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1"/>
    <s v="Jojeff Tagnong"/>
    <m/>
  </r>
  <r>
    <x v="67"/>
    <x v="1"/>
    <x v="6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1"/>
    <s v="Jojeff Tagnong"/>
    <m/>
  </r>
  <r>
    <x v="67"/>
    <x v="1"/>
    <x v="6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1"/>
    <s v="Jojeff Tagnong"/>
    <m/>
  </r>
  <r>
    <x v="67"/>
    <x v="1"/>
    <x v="6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1"/>
    <s v="Jojeff Tagnong"/>
    <m/>
  </r>
  <r>
    <x v="67"/>
    <x v="1"/>
    <x v="6"/>
    <s v="CLFF_7210$$$2123C00023 Blue on Red"/>
    <s v="G000001291"/>
    <s v="L000013746"/>
    <s v="LFF (MDG-F)"/>
    <s v="2123C00023"/>
    <m/>
    <b v="0"/>
    <x v="0"/>
    <x v="1"/>
    <d v="2025-02-14T15:12:14"/>
    <m/>
    <m/>
    <x v="0"/>
    <n v="1"/>
    <s v="Jojeff Tagnong"/>
    <m/>
  </r>
  <r>
    <x v="67"/>
    <x v="1"/>
    <x v="6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1"/>
    <s v="Jojeff Tagnong"/>
    <m/>
  </r>
  <r>
    <x v="67"/>
    <x v="1"/>
    <x v="6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1"/>
    <s v="Jojeff Tagnong"/>
    <m/>
  </r>
  <r>
    <x v="67"/>
    <x v="1"/>
    <x v="6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1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1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1"/>
    <s v="Jojeff Tagnong"/>
    <m/>
  </r>
  <r>
    <x v="67"/>
    <x v="1"/>
    <x v="6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1"/>
    <s v="Jojeff Tagnong"/>
    <m/>
  </r>
  <r>
    <x v="67"/>
    <x v="1"/>
    <x v="6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1"/>
    <s v="Jojeff Tagnong"/>
    <m/>
  </r>
  <r>
    <x v="67"/>
    <x v="1"/>
    <x v="6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1"/>
    <s v="Jojeff Tagnong"/>
    <m/>
  </r>
  <r>
    <x v="67"/>
    <x v="1"/>
    <x v="6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1"/>
    <s v="Jojeff Tagnong"/>
    <m/>
  </r>
  <r>
    <x v="67"/>
    <x v="1"/>
    <x v="6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1"/>
    <s v="Jojeff Tagnong"/>
    <m/>
  </r>
  <r>
    <x v="67"/>
    <x v="1"/>
    <x v="6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1"/>
    <s v="Jojeff Tagnong"/>
    <m/>
  </r>
  <r>
    <x v="67"/>
    <x v="1"/>
    <x v="6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1"/>
    <s v="Jojeff Tagnong"/>
    <m/>
  </r>
  <r>
    <x v="67"/>
    <x v="1"/>
    <x v="6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1"/>
    <s v="Jojeff Tagnong"/>
    <m/>
  </r>
  <r>
    <x v="67"/>
    <x v="1"/>
    <x v="6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1"/>
    <s v="Jojeff Tagnong"/>
    <m/>
  </r>
  <r>
    <x v="67"/>
    <x v="1"/>
    <x v="6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1"/>
    <s v="Jojeff Tagnong"/>
    <m/>
  </r>
  <r>
    <x v="67"/>
    <x v="1"/>
    <x v="6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1"/>
    <s v="Jojeff Tagnong"/>
    <m/>
  </r>
  <r>
    <x v="67"/>
    <x v="1"/>
    <x v="6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1"/>
    <s v="Jojeff Tagnong"/>
    <m/>
  </r>
  <r>
    <x v="67"/>
    <x v="1"/>
    <x v="6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1"/>
    <s v="Jojeff Tagnong"/>
    <m/>
  </r>
  <r>
    <x v="67"/>
    <x v="1"/>
    <x v="6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1"/>
    <s v="Jojeff Tagnong"/>
    <m/>
  </r>
  <r>
    <x v="67"/>
    <x v="1"/>
    <x v="6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1"/>
    <s v="Jojeff Tagnong"/>
    <m/>
  </r>
  <r>
    <x v="67"/>
    <x v="1"/>
    <x v="6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1"/>
    <s v="Jojeff Tagnong"/>
    <m/>
  </r>
  <r>
    <x v="67"/>
    <x v="1"/>
    <x v="6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1"/>
    <s v="Jojeff Tagnong"/>
    <m/>
  </r>
  <r>
    <x v="67"/>
    <x v="1"/>
    <x v="6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1"/>
    <s v="Jojeff Tagnong"/>
    <m/>
  </r>
  <r>
    <x v="67"/>
    <x v="1"/>
    <x v="6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1"/>
    <s v="Jojeff Tagnong"/>
    <m/>
  </r>
  <r>
    <x v="67"/>
    <x v="1"/>
    <x v="6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1"/>
    <s v="Jojeff Tagnong"/>
    <m/>
  </r>
  <r>
    <x v="67"/>
    <x v="1"/>
    <x v="6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1"/>
    <s v="Jojeff Tagnong"/>
    <m/>
  </r>
  <r>
    <x v="67"/>
    <x v="1"/>
    <x v="6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1"/>
    <s v="Jojeff Tagnong"/>
    <m/>
  </r>
  <r>
    <x v="67"/>
    <x v="1"/>
    <x v="6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1"/>
    <s v="Jojeff Tagnong"/>
    <m/>
  </r>
  <r>
    <x v="67"/>
    <x v="1"/>
    <x v="6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1"/>
    <s v="Jojeff Tagnong"/>
    <m/>
  </r>
  <r>
    <x v="67"/>
    <x v="1"/>
    <x v="6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1"/>
    <s v="Jojeff Tagnong"/>
    <m/>
  </r>
  <r>
    <x v="67"/>
    <x v="1"/>
    <x v="6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1"/>
    <s v="Jojeff Tagnong"/>
    <m/>
  </r>
  <r>
    <x v="67"/>
    <x v="1"/>
    <x v="6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1"/>
    <s v="Jojeff Tagnong"/>
    <m/>
  </r>
  <r>
    <x v="67"/>
    <x v="1"/>
    <x v="6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1"/>
    <s v="Jojeff Tagnong"/>
    <m/>
  </r>
  <r>
    <x v="67"/>
    <x v="1"/>
    <x v="6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1"/>
    <s v="Jojeff Tagnong"/>
    <m/>
  </r>
  <r>
    <x v="67"/>
    <x v="1"/>
    <x v="6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1"/>
    <s v="Jojeff Tagnong"/>
    <m/>
  </r>
  <r>
    <x v="67"/>
    <x v="1"/>
    <x v="6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1"/>
    <s v="Jojeff Tagnong"/>
    <m/>
  </r>
  <r>
    <x v="67"/>
    <x v="1"/>
    <x v="6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1"/>
    <s v="Jojeff Tagnong"/>
    <m/>
  </r>
  <r>
    <x v="67"/>
    <x v="1"/>
    <x v="6"/>
    <s v="CLFF_7210$$$2123C0BS05 CEx BPEX WE"/>
    <s v="G000001295"/>
    <s v="L000013750"/>
    <s v="LFF (MDG-F)"/>
    <s v="2123C0BS05"/>
    <m/>
    <b v="0"/>
    <x v="0"/>
    <x v="1"/>
    <d v="2025-02-14T15:12:14"/>
    <m/>
    <m/>
    <x v="0"/>
    <n v="1"/>
    <s v="Jojeff Tagnong"/>
    <m/>
  </r>
  <r>
    <x v="67"/>
    <x v="1"/>
    <x v="6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1"/>
    <s v="Jojeff Tagnong"/>
    <m/>
  </r>
  <r>
    <x v="67"/>
    <x v="1"/>
    <x v="6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1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1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1"/>
    <s v="Jojeff Tagnong"/>
    <m/>
  </r>
  <r>
    <x v="67"/>
    <x v="1"/>
    <x v="6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1"/>
    <s v="Jojeff Tagnong"/>
    <m/>
  </r>
  <r>
    <x v="67"/>
    <x v="1"/>
    <x v="6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1"/>
    <s v="Jojeff Tagnong"/>
    <m/>
  </r>
  <r>
    <x v="67"/>
    <x v="1"/>
    <x v="6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1"/>
    <s v="Jojeff Tagnong"/>
    <m/>
  </r>
  <r>
    <x v="67"/>
    <x v="1"/>
    <x v="6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1"/>
    <s v="Jojeff Tagnong"/>
    <m/>
  </r>
  <r>
    <x v="67"/>
    <x v="1"/>
    <x v="6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1"/>
    <s v="Jojeff Tagnong"/>
    <m/>
  </r>
  <r>
    <x v="67"/>
    <x v="1"/>
    <x v="6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1"/>
    <s v="Jojeff Tagnong"/>
    <m/>
  </r>
  <r>
    <x v="67"/>
    <x v="1"/>
    <x v="6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1"/>
    <s v="Jojeff Tagnong"/>
    <m/>
  </r>
  <r>
    <x v="67"/>
    <x v="1"/>
    <x v="6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1"/>
    <s v="Jojeff Tagnong"/>
    <m/>
  </r>
  <r>
    <x v="67"/>
    <x v="1"/>
    <x v="6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1"/>
    <s v="Jojeff Tagnong"/>
    <m/>
  </r>
  <r>
    <x v="67"/>
    <x v="1"/>
    <x v="6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1"/>
    <s v="Jojeff Tagnong"/>
    <m/>
  </r>
  <r>
    <x v="67"/>
    <x v="1"/>
    <x v="6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1"/>
    <s v="Jojeff Tagnong"/>
    <m/>
  </r>
  <r>
    <x v="67"/>
    <x v="1"/>
    <x v="6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1"/>
    <s v="Jojeff Tagnong"/>
    <m/>
  </r>
  <r>
    <x v="67"/>
    <x v="1"/>
    <x v="6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1"/>
    <s v="Jojeff Tagnong"/>
    <m/>
  </r>
  <r>
    <x v="67"/>
    <x v="1"/>
    <x v="6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1"/>
    <s v="Jojeff Tagnong"/>
    <m/>
  </r>
  <r>
    <x v="67"/>
    <x v="1"/>
    <x v="6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1"/>
    <s v="Jojeff Tagnong"/>
    <m/>
  </r>
  <r>
    <x v="67"/>
    <x v="1"/>
    <x v="6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1"/>
    <s v="Jojeff Tagnong"/>
    <m/>
  </r>
  <r>
    <x v="67"/>
    <x v="1"/>
    <x v="6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1"/>
    <s v="Jojeff Tagnong"/>
    <m/>
  </r>
  <r>
    <x v="67"/>
    <x v="1"/>
    <x v="6"/>
    <s v="CLFF_7210$$$2123L50024 LS-QD MDM"/>
    <s v="G000001317"/>
    <s v="L000013764"/>
    <s v="LFF (MDG-F)"/>
    <s v="2123L50024"/>
    <m/>
    <b v="0"/>
    <x v="0"/>
    <x v="1"/>
    <d v="2025-02-14T15:12:14"/>
    <m/>
    <m/>
    <x v="0"/>
    <n v="1"/>
    <s v="Jojeff Tagnong"/>
    <m/>
  </r>
  <r>
    <x v="67"/>
    <x v="1"/>
    <x v="6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1"/>
    <s v="Jojeff Tagnong"/>
    <m/>
  </r>
  <r>
    <x v="67"/>
    <x v="1"/>
    <x v="6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1"/>
    <s v="Jojeff Tagnong"/>
    <m/>
  </r>
  <r>
    <x v="67"/>
    <x v="1"/>
    <x v="6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1"/>
    <s v="Jojeff Tagnong"/>
    <m/>
  </r>
  <r>
    <x v="67"/>
    <x v="1"/>
    <x v="6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1"/>
    <s v="Jojeff Tagnong"/>
    <m/>
  </r>
  <r>
    <x v="67"/>
    <x v="1"/>
    <x v="6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1"/>
    <s v="Jojeff Tagnong"/>
    <m/>
  </r>
  <r>
    <x v="67"/>
    <x v="1"/>
    <x v="6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1"/>
    <s v="Jojeff Tagnong"/>
    <m/>
  </r>
  <r>
    <x v="67"/>
    <x v="1"/>
    <x v="6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1"/>
    <s v="Jojeff Tagnong"/>
    <m/>
  </r>
  <r>
    <x v="67"/>
    <x v="1"/>
    <x v="6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1"/>
    <s v="Jojeff Tagnong"/>
    <m/>
  </r>
  <r>
    <x v="67"/>
    <x v="1"/>
    <x v="6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1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1"/>
    <s v="Jojeff Tagno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8" firstHeaderRow="1" firstDataRow="1" firstDataCol="1" rowPageCount="1" colPageCount="1"/>
  <pivotFields count="19">
    <pivotField axis="axisRow" showAll="0" sortType="ascending">
      <items count="1250">
        <item m="1" x="634"/>
        <item x="0"/>
        <item m="1" x="704"/>
        <item m="1" x="1125"/>
        <item m="1" x="287"/>
        <item m="1" x="1142"/>
        <item m="1" x="664"/>
        <item m="1" x="754"/>
        <item m="1" x="1175"/>
        <item m="1" x="969"/>
        <item m="1" x="657"/>
        <item m="1" x="1241"/>
        <item m="1" x="987"/>
        <item m="1" x="1231"/>
        <item m="1" x="605"/>
        <item m="1" x="506"/>
        <item m="1" x="210"/>
        <item m="1" x="471"/>
        <item m="1" x="1195"/>
        <item m="1" x="263"/>
        <item m="1" x="571"/>
        <item m="1" x="939"/>
        <item m="1" x="654"/>
        <item m="1" x="747"/>
        <item m="1" x="1043"/>
        <item m="1" x="1228"/>
        <item m="1" x="689"/>
        <item m="1" x="711"/>
        <item m="1" x="476"/>
        <item m="1" x="877"/>
        <item m="1" x="636"/>
        <item m="1" x="1182"/>
        <item m="1" x="839"/>
        <item m="1" x="272"/>
        <item m="1" x="380"/>
        <item m="1" x="1167"/>
        <item m="1" x="931"/>
        <item m="1" x="185"/>
        <item m="1" x="1017"/>
        <item m="1" x="683"/>
        <item m="1" x="978"/>
        <item m="1" x="564"/>
        <item m="1" x="916"/>
        <item m="1" x="175"/>
        <item m="1" x="205"/>
        <item m="1" x="1244"/>
        <item m="1" x="923"/>
        <item m="1" x="991"/>
        <item m="1" x="1098"/>
        <item m="1" x="867"/>
        <item m="1" x="965"/>
        <item m="1" x="804"/>
        <item m="1" x="259"/>
        <item m="1" x="450"/>
        <item m="1" x="1226"/>
        <item m="1" x="794"/>
        <item m="1" x="934"/>
        <item m="1" x="462"/>
        <item m="1" x="423"/>
        <item m="1" x="715"/>
        <item m="1" x="607"/>
        <item m="1" x="640"/>
        <item m="1" x="199"/>
        <item m="1" x="338"/>
        <item m="1" x="1000"/>
        <item m="1" x="1217"/>
        <item m="1" x="403"/>
        <item m="1" x="808"/>
        <item m="1" x="818"/>
        <item m="1" x="995"/>
        <item m="1" x="1105"/>
        <item m="1" x="983"/>
        <item m="1" x="278"/>
        <item m="1" x="1126"/>
        <item m="1" x="856"/>
        <item m="1" x="843"/>
        <item m="1" x="378"/>
        <item m="1" x="731"/>
        <item m="1" x="1078"/>
        <item m="1" x="196"/>
        <item m="1" x="775"/>
        <item m="1" x="1128"/>
        <item m="1" x="966"/>
        <item m="1" x="701"/>
        <item m="1" x="743"/>
        <item m="1" x="624"/>
        <item m="1" x="859"/>
        <item m="1" x="671"/>
        <item m="1" x="903"/>
        <item m="1" x="387"/>
        <item m="1" x="1216"/>
        <item m="1" x="741"/>
        <item m="1" x="1027"/>
        <item m="1" x="104"/>
        <item m="1" x="1232"/>
        <item m="1" x="768"/>
        <item m="1" x="1057"/>
        <item m="1" x="970"/>
        <item m="1" x="748"/>
        <item m="1" x="258"/>
        <item m="1" x="265"/>
        <item m="1" x="305"/>
        <item m="1" x="487"/>
        <item m="1" x="911"/>
        <item m="1" x="672"/>
        <item m="1" x="788"/>
        <item m="1" x="851"/>
        <item m="1" x="998"/>
        <item m="1" x="1081"/>
        <item m="1" x="643"/>
        <item m="1" x="364"/>
        <item m="1" x="207"/>
        <item m="1" x="350"/>
        <item m="1" x="1225"/>
        <item m="1" x="382"/>
        <item m="1" x="1063"/>
        <item m="1" x="992"/>
        <item m="1" x="610"/>
        <item m="1" x="682"/>
        <item m="1" x="548"/>
        <item m="1" x="805"/>
        <item m="1" x="1180"/>
        <item m="1" x="356"/>
        <item m="1" x="304"/>
        <item m="1" x="239"/>
        <item m="1" x="905"/>
        <item m="1" x="1165"/>
        <item m="1" x="1093"/>
        <item m="1" x="750"/>
        <item m="1" x="274"/>
        <item m="1" x="999"/>
        <item m="1" x="451"/>
        <item m="1" x="705"/>
        <item m="1" x="880"/>
        <item m="1" x="988"/>
        <item m="1" x="108"/>
        <item m="1" x="937"/>
        <item m="1" x="900"/>
        <item m="1" x="341"/>
        <item m="1" x="789"/>
        <item m="1" x="677"/>
        <item m="1" x="630"/>
        <item m="1" x="363"/>
        <item m="1" x="299"/>
        <item m="1" x="539"/>
        <item m="1" x="726"/>
        <item m="1" x="133"/>
        <item m="1" x="472"/>
        <item m="1" x="331"/>
        <item m="1" x="73"/>
        <item m="1" x="583"/>
        <item m="1" x="784"/>
        <item m="1" x="666"/>
        <item m="1" x="712"/>
        <item m="1" x="1031"/>
        <item m="1" x="613"/>
        <item m="1" x="1139"/>
        <item m="1" x="863"/>
        <item m="1" x="802"/>
        <item m="1" x="316"/>
        <item m="1" x="949"/>
        <item m="1" x="1227"/>
        <item m="1" x="915"/>
        <item m="1" x="899"/>
        <item m="1" x="186"/>
        <item m="1" x="234"/>
        <item m="1" x="769"/>
        <item m="1" x="275"/>
        <item m="1" x="1212"/>
        <item m="1" x="878"/>
        <item m="1" x="803"/>
        <item m="1" x="755"/>
        <item m="1" x="556"/>
        <item m="1" x="184"/>
        <item m="1" x="284"/>
        <item m="1" x="390"/>
        <item m="1" x="1123"/>
        <item m="1" x="1155"/>
        <item m="1" x="854"/>
        <item m="1" x="581"/>
        <item m="1" x="669"/>
        <item m="1" x="179"/>
        <item m="1" x="219"/>
        <item m="1" x="558"/>
        <item m="1" x="783"/>
        <item m="1" x="696"/>
        <item m="1" x="354"/>
        <item m="1" x="587"/>
        <item m="1" x="301"/>
        <item m="1" x="496"/>
        <item m="1" x="418"/>
        <item m="1" x="253"/>
        <item m="1" x="389"/>
        <item m="1" x="759"/>
        <item m="1" x="169"/>
        <item m="1" x="408"/>
        <item m="1" x="200"/>
        <item m="1" x="893"/>
        <item m="1" x="1082"/>
        <item m="1" x="692"/>
        <item m="1" x="336"/>
        <item m="1" x="986"/>
        <item m="1" x="831"/>
        <item m="1" x="348"/>
        <item m="1" x="349"/>
        <item m="1" x="534"/>
        <item m="1" x="224"/>
        <item m="1" x="413"/>
        <item m="1" x="208"/>
        <item m="1" x="394"/>
        <item m="1" x="962"/>
        <item m="1" x="473"/>
        <item m="1" x="840"/>
        <item m="1" x="890"/>
        <item m="1" x="1024"/>
        <item m="1" x="1028"/>
        <item m="1" x="745"/>
        <item m="1" x="586"/>
        <item m="1" x="625"/>
        <item m="1" x="1192"/>
        <item m="1" x="485"/>
        <item m="1" x="297"/>
        <item m="1" x="675"/>
        <item m="1" x="132"/>
        <item m="1" x="1196"/>
        <item m="1" x="659"/>
        <item m="1" x="93"/>
        <item m="1" x="1114"/>
        <item m="1" x="1157"/>
        <item m="1" x="994"/>
        <item m="1" x="371"/>
        <item m="1" x="110"/>
        <item m="1" x="1044"/>
        <item m="1" x="435"/>
        <item m="1" x="71"/>
        <item m="1" x="1215"/>
        <item m="1" x="459"/>
        <item m="1" x="614"/>
        <item m="1" x="1059"/>
        <item m="1" x="146"/>
        <item m="1" x="971"/>
        <item m="1" x="779"/>
        <item m="1" x="644"/>
        <item m="1" x="514"/>
        <item m="1" x="261"/>
        <item m="1" x="762"/>
        <item m="1" x="464"/>
        <item m="1" x="1002"/>
        <item m="1" x="324"/>
        <item m="1" x="1072"/>
        <item m="1" x="1079"/>
        <item m="1" x="763"/>
        <item m="1" x="953"/>
        <item m="1" x="370"/>
        <item m="1" x="667"/>
        <item m="1" x="956"/>
        <item m="1" x="540"/>
        <item m="1" x="830"/>
        <item m="1" x="469"/>
        <item m="1" x="254"/>
        <item m="1" x="458"/>
        <item m="1" x="1224"/>
        <item m="1" x="1166"/>
        <item m="1" x="311"/>
        <item m="1" x="1112"/>
        <item m="1" x="118"/>
        <item m="1" x="1134"/>
        <item m="1" x="153"/>
        <item m="1" x="455"/>
        <item m="1" x="553"/>
        <item m="1" x="500"/>
        <item m="1" x="1107"/>
        <item m="1" x="1010"/>
        <item m="1" x="251"/>
        <item m="1" x="821"/>
        <item m="1" x="1029"/>
        <item m="1" x="1163"/>
        <item m="1" x="1070"/>
        <item m="1" x="156"/>
        <item m="1" x="1236"/>
        <item m="1" x="307"/>
        <item m="1" x="588"/>
        <item m="1" x="1032"/>
        <item m="1" x="155"/>
        <item m="1" x="1091"/>
        <item m="1" x="320"/>
        <item m="1" x="964"/>
        <item m="1" x="828"/>
        <item m="1" x="806"/>
        <item m="1" x="385"/>
        <item m="1" x="347"/>
        <item m="1" x="1159"/>
        <item m="1" x="100"/>
        <item m="1" x="282"/>
        <item m="1" x="941"/>
        <item m="1" x="1052"/>
        <item m="1" x="979"/>
        <item m="1" x="1183"/>
        <item m="1" x="687"/>
        <item m="1" x="314"/>
        <item m="1" x="434"/>
        <item m="1" x="753"/>
        <item m="1" x="495"/>
        <item m="1" x="823"/>
        <item m="1" x="436"/>
        <item m="1" x="238"/>
        <item m="1" x="891"/>
        <item m="1" x="293"/>
        <item m="1" x="173"/>
        <item m="1" x="1025"/>
        <item m="1" x="1172"/>
        <item m="1" x="873"/>
        <item m="1" x="138"/>
        <item m="1" x="1064"/>
        <item m="1" x="862"/>
        <item m="1" x="972"/>
        <item m="1" x="1111"/>
        <item m="1" x="339"/>
        <item m="1" x="531"/>
        <item m="1" x="369"/>
        <item m="1" x="637"/>
        <item m="1" x="561"/>
        <item m="1" x="591"/>
        <item m="1" x="1127"/>
        <item m="1" x="573"/>
        <item m="1" x="776"/>
        <item m="1" x="308"/>
        <item m="1" x="507"/>
        <item m="1" x="481"/>
        <item m="1" x="824"/>
        <item m="1" x="727"/>
        <item m="1" x="955"/>
        <item m="1" x="477"/>
        <item m="1" x="1113"/>
        <item m="1" x="315"/>
        <item m="1" x="241"/>
        <item m="1" x="497"/>
        <item m="1" x="1038"/>
        <item m="1" x="148"/>
        <item m="1" x="149"/>
        <item m="1" x="445"/>
        <item m="1" x="1118"/>
        <item m="1" x="512"/>
        <item m="1" x="157"/>
        <item m="1" x="317"/>
        <item m="1" x="559"/>
        <item m="1" x="870"/>
        <item m="1" x="842"/>
        <item m="1" x="513"/>
        <item m="1" x="94"/>
        <item m="1" x="232"/>
        <item m="1" x="444"/>
        <item m="1" x="332"/>
        <item m="1" x="89"/>
        <item m="1" x="1042"/>
        <item m="1" x="1171"/>
        <item m="1" x="641"/>
        <item m="1" x="1071"/>
        <item m="1" x="1131"/>
        <item m="1" x="154"/>
        <item m="1" x="1169"/>
        <item m="1" x="907"/>
        <item m="1" x="330"/>
        <item m="1" x="516"/>
        <item m="1" x="420"/>
        <item m="1" x="782"/>
        <item m="1" x="353"/>
        <item m="1" x="569"/>
        <item m="1" x="864"/>
        <item m="1" x="989"/>
        <item m="1" x="492"/>
        <item m="1" x="620"/>
        <item m="1" x="432"/>
        <item m="1" x="358"/>
        <item m="1" x="869"/>
        <item m="1" x="984"/>
        <item m="1" x="1146"/>
        <item m="1" x="188"/>
        <item m="1" x="392"/>
        <item m="1" x="832"/>
        <item m="1" x="233"/>
        <item m="1" x="520"/>
        <item m="1" x="901"/>
        <item m="1" x="166"/>
        <item m="1" x="376"/>
        <item m="1" x="486"/>
        <item m="1" x="1092"/>
        <item m="1" x="325"/>
        <item m="1" x="595"/>
        <item m="1" x="1148"/>
        <item m="1" x="276"/>
        <item m="1" x="465"/>
        <item m="1" x="653"/>
        <item m="1" x="990"/>
        <item m="1" x="288"/>
        <item m="1" x="544"/>
        <item m="1" x="386"/>
        <item m="1" x="882"/>
        <item m="1" x="1068"/>
        <item m="1" x="194"/>
        <item m="1" x="414"/>
        <item m="1" x="1150"/>
        <item m="1" x="1115"/>
        <item m="1" x="215"/>
        <item m="1" x="532"/>
        <item m="1" x="1056"/>
        <item m="1" x="1187"/>
        <item m="1" x="1058"/>
        <item m="1" x="1033"/>
        <item m="1" x="164"/>
        <item m="1" x="340"/>
        <item m="1" x="422"/>
        <item m="1" x="411"/>
        <item m="1" x="638"/>
        <item m="1" x="126"/>
        <item m="1" x="825"/>
        <item m="1" x="896"/>
        <item m="1" x="78"/>
        <item m="1" x="1156"/>
        <item m="1" x="1018"/>
        <item m="1" x="1147"/>
        <item m="1" x="1177"/>
        <item m="1" x="1213"/>
        <item m="1" x="1151"/>
        <item m="1" x="515"/>
        <item m="1" x="875"/>
        <item m="1" x="482"/>
        <item m="1" x="888"/>
        <item m="1" x="853"/>
        <item m="1" x="291"/>
        <item m="1" x="329"/>
        <item m="1" x="467"/>
        <item m="1" x="932"/>
        <item m="1" x="452"/>
        <item m="1" x="198"/>
        <item m="1" x="1197"/>
        <item m="1" x="947"/>
        <item m="1" x="780"/>
        <item m="1" x="812"/>
        <item m="1" x="861"/>
        <item m="1" x="286"/>
        <item m="1" x="628"/>
        <item m="1" x="973"/>
        <item m="1" x="124"/>
        <item m="1" x="367"/>
        <item m="1" x="267"/>
        <item m="1" x="264"/>
        <item m="1" x="268"/>
        <item m="1" x="69"/>
        <item m="1" x="290"/>
        <item m="1" x="1087"/>
        <item m="1" x="91"/>
        <item m="1" x="737"/>
        <item m="1" x="1174"/>
        <item m="1" x="985"/>
        <item m="1" x="245"/>
        <item m="1" x="1245"/>
        <item m="1" x="174"/>
        <item m="1" x="541"/>
        <item m="1" x="764"/>
        <item m="1" x="220"/>
        <item m="1" x="673"/>
        <item m="1" x="833"/>
        <item m="1" x="1101"/>
        <item m="1" x="1003"/>
        <item m="1" x="82"/>
        <item m="1" x="765"/>
        <item m="1" x="165"/>
        <item m="1" x="401"/>
        <item m="1" x="373"/>
        <item m="1" x="135"/>
        <item m="1" x="728"/>
        <item m="1" x="735"/>
        <item m="1" x="835"/>
        <item m="1" x="584"/>
        <item m="1" x="1084"/>
        <item m="1" x="493"/>
        <item m="1" x="1203"/>
        <item m="1" x="838"/>
        <item m="1" x="729"/>
        <item m="1" x="393"/>
        <item m="1" x="801"/>
        <item m="1" x="1099"/>
        <item m="1" x="1164"/>
        <item m="1" x="1143"/>
        <item m="1" x="1073"/>
        <item m="1" x="822"/>
        <item m="1" x="935"/>
        <item m="1" x="448"/>
        <item m="1" x="897"/>
        <item m="1" x="722"/>
        <item m="1" x="681"/>
        <item m="1" x="679"/>
        <item m="1" x="680"/>
        <item m="1" x="377"/>
        <item m="1" x="421"/>
        <item m="1" x="1034"/>
        <item m="1" x="599"/>
        <item m="1" x="441"/>
        <item m="1" x="483"/>
        <item m="1" x="529"/>
        <item m="1" x="781"/>
        <item m="1" x="1119"/>
        <item m="1" x="1208"/>
        <item m="1" x="326"/>
        <item m="1" x="277"/>
        <item m="1" x="114"/>
        <item m="1" x="136"/>
        <item m="1" x="433"/>
        <item m="1" x="221"/>
        <item m="1" x="549"/>
        <item m="1" x="1085"/>
        <item m="1" x="426"/>
        <item m="1" x="218"/>
        <item m="1" x="977"/>
        <item m="1" x="95"/>
        <item m="1" x="1103"/>
        <item m="1" x="1178"/>
        <item m="1" x="1242"/>
        <item m="1" x="1117"/>
        <item m="1" x="360"/>
        <item m="1" x="137"/>
        <item m="1" x="601"/>
        <item m="1" x="685"/>
        <item m="1" x="881"/>
        <item m="1" x="849"/>
        <item m="1" x="885"/>
        <item m="1" x="662"/>
        <item m="1" x="700"/>
        <item m="1" x="1141"/>
        <item m="1" x="904"/>
        <item m="1" x="874"/>
        <item m="1" x="813"/>
        <item m="1" x="886"/>
        <item m="1" x="87"/>
        <item m="1" x="92"/>
        <item m="1" x="695"/>
        <item m="1" x="1080"/>
        <item m="1" x="650"/>
        <item m="1" x="1220"/>
        <item m="1" x="619"/>
        <item m="1" x="795"/>
        <item m="1" x="866"/>
        <item m="1" x="480"/>
        <item m="1" x="312"/>
        <item m="1" x="688"/>
        <item m="1" x="374"/>
        <item m="1" x="1229"/>
        <item m="1" x="1144"/>
        <item m="1" x="957"/>
        <item m="1" x="214"/>
        <item m="1" x="141"/>
        <item m="1" x="714"/>
        <item m="1" x="958"/>
        <item m="1" x="1247"/>
        <item m="1" x="593"/>
        <item m="1" x="1194"/>
        <item m="1" x="128"/>
        <item m="1" x="242"/>
        <item m="1" x="554"/>
        <item m="1" x="645"/>
        <item m="1" x="1074"/>
        <item m="1" x="398"/>
        <item m="1" x="1077"/>
        <item m="1" x="494"/>
        <item m="1" x="1066"/>
        <item m="1" x="1230"/>
        <item m="1" x="158"/>
        <item m="1" x="1214"/>
        <item m="1" x="105"/>
        <item m="1" x="967"/>
        <item m="1" x="585"/>
        <item m="1" x="416"/>
        <item m="1" x="379"/>
        <item m="1" x="523"/>
        <item m="1" x="122"/>
        <item m="1" x="1207"/>
        <item m="1" x="206"/>
        <item m="1" x="227"/>
        <item m="1" x="1100"/>
        <item m="1" x="1179"/>
        <item m="1" x="693"/>
        <item m="1" x="834"/>
        <item m="1" x="535"/>
        <item m="1" x="648"/>
        <item m="1" x="797"/>
        <item m="1" x="914"/>
        <item m="1" x="501"/>
        <item m="1" x="777"/>
        <item m="1" x="596"/>
        <item m="1" x="1233"/>
        <item m="1" x="86"/>
        <item m="1" x="525"/>
        <item m="1" x="466"/>
        <item m="1" x="427"/>
        <item m="1" x="1221"/>
        <item m="1" x="1039"/>
        <item m="1" x="1170"/>
        <item m="1" x="183"/>
        <item m="1" x="1181"/>
        <item m="1" x="1168"/>
        <item m="1" x="1045"/>
        <item m="1" x="280"/>
        <item m="1" x="649"/>
        <item m="1" x="742"/>
        <item m="1" x="488"/>
        <item m="1" x="1086"/>
        <item m="1" x="872"/>
        <item m="1" x="892"/>
        <item m="1" x="786"/>
        <item m="1" x="129"/>
        <item m="1" x="959"/>
        <item m="1" x="1121"/>
        <item m="1" x="526"/>
        <item m="1" x="1240"/>
        <item m="1" x="734"/>
        <item m="1" x="321"/>
        <item m="1" x="454"/>
        <item m="1" x="490"/>
        <item m="1" x="1149"/>
        <item m="1" x="1133"/>
        <item m="1" x="193"/>
        <item m="1" x="195"/>
        <item m="1" x="109"/>
        <item m="1" x="1069"/>
        <item m="1" x="111"/>
        <item m="1" x="528"/>
        <item m="1" x="428"/>
        <item m="1" x="884"/>
        <item m="1" x="827"/>
        <item m="1" x="1176"/>
        <item m="1" x="1108"/>
        <item m="1" x="600"/>
        <item m="1" x="814"/>
        <item m="1" x="1049"/>
        <item m="1" x="162"/>
        <item m="1" x="594"/>
        <item m="1" x="524"/>
        <item m="1" x="1218"/>
        <item m="1" x="1185"/>
        <item m="1" x="616"/>
        <item m="1" x="222"/>
        <item m="1" x="517"/>
        <item m="1" x="690"/>
        <item m="1" x="144"/>
        <item m="1" x="980"/>
        <item m="1" x="574"/>
        <item m="1" x="384"/>
        <item m="1" x="478"/>
        <item m="1" x="924"/>
        <item m="1" x="1223"/>
        <item m="1" x="302"/>
        <item m="1" x="1075"/>
        <item m="1" x="296"/>
        <item m="1" x="860"/>
        <item m="1" x="632"/>
        <item m="1" x="563"/>
        <item m="1" x="285"/>
        <item m="1" x="352"/>
        <item m="1" x="140"/>
        <item m="1" x="940"/>
        <item m="1" x="453"/>
        <item m="1" x="177"/>
        <item m="1" x="791"/>
        <item m="1" x="1106"/>
        <item m="1" x="646"/>
        <item m="1" x="604"/>
        <item m="1" x="75"/>
        <item m="1" x="1211"/>
        <item m="1" x="461"/>
        <item m="1" x="521"/>
        <item m="1" x="928"/>
        <item m="1" x="1205"/>
        <item m="1" x="1130"/>
        <item m="1" x="981"/>
        <item m="1" x="1096"/>
        <item m="1" x="257"/>
        <item m="1" x="456"/>
        <item m="1" x="289"/>
        <item m="1" x="81"/>
        <item m="1" x="694"/>
        <item m="1" x="143"/>
        <item m="1" x="365"/>
        <item m="1" x="309"/>
        <item m="1" x="255"/>
        <item m="1" x="1210"/>
        <item m="1" x="306"/>
        <item m="1" x="908"/>
        <item m="1" x="1120"/>
        <item m="1" x="246"/>
        <item m="1" x="150"/>
        <item m="1" x="943"/>
        <item m="1" x="919"/>
        <item m="1" x="960"/>
        <item m="1" x="879"/>
        <item m="1" x="223"/>
        <item m="1" x="579"/>
        <item m="1" x="847"/>
        <item m="1" x="1097"/>
        <item m="1" x="691"/>
        <item m="1" x="809"/>
        <item m="1" x="1153"/>
        <item m="1" x="565"/>
        <item m="1" x="409"/>
        <item m="1" x="642"/>
        <item m="1" x="589"/>
        <item m="1" x="519"/>
        <item m="1" x="1036"/>
        <item m="1" x="723"/>
        <item m="1" x="819"/>
        <item m="1" x="70"/>
        <item m="1" x="615"/>
        <item m="1" x="217"/>
        <item m="1" x="484"/>
        <item m="1" x="622"/>
        <item m="1" x="152"/>
        <item m="1" x="269"/>
        <item m="1" x="724"/>
        <item m="1" x="921"/>
        <item m="1" x="1191"/>
        <item m="1" x="1234"/>
        <item m="1" x="844"/>
        <item m="1" x="192"/>
        <item m="1" x="120"/>
        <item m="1" x="706"/>
        <item m="1" x="328"/>
        <item m="1" x="602"/>
        <item m="1" x="230"/>
        <item m="1" x="333"/>
        <item m="1" x="760"/>
        <item m="1" x="1116"/>
        <item m="1" x="1047"/>
        <item m="1" x="463"/>
        <item m="1" x="498"/>
        <item m="1" x="774"/>
        <item m="1" x="1204"/>
        <item m="1" x="930"/>
        <item m="1" x="96"/>
        <item m="1" x="1158"/>
        <item m="1" x="204"/>
        <item m="1" x="850"/>
        <item m="1" x="895"/>
        <item m="1" x="898"/>
        <item m="1" x="1238"/>
        <item m="1" x="131"/>
        <item m="1" x="909"/>
        <item m="1" x="1006"/>
        <item m="1" x="778"/>
        <item m="1" x="948"/>
        <item m="1" x="190"/>
        <item m="1" x="582"/>
        <item m="1" x="429"/>
        <item m="1" x="1041"/>
        <item m="1" x="1136"/>
        <item m="1" x="665"/>
        <item m="1" x="1104"/>
        <item m="1" x="1152"/>
        <item m="1" x="505"/>
        <item m="1" x="1008"/>
        <item m="1" x="871"/>
        <item m="1" x="1154"/>
        <item m="1" x="1198"/>
        <item m="1" x="936"/>
        <item m="1" x="546"/>
        <item m="1" x="351"/>
        <item m="1" x="1186"/>
        <item m="1" x="733"/>
        <item m="1" x="707"/>
        <item m="1" x="716"/>
        <item m="1" x="1237"/>
        <item m="1" x="961"/>
        <item m="1" x="656"/>
        <item m="1" x="925"/>
        <item m="1" x="902"/>
        <item m="1" x="518"/>
        <item m="1" x="419"/>
        <item m="1" x="918"/>
        <item m="1" x="313"/>
        <item m="1" x="270"/>
        <item m="1" x="212"/>
        <item m="1" x="1199"/>
        <item m="1" x="815"/>
        <item m="1" x="550"/>
        <item m="1" x="631"/>
        <item m="1" x="112"/>
        <item m="1" x="1188"/>
        <item m="1" x="739"/>
        <item m="1" x="887"/>
        <item m="1" x="335"/>
        <item m="1" x="1019"/>
        <item m="1" x="522"/>
        <item m="1" x="415"/>
        <item m="1" x="1243"/>
        <item m="1" x="545"/>
        <item m="1" x="1184"/>
        <item m="1" x="770"/>
        <item m="1" x="446"/>
        <item m="1" x="237"/>
        <item m="1" x="180"/>
        <item m="1" x="474"/>
        <item m="1" x="171"/>
        <item m="1" x="142"/>
        <item m="1" x="159"/>
        <item m="1" x="438"/>
        <item m="1" x="283"/>
        <item m="1" x="590"/>
        <item m="1" x="647"/>
        <item m="1" x="746"/>
        <item m="1" x="617"/>
        <item m="1" x="950"/>
        <item m="1" x="1014"/>
        <item m="1" x="226"/>
        <item m="1" x="236"/>
        <item m="1" x="425"/>
        <item m="1" x="567"/>
        <item m="1" x="357"/>
        <item m="1" x="910"/>
        <item m="1" x="660"/>
        <item m="1" x="577"/>
        <item m="1" x="710"/>
        <item m="1" x="1016"/>
        <item m="1" x="954"/>
        <item m="1" x="1040"/>
        <item m="1" x="796"/>
        <item m="1" x="216"/>
        <item m="1" x="1222"/>
        <item m="1" x="635"/>
        <item m="1" x="250"/>
        <item m="1" x="74"/>
        <item m="1" x="1219"/>
        <item m="1" x="703"/>
        <item m="1" x="670"/>
        <item m="1" x="442"/>
        <item m="1" x="322"/>
        <item m="1" x="406"/>
        <item m="1" x="560"/>
        <item m="1" x="1135"/>
        <item m="1" x="1054"/>
        <item m="1" x="430"/>
        <item m="1" x="503"/>
        <item m="1" x="510"/>
        <item m="1" x="1048"/>
        <item m="1" x="651"/>
        <item m="1" x="123"/>
        <item m="1" x="684"/>
        <item m="1" x="963"/>
        <item m="1" x="1089"/>
        <item m="1" x="982"/>
        <item m="1" x="790"/>
        <item m="1" x="1088"/>
        <item m="1" x="102"/>
        <item m="1" x="1005"/>
        <item m="1" x="84"/>
        <item m="1" x="424"/>
        <item m="1" x="88"/>
        <item m="1" x="247"/>
        <item m="1" x="337"/>
        <item m="1" x="343"/>
        <item m="1" x="761"/>
        <item m="1" x="1015"/>
        <item m="1" x="542"/>
        <item m="1" x="113"/>
        <item m="1" x="319"/>
        <item m="1" x="107"/>
        <item m="1" x="1102"/>
        <item m="1" x="327"/>
        <item m="1" x="663"/>
        <item m="1" x="1122"/>
        <item m="1" x="449"/>
        <item m="1" x="391"/>
        <item m="1" x="787"/>
        <item m="1" x="344"/>
        <item m="1" x="652"/>
        <item m="1" x="946"/>
        <item m="1" x="85"/>
        <item m="1" x="598"/>
        <item m="1" x="717"/>
        <item m="1" x="209"/>
        <item m="1" x="551"/>
        <item m="1" x="686"/>
        <item m="1" x="437"/>
        <item m="1" x="475"/>
        <item m="1" x="202"/>
        <item m="1" x="608"/>
        <item m="1" x="72"/>
        <item m="1" x="744"/>
        <item m="1" x="1137"/>
        <item m="1" x="858"/>
        <item m="1" x="852"/>
        <item m="1" x="751"/>
        <item m="1" x="77"/>
        <item m="1" x="883"/>
        <item m="1" x="926"/>
        <item m="1" x="732"/>
        <item m="1" x="76"/>
        <item m="1" x="1083"/>
        <item m="1" x="1050"/>
        <item m="1" x="80"/>
        <item m="1" x="359"/>
        <item m="1" x="749"/>
        <item m="1" x="1004"/>
        <item m="1" x="201"/>
        <item m="1" x="97"/>
        <item m="1" x="256"/>
        <item m="1" x="147"/>
        <item m="1" x="555"/>
        <item m="1" x="368"/>
        <item m="1" x="366"/>
        <item m="1" x="537"/>
        <item m="1" x="639"/>
        <item m="1" x="543"/>
        <item m="1" x="740"/>
        <item m="1" x="592"/>
        <item m="1" x="457"/>
        <item m="1" x="572"/>
        <item m="1" x="1065"/>
        <item m="1" x="1160"/>
        <item m="1" x="417"/>
        <item m="1" x="1140"/>
        <item m="1" x="182"/>
        <item m="1" x="1129"/>
        <item m="1" x="826"/>
        <item m="1" x="997"/>
        <item m="1" x="1076"/>
        <item m="1" x="756"/>
        <item m="1" x="968"/>
        <item m="1" x="260"/>
        <item m="1" x="243"/>
        <item m="1" x="865"/>
        <item m="1" x="837"/>
        <item m="1" x="399"/>
        <item m="1" x="1235"/>
        <item m="1" x="807"/>
        <item m="1" x="547"/>
        <item m="1" x="621"/>
        <item m="1" x="580"/>
        <item m="1" x="1090"/>
        <item m="1" x="1094"/>
        <item m="1" x="90"/>
        <item m="1" x="974"/>
        <item m="1" x="1020"/>
        <item m="1" x="139"/>
        <item m="1" x="511"/>
        <item m="1" x="502"/>
        <item m="1" x="1009"/>
        <item m="1" x="708"/>
        <item m="1" x="912"/>
        <item m="1" x="578"/>
        <item m="1" x="929"/>
        <item m="1" x="117"/>
        <item m="1" x="240"/>
        <item m="1" x="1209"/>
        <item m="1" x="829"/>
        <item m="1" x="1201"/>
        <item m="1" x="121"/>
        <item m="1" x="381"/>
        <item m="1" x="197"/>
        <item m="1" x="130"/>
        <item m="1" x="145"/>
        <item m="1" x="697"/>
        <item m="1" x="730"/>
        <item m="1" x="402"/>
        <item m="1" x="820"/>
        <item m="1" x="1138"/>
        <item m="1" x="489"/>
        <item m="1" x="568"/>
        <item m="1" x="718"/>
        <item m="1" x="1206"/>
        <item m="1" x="383"/>
        <item m="1" x="395"/>
        <item m="1" x="405"/>
        <item m="1" x="1026"/>
        <item m="1" x="1162"/>
        <item m="1" x="79"/>
        <item m="1" x="906"/>
        <item m="1" x="1202"/>
        <item m="1" x="303"/>
        <item m="1" x="618"/>
        <item m="1" x="1239"/>
        <item m="1" x="1145"/>
        <item m="1" x="292"/>
        <item m="1" x="404"/>
        <item m="1" x="491"/>
        <item m="1" x="816"/>
        <item m="1" x="1013"/>
        <item m="1" x="248"/>
        <item m="1" x="719"/>
        <item m="1" x="244"/>
        <item m="1" x="213"/>
        <item m="1" x="161"/>
        <item m="1" x="1132"/>
        <item m="1" x="725"/>
        <item m="1" x="1173"/>
        <item m="1" x="566"/>
        <item m="1" x="1190"/>
        <item m="1" x="942"/>
        <item m="1" x="231"/>
        <item m="1" x="1046"/>
        <item m="1" x="1060"/>
        <item m="1" x="720"/>
        <item m="1" x="1095"/>
        <item m="1" x="933"/>
        <item m="1" x="798"/>
        <item m="1" x="115"/>
        <item m="1" x="944"/>
        <item m="1" x="676"/>
        <item m="1" x="609"/>
        <item m="1" x="952"/>
        <item m="1" x="536"/>
        <item m="1" x="170"/>
        <item m="1" x="342"/>
        <item m="1" x="119"/>
        <item m="1" x="468"/>
        <item m="1" x="846"/>
        <item m="1" x="431"/>
        <item m="1" x="294"/>
        <item m="1" x="509"/>
        <item m="1" x="187"/>
        <item m="1" x="439"/>
        <item m="1" x="310"/>
        <item m="1" x="661"/>
        <item m="1" x="1248"/>
        <item m="1" x="702"/>
        <item m="1" x="298"/>
        <item m="1" x="575"/>
        <item m="1" x="281"/>
        <item m="1" x="334"/>
        <item m="1" x="626"/>
        <item m="1" x="894"/>
        <item m="1" x="611"/>
        <item m="1" x="1061"/>
        <item m="1" x="623"/>
        <item m="1" x="857"/>
        <item m="1" x="172"/>
        <item m="1" x="655"/>
        <item m="1" x="295"/>
        <item m="1" x="225"/>
        <item m="1" x="951"/>
        <item m="1" x="266"/>
        <item m="1" x="975"/>
        <item m="1" x="167"/>
        <item m="1" x="792"/>
        <item m="1" x="799"/>
        <item m="1" x="203"/>
        <item m="1" x="721"/>
        <item m="1" x="99"/>
        <item m="1" x="922"/>
        <item m="1" x="627"/>
        <item m="1" x="848"/>
        <item m="1" x="817"/>
        <item m="1" x="1037"/>
        <item m="1" x="810"/>
        <item m="1" x="388"/>
        <item m="1" x="889"/>
        <item m="1" x="1023"/>
        <item m="1" x="713"/>
        <item m="1" x="845"/>
        <item m="1" x="178"/>
        <item m="1" x="1011"/>
        <item m="1" x="668"/>
        <item m="1" x="533"/>
        <item m="1" x="917"/>
        <item m="1" x="443"/>
        <item m="1" x="766"/>
        <item m="1" x="300"/>
        <item m="1" x="396"/>
        <item m="1" x="793"/>
        <item m="1" x="562"/>
        <item m="1" x="106"/>
        <item m="1" x="440"/>
        <item m="1" x="920"/>
        <item m="1" x="1022"/>
        <item m="1" x="125"/>
        <item m="1" x="410"/>
        <item m="1" x="345"/>
        <item m="1" x="678"/>
        <item m="1" x="771"/>
        <item m="1" x="211"/>
        <item m="1" x="1193"/>
        <item m="1" x="176"/>
        <item m="1" x="249"/>
        <item m="1" x="1030"/>
        <item m="1" x="538"/>
        <item m="1" x="552"/>
        <item m="1" x="606"/>
        <item m="1" x="181"/>
        <item m="1" x="460"/>
        <item m="1" x="855"/>
        <item m="1" x="767"/>
        <item m="1" x="557"/>
        <item m="1" x="504"/>
        <item m="1" x="134"/>
        <item m="1" x="372"/>
        <item m="1" x="836"/>
        <item m="1" x="470"/>
        <item m="1" x="633"/>
        <item m="1" x="570"/>
        <item m="1" x="752"/>
        <item m="1" x="116"/>
        <item m="1" x="597"/>
        <item m="1" x="271"/>
        <item m="1" x="674"/>
        <item m="1" x="800"/>
        <item m="1" x="876"/>
        <item m="1" x="811"/>
        <item m="1" x="772"/>
        <item m="1" x="698"/>
        <item m="1" x="1109"/>
        <item m="1" x="1001"/>
        <item m="1" x="252"/>
        <item m="1" x="993"/>
        <item m="1" x="447"/>
        <item m="1" x="757"/>
        <item m="1" x="163"/>
        <item m="1" x="736"/>
        <item m="1" x="603"/>
        <item m="1" x="1035"/>
        <item m="1" x="189"/>
        <item m="1" x="1246"/>
        <item m="1" x="228"/>
        <item m="1" x="168"/>
        <item m="1" x="738"/>
        <item m="1" x="938"/>
        <item m="1" x="841"/>
        <item m="1" x="127"/>
        <item m="1" x="279"/>
        <item m="1" x="1067"/>
        <item m="1" x="1007"/>
        <item m="1" x="262"/>
        <item m="1" x="235"/>
        <item m="1" x="530"/>
        <item m="1" x="151"/>
        <item m="1" x="758"/>
        <item m="1" x="191"/>
        <item m="1" x="361"/>
        <item m="1" x="658"/>
        <item m="1" x="1189"/>
        <item m="1" x="229"/>
        <item m="1" x="499"/>
        <item m="1" x="346"/>
        <item m="1" x="508"/>
        <item m="1" x="1062"/>
        <item m="1" x="945"/>
        <item m="1" x="407"/>
        <item m="1" x="160"/>
        <item m="1" x="1110"/>
        <item m="1" x="273"/>
        <item m="1" x="1055"/>
        <item m="1" x="612"/>
        <item m="1" x="996"/>
        <item m="1" x="355"/>
        <item m="1" x="527"/>
        <item m="1" x="1012"/>
        <item m="1" x="1200"/>
        <item m="1" x="976"/>
        <item m="1" x="375"/>
        <item m="1" x="318"/>
        <item m="1" x="1021"/>
        <item m="1" x="785"/>
        <item m="1" x="629"/>
        <item m="1" x="1053"/>
        <item m="1" x="101"/>
        <item m="1" x="98"/>
        <item m="1" x="773"/>
        <item m="1" x="913"/>
        <item m="1" x="868"/>
        <item m="1" x="1051"/>
        <item m="1" x="576"/>
        <item m="1" x="323"/>
        <item m="1" x="397"/>
        <item m="1" x="927"/>
        <item m="1" x="479"/>
        <item m="1" x="709"/>
        <item m="1" x="1124"/>
        <item m="1" x="362"/>
        <item m="1" x="699"/>
        <item m="1" x="83"/>
        <item m="1" x="412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m="1" x="400"/>
        <item m="1" x="1161"/>
        <item m="1" x="103"/>
        <item m="1" x="68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4">
    <i>
      <x/>
    </i>
    <i r="1">
      <x v="1240"/>
    </i>
    <i r="2">
      <x v="8"/>
    </i>
    <i r="1">
      <x v="1241"/>
    </i>
    <i r="2">
      <x v="12"/>
    </i>
    <i r="1">
      <x v="1244"/>
    </i>
    <i r="2">
      <x v="8"/>
    </i>
    <i r="2">
      <x v="10"/>
    </i>
    <i r="2">
      <x v="11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8" totalsRowShown="0" totalsRowDxfId="22">
  <autoFilter ref="A1:C988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11" totalsRowShown="0">
  <autoFilter ref="A1:S611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tabSelected="1" zoomScale="115" zoomScaleNormal="115" workbookViewId="0">
      <selection activeCell="A8" sqref="A8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108</v>
      </c>
      <c r="C5"/>
      <c r="D5"/>
      <c r="E5"/>
    </row>
    <row r="6" spans="1:6">
      <c r="A6" s="67" t="s">
        <v>1964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1965</v>
      </c>
      <c r="B8" s="73">
        <v>9</v>
      </c>
      <c r="C8" s="56"/>
      <c r="D8"/>
      <c r="E8"/>
    </row>
    <row r="9" spans="1:6">
      <c r="A9" s="68" t="s">
        <v>405</v>
      </c>
      <c r="B9" s="73">
        <v>9</v>
      </c>
      <c r="C9"/>
      <c r="D9"/>
    </row>
    <row r="10" spans="1:6">
      <c r="A10" s="67" t="s">
        <v>1986</v>
      </c>
      <c r="B10" s="73">
        <v>98</v>
      </c>
      <c r="C10" s="53"/>
      <c r="D10"/>
    </row>
    <row r="11" spans="1:6">
      <c r="A11" s="68" t="s">
        <v>370</v>
      </c>
      <c r="B11" s="73">
        <v>8</v>
      </c>
      <c r="C11"/>
      <c r="D11"/>
    </row>
    <row r="12" spans="1:6">
      <c r="A12" s="68" t="s">
        <v>377</v>
      </c>
      <c r="B12" s="73">
        <v>2</v>
      </c>
      <c r="C12"/>
      <c r="D12"/>
    </row>
    <row r="13" spans="1:6">
      <c r="A13" s="68" t="s">
        <v>375</v>
      </c>
      <c r="B13" s="73">
        <v>88</v>
      </c>
      <c r="C13"/>
      <c r="D13"/>
    </row>
    <row r="14" spans="1:6">
      <c r="A14" s="17" t="s">
        <v>1793</v>
      </c>
      <c r="B14" s="73">
        <v>17</v>
      </c>
      <c r="C14" s="53"/>
      <c r="D14"/>
    </row>
    <row r="15" spans="1:6">
      <c r="A15" s="67" t="s">
        <v>1825</v>
      </c>
      <c r="B15" s="73">
        <v>17</v>
      </c>
      <c r="C15"/>
      <c r="D15"/>
    </row>
    <row r="16" spans="1:6">
      <c r="A16" s="68" t="s">
        <v>369</v>
      </c>
      <c r="B16" s="73">
        <v>15</v>
      </c>
      <c r="C16"/>
      <c r="D16"/>
    </row>
    <row r="17" spans="1:4">
      <c r="A17" s="68" t="s">
        <v>370</v>
      </c>
      <c r="B17" s="73">
        <v>2</v>
      </c>
      <c r="C17"/>
      <c r="D17"/>
    </row>
    <row r="18" spans="1:4">
      <c r="A18" s="17" t="s">
        <v>381</v>
      </c>
      <c r="B18" s="73">
        <v>125</v>
      </c>
      <c r="C18"/>
      <c r="D18"/>
    </row>
    <row r="19" spans="1:4"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8"/>
  <sheetViews>
    <sheetView topLeftCell="A970" workbookViewId="0">
      <selection activeCell="C987" sqref="C987:C988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  <row r="983" spans="1:3">
      <c r="A983" t="s">
        <v>1937</v>
      </c>
      <c r="B983">
        <v>2</v>
      </c>
      <c r="C983" s="72" t="s">
        <v>4</v>
      </c>
    </row>
    <row r="984" spans="1:3">
      <c r="A984" t="s">
        <v>1944</v>
      </c>
      <c r="B984">
        <v>2</v>
      </c>
      <c r="C984" s="72" t="s">
        <v>4</v>
      </c>
    </row>
    <row r="985" spans="1:3">
      <c r="A985" t="s">
        <v>1958</v>
      </c>
      <c r="B985">
        <v>1</v>
      </c>
      <c r="C985" s="72" t="s">
        <v>4</v>
      </c>
    </row>
    <row r="986" spans="1:3">
      <c r="A986" t="s">
        <v>1766</v>
      </c>
      <c r="B986">
        <v>1</v>
      </c>
      <c r="C986" s="72" t="s">
        <v>4</v>
      </c>
    </row>
    <row r="987" spans="1:3">
      <c r="A987" t="s">
        <v>1981</v>
      </c>
      <c r="B987">
        <v>4</v>
      </c>
      <c r="C987" s="72" t="s">
        <v>4</v>
      </c>
    </row>
    <row r="988" spans="1:3">
      <c r="A988" t="s">
        <v>1983</v>
      </c>
      <c r="B988">
        <v>1</v>
      </c>
      <c r="C988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11"/>
  <sheetViews>
    <sheetView zoomScale="85" zoomScaleNormal="85" workbookViewId="0">
      <selection activeCell="C502" sqref="C502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41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16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16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16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16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16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16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16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16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16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16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16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1766</v>
      </c>
      <c r="B322" s="60" t="str">
        <f>IFERROR(VLOOKUP(Proc[[#This Row],[App]],Table2[],3,0),"open")</f>
        <v>ok</v>
      </c>
      <c r="C322" s="63" t="s">
        <v>369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12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10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10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10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10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10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10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10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10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10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10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10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10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10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10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10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10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10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9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9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9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9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9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9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9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9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9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9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9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9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9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9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9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9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9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9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9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9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9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9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9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9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9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9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9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9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9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9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9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9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9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9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9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9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9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9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9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9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9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8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8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8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8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8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8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8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8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8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8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8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8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8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8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8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8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8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8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8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8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8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8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8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8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8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8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8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8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8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8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8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8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8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8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8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8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8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8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8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8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8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8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8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8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8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8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8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8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8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8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8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8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8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8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8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8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8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8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8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7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7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7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7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7</v>
      </c>
      <c r="R492" s="69" t="s">
        <v>1532</v>
      </c>
      <c r="S492" s="60"/>
    </row>
    <row r="493" spans="1:19" hidden="1">
      <c r="A493" t="s">
        <v>1937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6</v>
      </c>
      <c r="R493" s="69" t="s">
        <v>538</v>
      </c>
      <c r="S493" s="60"/>
    </row>
    <row r="494" spans="1:19" hidden="1">
      <c r="A494" s="62" t="s">
        <v>1937</v>
      </c>
      <c r="B494" s="60" t="str">
        <f>IFERROR(VLOOKUP(Proc[[#This Row],[App]],Table2[],3,0),"open")</f>
        <v>ok</v>
      </c>
      <c r="C494" s="7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6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4</v>
      </c>
      <c r="R496" s="69" t="s">
        <v>538</v>
      </c>
      <c r="S496" s="60"/>
    </row>
    <row r="497" spans="1:19" hidden="1">
      <c r="A497" s="62" t="s">
        <v>1944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4</v>
      </c>
      <c r="R497" s="69" t="s">
        <v>538</v>
      </c>
      <c r="S497" s="60"/>
    </row>
    <row r="498" spans="1:19" hidden="1">
      <c r="A498" t="s">
        <v>1958</v>
      </c>
      <c r="B498" s="60" t="str">
        <f>IFERROR(VLOOKUP(Proc[[#This Row],[App]],Table2[],3,0),"open")</f>
        <v>ok</v>
      </c>
      <c r="C498" s="72" t="s">
        <v>369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3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s="72" t="s">
        <v>370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2</v>
      </c>
      <c r="R499" s="74" t="s">
        <v>858</v>
      </c>
      <c r="S499" s="73"/>
    </row>
    <row r="500" spans="1:19">
      <c r="A500" t="s">
        <v>1965</v>
      </c>
      <c r="B500" s="73" t="str">
        <f>IFERROR(VLOOKUP(Proc[[#This Row],[App]],Table2[],3,0),"open")</f>
        <v>open</v>
      </c>
      <c r="C500" t="s">
        <v>405</v>
      </c>
      <c r="D500" t="s">
        <v>2153</v>
      </c>
      <c r="E500" t="s">
        <v>1966</v>
      </c>
      <c r="F500" s="73" t="s">
        <v>1968</v>
      </c>
      <c r="G500" t="s">
        <v>400</v>
      </c>
      <c r="H500" s="73" t="str">
        <f>IF(Proc[[#This Row],[type]]="LFF (MDG-F)",MID(Proc[[#This Row],[Obj]],13,10),"")</f>
        <v/>
      </c>
      <c r="I500" t="s">
        <v>1972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74"/>
      <c r="O500" s="74"/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2</v>
      </c>
      <c r="R500" s="74" t="s">
        <v>1971</v>
      </c>
      <c r="S500" s="73"/>
    </row>
    <row r="501" spans="1:19">
      <c r="A501" s="72" t="s">
        <v>1965</v>
      </c>
      <c r="B501" s="73" t="str">
        <f>IFERROR(VLOOKUP(Proc[[#This Row],[App]],Table2[],3,0),"open")</f>
        <v>open</v>
      </c>
      <c r="C501" s="72" t="s">
        <v>405</v>
      </c>
      <c r="D501" t="s">
        <v>2154</v>
      </c>
      <c r="E501" t="s">
        <v>1966</v>
      </c>
      <c r="F501" s="73" t="s">
        <v>1969</v>
      </c>
      <c r="G501" s="72" t="s">
        <v>400</v>
      </c>
      <c r="H501" s="73" t="str">
        <f>IF(Proc[[#This Row],[type]]="LFF (MDG-F)",MID(Proc[[#This Row],[Obj]],13,10),"")</f>
        <v/>
      </c>
      <c r="I501" s="72" t="s">
        <v>1972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74"/>
      <c r="O501" s="74"/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2</v>
      </c>
      <c r="R501" s="74" t="s">
        <v>1971</v>
      </c>
      <c r="S501" s="73"/>
    </row>
    <row r="502" spans="1:19">
      <c r="A502" s="72" t="s">
        <v>1965</v>
      </c>
      <c r="B502" s="73" t="str">
        <f>IFERROR(VLOOKUP(Proc[[#This Row],[App]],Table2[],3,0),"open")</f>
        <v>open</v>
      </c>
      <c r="C502" s="72" t="s">
        <v>405</v>
      </c>
      <c r="D502" t="s">
        <v>2155</v>
      </c>
      <c r="E502" t="s">
        <v>1966</v>
      </c>
      <c r="F502" s="73" t="s">
        <v>1970</v>
      </c>
      <c r="G502" s="72" t="s">
        <v>400</v>
      </c>
      <c r="H502" s="73" t="str">
        <f>IF(Proc[[#This Row],[type]]="LFF (MDG-F)",MID(Proc[[#This Row],[Obj]],13,10),"")</f>
        <v/>
      </c>
      <c r="I502" s="72" t="s">
        <v>1972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74"/>
      <c r="O502" s="74"/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2</v>
      </c>
      <c r="R502" s="74" t="s">
        <v>1971</v>
      </c>
      <c r="S502" s="73"/>
    </row>
    <row r="503" spans="1:19">
      <c r="A503" s="72" t="s">
        <v>1965</v>
      </c>
      <c r="B503" s="73" t="str">
        <f>IFERROR(VLOOKUP(Proc[[#This Row],[App]],Table2[],3,0),"open")</f>
        <v>open</v>
      </c>
      <c r="C503" s="72" t="s">
        <v>405</v>
      </c>
      <c r="D503" t="s">
        <v>2156</v>
      </c>
      <c r="E503" t="s">
        <v>1967</v>
      </c>
      <c r="F503" s="73" t="s">
        <v>1968</v>
      </c>
      <c r="G503" s="72" t="s">
        <v>400</v>
      </c>
      <c r="H503" s="73" t="str">
        <f>IF(Proc[[#This Row],[type]]="LFF (MDG-F)",MID(Proc[[#This Row],[Obj]],13,10),"")</f>
        <v/>
      </c>
      <c r="I503" s="72" t="s">
        <v>1972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74"/>
      <c r="O503" s="74"/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2</v>
      </c>
      <c r="R503" s="74" t="s">
        <v>1971</v>
      </c>
      <c r="S503" s="73"/>
    </row>
    <row r="504" spans="1:19">
      <c r="A504" s="72" t="s">
        <v>1965</v>
      </c>
      <c r="B504" s="73" t="str">
        <f>IFERROR(VLOOKUP(Proc[[#This Row],[App]],Table2[],3,0),"open")</f>
        <v>open</v>
      </c>
      <c r="C504" s="72" t="s">
        <v>405</v>
      </c>
      <c r="D504" t="s">
        <v>2158</v>
      </c>
      <c r="E504" t="s">
        <v>1967</v>
      </c>
      <c r="F504" s="73" t="s">
        <v>1968</v>
      </c>
      <c r="G504" s="72" t="s">
        <v>400</v>
      </c>
      <c r="H504" s="73" t="str">
        <f>IF(Proc[[#This Row],[type]]="LFF (MDG-F)",MID(Proc[[#This Row],[Obj]],13,10),"")</f>
        <v/>
      </c>
      <c r="I504" s="72" t="s">
        <v>1972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74"/>
      <c r="O504" s="74"/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2</v>
      </c>
      <c r="R504" s="74" t="s">
        <v>1971</v>
      </c>
      <c r="S504" s="73"/>
    </row>
    <row r="505" spans="1:19">
      <c r="A505" s="72" t="s">
        <v>1965</v>
      </c>
      <c r="B505" s="73" t="str">
        <f>IFERROR(VLOOKUP(Proc[[#This Row],[App]],Table2[],3,0),"open")</f>
        <v>open</v>
      </c>
      <c r="C505" s="72" t="s">
        <v>405</v>
      </c>
      <c r="D505" t="s">
        <v>2157</v>
      </c>
      <c r="E505" t="s">
        <v>1967</v>
      </c>
      <c r="F505" s="73" t="s">
        <v>1970</v>
      </c>
      <c r="G505" s="72" t="s">
        <v>400</v>
      </c>
      <c r="H505" s="73" t="str">
        <f>IF(Proc[[#This Row],[type]]="LFF (MDG-F)",MID(Proc[[#This Row],[Obj]],13,10),"")</f>
        <v/>
      </c>
      <c r="I505" s="72" t="s">
        <v>1972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74"/>
      <c r="O505" s="74"/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2</v>
      </c>
      <c r="R505" s="74" t="s">
        <v>1971</v>
      </c>
      <c r="S505" s="73"/>
    </row>
    <row r="506" spans="1:19">
      <c r="A506" s="72" t="s">
        <v>1965</v>
      </c>
      <c r="B506" s="73" t="str">
        <f>IFERROR(VLOOKUP(Proc[[#This Row],[App]],Table2[],3,0),"open")</f>
        <v>open</v>
      </c>
      <c r="C506" s="72" t="s">
        <v>405</v>
      </c>
      <c r="D506" t="s">
        <v>2159</v>
      </c>
      <c r="E506" t="s">
        <v>1967</v>
      </c>
      <c r="F506" s="73" t="s">
        <v>1970</v>
      </c>
      <c r="G506" s="72" t="s">
        <v>400</v>
      </c>
      <c r="H506" s="73" t="str">
        <f>IF(Proc[[#This Row],[type]]="LFF (MDG-F)",MID(Proc[[#This Row],[Obj]],13,10),"")</f>
        <v/>
      </c>
      <c r="I506" s="72" t="s">
        <v>1972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74"/>
      <c r="O506" s="74"/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2</v>
      </c>
      <c r="R506" s="74" t="s">
        <v>1971</v>
      </c>
      <c r="S506" s="73"/>
    </row>
    <row r="507" spans="1:19">
      <c r="A507" s="72" t="s">
        <v>1965</v>
      </c>
      <c r="B507" s="73" t="str">
        <f>IFERROR(VLOOKUP(Proc[[#This Row],[App]],Table2[],3,0),"open")</f>
        <v>open</v>
      </c>
      <c r="C507" s="72" t="s">
        <v>405</v>
      </c>
      <c r="D507" t="s">
        <v>2160</v>
      </c>
      <c r="E507" t="s">
        <v>1967</v>
      </c>
      <c r="F507" s="73" t="s">
        <v>1970</v>
      </c>
      <c r="G507" s="72" t="s">
        <v>400</v>
      </c>
      <c r="H507" s="73" t="str">
        <f>IF(Proc[[#This Row],[type]]="LFF (MDG-F)",MID(Proc[[#This Row],[Obj]],13,10),"")</f>
        <v/>
      </c>
      <c r="I507" s="72" t="s">
        <v>1972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74"/>
      <c r="O507" s="74"/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2</v>
      </c>
      <c r="R507" s="74" t="s">
        <v>1971</v>
      </c>
      <c r="S507" s="73"/>
    </row>
    <row r="508" spans="1:19">
      <c r="A508" s="72" t="s">
        <v>1965</v>
      </c>
      <c r="B508" s="73" t="str">
        <f>IFERROR(VLOOKUP(Proc[[#This Row],[App]],Table2[],3,0),"open")</f>
        <v>open</v>
      </c>
      <c r="C508" s="72" t="s">
        <v>405</v>
      </c>
      <c r="D508" t="s">
        <v>2161</v>
      </c>
      <c r="E508" t="s">
        <v>1967</v>
      </c>
      <c r="F508" s="73" t="s">
        <v>1970</v>
      </c>
      <c r="G508" s="72" t="s">
        <v>400</v>
      </c>
      <c r="H508" s="73" t="str">
        <f>IF(Proc[[#This Row],[type]]="LFF (MDG-F)",MID(Proc[[#This Row],[Obj]],13,10),"")</f>
        <v/>
      </c>
      <c r="I508" s="72" t="s">
        <v>1972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74"/>
      <c r="O508" s="74"/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2</v>
      </c>
      <c r="R508" s="74" t="s">
        <v>1971</v>
      </c>
      <c r="S508" s="73"/>
    </row>
    <row r="509" spans="1:19" hidden="1">
      <c r="A509" t="s">
        <v>1981</v>
      </c>
      <c r="B509" s="73" t="str">
        <f>IFERROR(VLOOKUP(Proc[[#This Row],[App]],Table2[],3,0),"open")</f>
        <v>ok</v>
      </c>
      <c r="C509" s="72" t="s">
        <v>369</v>
      </c>
      <c r="D509" t="s">
        <v>1973</v>
      </c>
      <c r="E509" t="s">
        <v>431</v>
      </c>
      <c r="F509" s="73" t="s">
        <v>1977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1981</v>
      </c>
      <c r="B510" s="73" t="str">
        <f>IFERROR(VLOOKUP(Proc[[#This Row],[App]],Table2[],3,0),"open")</f>
        <v>ok</v>
      </c>
      <c r="C510" s="72" t="s">
        <v>369</v>
      </c>
      <c r="D510" t="s">
        <v>1974</v>
      </c>
      <c r="E510" t="s">
        <v>1287</v>
      </c>
      <c r="F510" s="73" t="s">
        <v>1978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1981</v>
      </c>
      <c r="B511" s="73" t="str">
        <f>IFERROR(VLOOKUP(Proc[[#This Row],[App]],Table2[],3,0),"open")</f>
        <v>ok</v>
      </c>
      <c r="C511" s="72" t="s">
        <v>369</v>
      </c>
      <c r="D511" t="s">
        <v>1975</v>
      </c>
      <c r="E511" t="s">
        <v>1287</v>
      </c>
      <c r="F511" s="73" t="s">
        <v>1979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1981</v>
      </c>
      <c r="B512" s="73" t="str">
        <f>IFERROR(VLOOKUP(Proc[[#This Row],[App]],Table2[],3,0),"open")</f>
        <v>ok</v>
      </c>
      <c r="C512" s="72" t="s">
        <v>369</v>
      </c>
      <c r="D512" t="s">
        <v>1976</v>
      </c>
      <c r="E512" t="s">
        <v>1287</v>
      </c>
      <c r="F512" s="73" t="s">
        <v>1980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1983</v>
      </c>
      <c r="B513" s="73" t="str">
        <f>IFERROR(VLOOKUP(Proc[[#This Row],[App]],Table2[],3,0),"open")</f>
        <v>ok</v>
      </c>
      <c r="C513" s="72" t="s">
        <v>369</v>
      </c>
      <c r="D513" t="s">
        <v>1982</v>
      </c>
      <c r="E513" t="s">
        <v>1984</v>
      </c>
      <c r="F513" s="73" t="s">
        <v>1985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1986</v>
      </c>
      <c r="B514" s="73" t="str">
        <f>IFERROR(VLOOKUP(Proc[[#This Row],[App]],Table2[],3,0),"open")</f>
        <v>open</v>
      </c>
      <c r="C514" t="s">
        <v>375</v>
      </c>
      <c r="D514" t="s">
        <v>1987</v>
      </c>
      <c r="E514" t="s">
        <v>2085</v>
      </c>
      <c r="F514" s="73" t="s">
        <v>2117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74"/>
      <c r="O514" s="74"/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1</v>
      </c>
      <c r="R514" s="74" t="s">
        <v>538</v>
      </c>
      <c r="S514" s="73"/>
    </row>
    <row r="515" spans="1:19">
      <c r="A515" s="72" t="s">
        <v>1986</v>
      </c>
      <c r="B515" s="73" t="str">
        <f>IFERROR(VLOOKUP(Proc[[#This Row],[App]],Table2[],3,0),"open")</f>
        <v>open</v>
      </c>
      <c r="C515" s="72" t="s">
        <v>375</v>
      </c>
      <c r="D515" t="s">
        <v>1988</v>
      </c>
      <c r="E515" t="s">
        <v>2086</v>
      </c>
      <c r="F515" s="73" t="s">
        <v>2118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74"/>
      <c r="O515" s="74"/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1</v>
      </c>
      <c r="R515" s="74" t="s">
        <v>538</v>
      </c>
      <c r="S515" s="73"/>
    </row>
    <row r="516" spans="1:19">
      <c r="A516" s="72" t="s">
        <v>1986</v>
      </c>
      <c r="B516" s="73" t="str">
        <f>IFERROR(VLOOKUP(Proc[[#This Row],[App]],Table2[],3,0),"open")</f>
        <v>open</v>
      </c>
      <c r="C516" s="72" t="s">
        <v>375</v>
      </c>
      <c r="D516" t="s">
        <v>1989</v>
      </c>
      <c r="E516" t="s">
        <v>2086</v>
      </c>
      <c r="F516" s="73" t="s">
        <v>2118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74"/>
      <c r="O516" s="74"/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1</v>
      </c>
      <c r="R516" s="74" t="s">
        <v>538</v>
      </c>
      <c r="S516" s="73"/>
    </row>
    <row r="517" spans="1:19">
      <c r="A517" s="72" t="s">
        <v>1986</v>
      </c>
      <c r="B517" s="73" t="str">
        <f>IFERROR(VLOOKUP(Proc[[#This Row],[App]],Table2[],3,0),"open")</f>
        <v>open</v>
      </c>
      <c r="C517" s="72" t="s">
        <v>370</v>
      </c>
      <c r="D517" t="s">
        <v>1990</v>
      </c>
      <c r="E517" t="s">
        <v>2087</v>
      </c>
      <c r="F517" s="73" t="s">
        <v>2119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74"/>
      <c r="O517" s="74"/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1</v>
      </c>
      <c r="R517" s="74" t="s">
        <v>538</v>
      </c>
      <c r="S517" s="73"/>
    </row>
    <row r="518" spans="1:19">
      <c r="A518" s="72" t="s">
        <v>1986</v>
      </c>
      <c r="B518" s="73" t="str">
        <f>IFERROR(VLOOKUP(Proc[[#This Row],[App]],Table2[],3,0),"open")</f>
        <v>open</v>
      </c>
      <c r="C518" s="72" t="s">
        <v>375</v>
      </c>
      <c r="D518" t="s">
        <v>1991</v>
      </c>
      <c r="E518" t="s">
        <v>2087</v>
      </c>
      <c r="F518" s="73" t="s">
        <v>2119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74"/>
      <c r="O518" s="74"/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1</v>
      </c>
      <c r="R518" s="74" t="s">
        <v>538</v>
      </c>
      <c r="S518" s="73"/>
    </row>
    <row r="519" spans="1:19">
      <c r="A519" s="72" t="s">
        <v>1986</v>
      </c>
      <c r="B519" s="73" t="str">
        <f>IFERROR(VLOOKUP(Proc[[#This Row],[App]],Table2[],3,0),"open")</f>
        <v>open</v>
      </c>
      <c r="C519" s="72" t="s">
        <v>375</v>
      </c>
      <c r="D519" t="s">
        <v>1992</v>
      </c>
      <c r="E519" t="s">
        <v>2152</v>
      </c>
      <c r="F519" s="73" t="s">
        <v>2120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74"/>
      <c r="O519" s="74"/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1</v>
      </c>
      <c r="R519" s="74" t="s">
        <v>538</v>
      </c>
      <c r="S519" s="73"/>
    </row>
    <row r="520" spans="1:19">
      <c r="A520" s="72" t="s">
        <v>1986</v>
      </c>
      <c r="B520" s="73" t="str">
        <f>IFERROR(VLOOKUP(Proc[[#This Row],[App]],Table2[],3,0),"open")</f>
        <v>open</v>
      </c>
      <c r="C520" s="72" t="s">
        <v>375</v>
      </c>
      <c r="D520" t="s">
        <v>1993</v>
      </c>
      <c r="E520" t="s">
        <v>2089</v>
      </c>
      <c r="F520" s="73" t="s">
        <v>2121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74"/>
      <c r="O520" s="74"/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1</v>
      </c>
      <c r="R520" s="74" t="s">
        <v>538</v>
      </c>
      <c r="S520" s="73"/>
    </row>
    <row r="521" spans="1:19">
      <c r="A521" s="72" t="s">
        <v>1986</v>
      </c>
      <c r="B521" s="73" t="str">
        <f>IFERROR(VLOOKUP(Proc[[#This Row],[App]],Table2[],3,0),"open")</f>
        <v>open</v>
      </c>
      <c r="C521" s="72" t="s">
        <v>375</v>
      </c>
      <c r="D521" t="s">
        <v>1994</v>
      </c>
      <c r="E521" t="s">
        <v>2089</v>
      </c>
      <c r="F521" s="73" t="s">
        <v>2121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74"/>
      <c r="O521" s="74"/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1</v>
      </c>
      <c r="R521" s="74" t="s">
        <v>538</v>
      </c>
      <c r="S521" s="73"/>
    </row>
    <row r="522" spans="1:19">
      <c r="A522" s="72" t="s">
        <v>1986</v>
      </c>
      <c r="B522" s="73" t="str">
        <f>IFERROR(VLOOKUP(Proc[[#This Row],[App]],Table2[],3,0),"open")</f>
        <v>open</v>
      </c>
      <c r="C522" s="72" t="s">
        <v>375</v>
      </c>
      <c r="D522" t="s">
        <v>1995</v>
      </c>
      <c r="E522" t="s">
        <v>2090</v>
      </c>
      <c r="F522" s="73" t="s">
        <v>2121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74"/>
      <c r="O522" s="74"/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1</v>
      </c>
      <c r="R522" s="74" t="s">
        <v>538</v>
      </c>
      <c r="S522" s="73"/>
    </row>
    <row r="523" spans="1:19">
      <c r="A523" s="72" t="s">
        <v>1986</v>
      </c>
      <c r="B523" s="73" t="str">
        <f>IFERROR(VLOOKUP(Proc[[#This Row],[App]],Table2[],3,0),"open")</f>
        <v>open</v>
      </c>
      <c r="C523" s="72" t="s">
        <v>375</v>
      </c>
      <c r="D523" t="s">
        <v>1996</v>
      </c>
      <c r="E523" t="s">
        <v>2089</v>
      </c>
      <c r="F523" s="73" t="s">
        <v>2121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74"/>
      <c r="O523" s="74"/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1</v>
      </c>
      <c r="R523" s="74" t="s">
        <v>538</v>
      </c>
      <c r="S523" s="73"/>
    </row>
    <row r="524" spans="1:19">
      <c r="A524" s="72" t="s">
        <v>1986</v>
      </c>
      <c r="B524" s="73" t="str">
        <f>IFERROR(VLOOKUP(Proc[[#This Row],[App]],Table2[],3,0),"open")</f>
        <v>open</v>
      </c>
      <c r="C524" s="72" t="s">
        <v>375</v>
      </c>
      <c r="D524" t="s">
        <v>1997</v>
      </c>
      <c r="E524" t="s">
        <v>2089</v>
      </c>
      <c r="F524" s="73" t="s">
        <v>2121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74"/>
      <c r="O524" s="74"/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1</v>
      </c>
      <c r="R524" s="74" t="s">
        <v>538</v>
      </c>
      <c r="S524" s="73"/>
    </row>
    <row r="525" spans="1:19">
      <c r="A525" s="72" t="s">
        <v>1986</v>
      </c>
      <c r="B525" s="73" t="str">
        <f>IFERROR(VLOOKUP(Proc[[#This Row],[App]],Table2[],3,0),"open")</f>
        <v>open</v>
      </c>
      <c r="C525" s="72" t="s">
        <v>375</v>
      </c>
      <c r="D525" t="s">
        <v>1998</v>
      </c>
      <c r="E525" t="s">
        <v>2089</v>
      </c>
      <c r="F525" s="73" t="s">
        <v>2121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74"/>
      <c r="O525" s="74"/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1</v>
      </c>
      <c r="R525" s="74" t="s">
        <v>538</v>
      </c>
      <c r="S525" s="73"/>
    </row>
    <row r="526" spans="1:19">
      <c r="A526" s="72" t="s">
        <v>1986</v>
      </c>
      <c r="B526" s="73" t="str">
        <f>IFERROR(VLOOKUP(Proc[[#This Row],[App]],Table2[],3,0),"open")</f>
        <v>open</v>
      </c>
      <c r="C526" s="72" t="s">
        <v>375</v>
      </c>
      <c r="D526" t="s">
        <v>1999</v>
      </c>
      <c r="E526" t="s">
        <v>2091</v>
      </c>
      <c r="F526" s="73" t="s">
        <v>2122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74"/>
      <c r="O526" s="74"/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1</v>
      </c>
      <c r="R526" s="74" t="s">
        <v>538</v>
      </c>
      <c r="S526" s="73"/>
    </row>
    <row r="527" spans="1:19">
      <c r="A527" s="72" t="s">
        <v>1986</v>
      </c>
      <c r="B527" s="73" t="str">
        <f>IFERROR(VLOOKUP(Proc[[#This Row],[App]],Table2[],3,0),"open")</f>
        <v>open</v>
      </c>
      <c r="C527" s="72" t="s">
        <v>375</v>
      </c>
      <c r="D527" t="s">
        <v>2000</v>
      </c>
      <c r="E527" t="s">
        <v>2091</v>
      </c>
      <c r="F527" s="73" t="s">
        <v>2122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74"/>
      <c r="O527" s="74"/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1</v>
      </c>
      <c r="R527" s="74" t="s">
        <v>538</v>
      </c>
      <c r="S527" s="73"/>
    </row>
    <row r="528" spans="1:19">
      <c r="A528" s="72" t="s">
        <v>1986</v>
      </c>
      <c r="B528" s="73" t="str">
        <f>IFERROR(VLOOKUP(Proc[[#This Row],[App]],Table2[],3,0),"open")</f>
        <v>open</v>
      </c>
      <c r="C528" s="72" t="s">
        <v>375</v>
      </c>
      <c r="D528" t="s">
        <v>2001</v>
      </c>
      <c r="E528" t="s">
        <v>2092</v>
      </c>
      <c r="F528" s="73" t="s">
        <v>2122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74"/>
      <c r="O528" s="74"/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1</v>
      </c>
      <c r="R528" s="74" t="s">
        <v>538</v>
      </c>
      <c r="S528" s="73"/>
    </row>
    <row r="529" spans="1:19">
      <c r="A529" s="72" t="s">
        <v>1986</v>
      </c>
      <c r="B529" s="73" t="str">
        <f>IFERROR(VLOOKUP(Proc[[#This Row],[App]],Table2[],3,0),"open")</f>
        <v>open</v>
      </c>
      <c r="C529" s="72" t="s">
        <v>375</v>
      </c>
      <c r="D529" t="s">
        <v>2002</v>
      </c>
      <c r="E529" t="s">
        <v>2091</v>
      </c>
      <c r="F529" s="73" t="s">
        <v>2122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74"/>
      <c r="O529" s="74"/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1</v>
      </c>
      <c r="R529" s="74" t="s">
        <v>538</v>
      </c>
      <c r="S529" s="73"/>
    </row>
    <row r="530" spans="1:19">
      <c r="A530" s="72" t="s">
        <v>1986</v>
      </c>
      <c r="B530" s="73" t="str">
        <f>IFERROR(VLOOKUP(Proc[[#This Row],[App]],Table2[],3,0),"open")</f>
        <v>open</v>
      </c>
      <c r="C530" s="72" t="s">
        <v>375</v>
      </c>
      <c r="D530" t="s">
        <v>2003</v>
      </c>
      <c r="E530" t="s">
        <v>2093</v>
      </c>
      <c r="F530" s="73" t="s">
        <v>2123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74"/>
      <c r="O530" s="74"/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1</v>
      </c>
      <c r="R530" s="74" t="s">
        <v>538</v>
      </c>
      <c r="S530" s="73"/>
    </row>
    <row r="531" spans="1:19">
      <c r="A531" s="72" t="s">
        <v>1986</v>
      </c>
      <c r="B531" s="73" t="str">
        <f>IFERROR(VLOOKUP(Proc[[#This Row],[App]],Table2[],3,0),"open")</f>
        <v>open</v>
      </c>
      <c r="C531" s="72" t="s">
        <v>375</v>
      </c>
      <c r="D531" t="s">
        <v>2004</v>
      </c>
      <c r="E531" t="s">
        <v>2094</v>
      </c>
      <c r="F531" s="73" t="s">
        <v>2124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74"/>
      <c r="O531" s="74"/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1</v>
      </c>
      <c r="R531" s="74" t="s">
        <v>538</v>
      </c>
      <c r="S531" s="73"/>
    </row>
    <row r="532" spans="1:19">
      <c r="A532" s="72" t="s">
        <v>1986</v>
      </c>
      <c r="B532" s="73" t="str">
        <f>IFERROR(VLOOKUP(Proc[[#This Row],[App]],Table2[],3,0),"open")</f>
        <v>open</v>
      </c>
      <c r="C532" s="72" t="s">
        <v>375</v>
      </c>
      <c r="D532" t="s">
        <v>2005</v>
      </c>
      <c r="E532" t="s">
        <v>2094</v>
      </c>
      <c r="F532" s="73" t="s">
        <v>2124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74"/>
      <c r="O532" s="74"/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1</v>
      </c>
      <c r="R532" s="74" t="s">
        <v>538</v>
      </c>
      <c r="S532" s="73"/>
    </row>
    <row r="533" spans="1:19">
      <c r="A533" s="72" t="s">
        <v>1986</v>
      </c>
      <c r="B533" s="73" t="str">
        <f>IFERROR(VLOOKUP(Proc[[#This Row],[App]],Table2[],3,0),"open")</f>
        <v>open</v>
      </c>
      <c r="C533" s="72" t="s">
        <v>375</v>
      </c>
      <c r="D533" t="s">
        <v>2006</v>
      </c>
      <c r="E533" t="s">
        <v>2094</v>
      </c>
      <c r="F533" s="73" t="s">
        <v>2124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74"/>
      <c r="O533" s="74"/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1</v>
      </c>
      <c r="R533" s="74" t="s">
        <v>538</v>
      </c>
      <c r="S533" s="73"/>
    </row>
    <row r="534" spans="1:19">
      <c r="A534" s="72" t="s">
        <v>1986</v>
      </c>
      <c r="B534" s="73" t="str">
        <f>IFERROR(VLOOKUP(Proc[[#This Row],[App]],Table2[],3,0),"open")</f>
        <v>open</v>
      </c>
      <c r="C534" s="72" t="s">
        <v>375</v>
      </c>
      <c r="D534" t="s">
        <v>2007</v>
      </c>
      <c r="E534" t="s">
        <v>2094</v>
      </c>
      <c r="F534" s="73" t="s">
        <v>2124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74"/>
      <c r="O534" s="74"/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1</v>
      </c>
      <c r="R534" s="74" t="s">
        <v>538</v>
      </c>
      <c r="S534" s="73"/>
    </row>
    <row r="535" spans="1:19">
      <c r="A535" s="72" t="s">
        <v>1986</v>
      </c>
      <c r="B535" s="73" t="str">
        <f>IFERROR(VLOOKUP(Proc[[#This Row],[App]],Table2[],3,0),"open")</f>
        <v>open</v>
      </c>
      <c r="C535" s="72" t="s">
        <v>375</v>
      </c>
      <c r="D535" t="s">
        <v>2008</v>
      </c>
      <c r="E535" t="s">
        <v>2094</v>
      </c>
      <c r="F535" s="73" t="s">
        <v>2124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74"/>
      <c r="O535" s="74"/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1</v>
      </c>
      <c r="R535" s="74" t="s">
        <v>538</v>
      </c>
      <c r="S535" s="73"/>
    </row>
    <row r="536" spans="1:19">
      <c r="A536" s="72" t="s">
        <v>1986</v>
      </c>
      <c r="B536" s="73" t="str">
        <f>IFERROR(VLOOKUP(Proc[[#This Row],[App]],Table2[],3,0),"open")</f>
        <v>open</v>
      </c>
      <c r="C536" s="72" t="s">
        <v>375</v>
      </c>
      <c r="D536" t="s">
        <v>2009</v>
      </c>
      <c r="E536" t="s">
        <v>2095</v>
      </c>
      <c r="F536" s="73" t="s">
        <v>2125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74"/>
      <c r="O536" s="74"/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1</v>
      </c>
      <c r="R536" s="74" t="s">
        <v>538</v>
      </c>
      <c r="S536" s="73"/>
    </row>
    <row r="537" spans="1:19">
      <c r="A537" s="72" t="s">
        <v>1986</v>
      </c>
      <c r="B537" s="73" t="str">
        <f>IFERROR(VLOOKUP(Proc[[#This Row],[App]],Table2[],3,0),"open")</f>
        <v>open</v>
      </c>
      <c r="C537" s="72" t="s">
        <v>375</v>
      </c>
      <c r="D537" t="s">
        <v>2010</v>
      </c>
      <c r="E537" t="s">
        <v>2095</v>
      </c>
      <c r="F537" s="73" t="s">
        <v>2125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74"/>
      <c r="O537" s="74"/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1</v>
      </c>
      <c r="R537" s="74" t="s">
        <v>538</v>
      </c>
      <c r="S537" s="73"/>
    </row>
    <row r="538" spans="1:19">
      <c r="A538" s="72" t="s">
        <v>1986</v>
      </c>
      <c r="B538" s="73" t="str">
        <f>IFERROR(VLOOKUP(Proc[[#This Row],[App]],Table2[],3,0),"open")</f>
        <v>open</v>
      </c>
      <c r="C538" s="72" t="s">
        <v>375</v>
      </c>
      <c r="D538" t="s">
        <v>2011</v>
      </c>
      <c r="E538" t="s">
        <v>2095</v>
      </c>
      <c r="F538" s="73" t="s">
        <v>2125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74"/>
      <c r="O538" s="74"/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1</v>
      </c>
      <c r="R538" s="74" t="s">
        <v>538</v>
      </c>
      <c r="S538" s="73"/>
    </row>
    <row r="539" spans="1:19">
      <c r="A539" s="72" t="s">
        <v>1986</v>
      </c>
      <c r="B539" s="73" t="str">
        <f>IFERROR(VLOOKUP(Proc[[#This Row],[App]],Table2[],3,0),"open")</f>
        <v>open</v>
      </c>
      <c r="C539" s="72" t="s">
        <v>375</v>
      </c>
      <c r="D539" t="s">
        <v>2012</v>
      </c>
      <c r="E539" t="s">
        <v>2095</v>
      </c>
      <c r="F539" s="73" t="s">
        <v>2125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74"/>
      <c r="O539" s="74"/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1</v>
      </c>
      <c r="R539" s="74" t="s">
        <v>538</v>
      </c>
      <c r="S539" s="73"/>
    </row>
    <row r="540" spans="1:19">
      <c r="A540" s="72" t="s">
        <v>1986</v>
      </c>
      <c r="B540" s="73" t="str">
        <f>IFERROR(VLOOKUP(Proc[[#This Row],[App]],Table2[],3,0),"open")</f>
        <v>open</v>
      </c>
      <c r="C540" s="72" t="s">
        <v>377</v>
      </c>
      <c r="D540" t="s">
        <v>2013</v>
      </c>
      <c r="E540" t="s">
        <v>2095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2151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74"/>
      <c r="O540" s="74"/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1</v>
      </c>
      <c r="R540" s="74" t="s">
        <v>538</v>
      </c>
      <c r="S540" s="73"/>
    </row>
    <row r="541" spans="1:19">
      <c r="A541" s="72" t="s">
        <v>1986</v>
      </c>
      <c r="B541" s="73" t="str">
        <f>IFERROR(VLOOKUP(Proc[[#This Row],[App]],Table2[],3,0),"open")</f>
        <v>open</v>
      </c>
      <c r="C541" s="72" t="s">
        <v>370</v>
      </c>
      <c r="D541" t="s">
        <v>2014</v>
      </c>
      <c r="E541" t="s">
        <v>2095</v>
      </c>
      <c r="F541" s="73" t="s">
        <v>2125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74"/>
      <c r="O541" s="74"/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1</v>
      </c>
      <c r="R541" s="74" t="s">
        <v>538</v>
      </c>
      <c r="S541" s="73"/>
    </row>
    <row r="542" spans="1:19">
      <c r="A542" s="72" t="s">
        <v>1986</v>
      </c>
      <c r="B542" s="73" t="str">
        <f>IFERROR(VLOOKUP(Proc[[#This Row],[App]],Table2[],3,0),"open")</f>
        <v>open</v>
      </c>
      <c r="C542" s="72" t="s">
        <v>375</v>
      </c>
      <c r="D542" t="s">
        <v>2015</v>
      </c>
      <c r="E542" t="s">
        <v>2096</v>
      </c>
      <c r="F542" s="73" t="s">
        <v>2126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74"/>
      <c r="O542" s="74"/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1</v>
      </c>
      <c r="R542" s="74" t="s">
        <v>538</v>
      </c>
      <c r="S542" s="73"/>
    </row>
    <row r="543" spans="1:19">
      <c r="A543" s="72" t="s">
        <v>1986</v>
      </c>
      <c r="B543" s="73" t="str">
        <f>IFERROR(VLOOKUP(Proc[[#This Row],[App]],Table2[],3,0),"open")</f>
        <v>open</v>
      </c>
      <c r="C543" s="72" t="s">
        <v>375</v>
      </c>
      <c r="D543" t="s">
        <v>2016</v>
      </c>
      <c r="E543" t="s">
        <v>2096</v>
      </c>
      <c r="F543" s="73" t="s">
        <v>2126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74"/>
      <c r="O543" s="74"/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1</v>
      </c>
      <c r="R543" s="74" t="s">
        <v>538</v>
      </c>
      <c r="S543" s="73"/>
    </row>
    <row r="544" spans="1:19">
      <c r="A544" s="72" t="s">
        <v>1986</v>
      </c>
      <c r="B544" s="73" t="str">
        <f>IFERROR(VLOOKUP(Proc[[#This Row],[App]],Table2[],3,0),"open")</f>
        <v>open</v>
      </c>
      <c r="C544" s="72" t="s">
        <v>375</v>
      </c>
      <c r="D544" t="s">
        <v>2017</v>
      </c>
      <c r="E544" t="s">
        <v>2096</v>
      </c>
      <c r="F544" s="73" t="s">
        <v>2126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74"/>
      <c r="O544" s="74"/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1</v>
      </c>
      <c r="R544" s="74" t="s">
        <v>538</v>
      </c>
      <c r="S544" s="73"/>
    </row>
    <row r="545" spans="1:19">
      <c r="A545" s="72" t="s">
        <v>1986</v>
      </c>
      <c r="B545" s="73" t="str">
        <f>IFERROR(VLOOKUP(Proc[[#This Row],[App]],Table2[],3,0),"open")</f>
        <v>open</v>
      </c>
      <c r="C545" s="72" t="s">
        <v>375</v>
      </c>
      <c r="D545" t="s">
        <v>2018</v>
      </c>
      <c r="E545" t="s">
        <v>2096</v>
      </c>
      <c r="F545" s="73" t="s">
        <v>2126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74"/>
      <c r="O545" s="74"/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1</v>
      </c>
      <c r="R545" s="74" t="s">
        <v>538</v>
      </c>
      <c r="S545" s="73"/>
    </row>
    <row r="546" spans="1:19">
      <c r="A546" s="72" t="s">
        <v>1986</v>
      </c>
      <c r="B546" s="73" t="str">
        <f>IFERROR(VLOOKUP(Proc[[#This Row],[App]],Table2[],3,0),"open")</f>
        <v>open</v>
      </c>
      <c r="C546" s="72" t="s">
        <v>375</v>
      </c>
      <c r="D546" t="s">
        <v>2019</v>
      </c>
      <c r="E546" t="s">
        <v>2096</v>
      </c>
      <c r="F546" s="73" t="s">
        <v>2126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74"/>
      <c r="O546" s="74"/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1</v>
      </c>
      <c r="R546" s="74" t="s">
        <v>538</v>
      </c>
      <c r="S546" s="73"/>
    </row>
    <row r="547" spans="1:19">
      <c r="A547" s="72" t="s">
        <v>1986</v>
      </c>
      <c r="B547" s="73" t="str">
        <f>IFERROR(VLOOKUP(Proc[[#This Row],[App]],Table2[],3,0),"open")</f>
        <v>open</v>
      </c>
      <c r="C547" s="72" t="s">
        <v>375</v>
      </c>
      <c r="D547" t="s">
        <v>2020</v>
      </c>
      <c r="E547" t="s">
        <v>2096</v>
      </c>
      <c r="F547" s="73" t="s">
        <v>2126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74"/>
      <c r="O547" s="74"/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1</v>
      </c>
      <c r="R547" s="74" t="s">
        <v>538</v>
      </c>
      <c r="S547" s="73"/>
    </row>
    <row r="548" spans="1:19">
      <c r="A548" s="72" t="s">
        <v>1986</v>
      </c>
      <c r="B548" s="73" t="str">
        <f>IFERROR(VLOOKUP(Proc[[#This Row],[App]],Table2[],3,0),"open")</f>
        <v>open</v>
      </c>
      <c r="C548" s="72" t="s">
        <v>375</v>
      </c>
      <c r="D548" t="s">
        <v>2021</v>
      </c>
      <c r="E548" t="s">
        <v>2096</v>
      </c>
      <c r="F548" s="73" t="s">
        <v>2126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74"/>
      <c r="O548" s="74"/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1</v>
      </c>
      <c r="R548" s="74" t="s">
        <v>538</v>
      </c>
      <c r="S548" s="73"/>
    </row>
    <row r="549" spans="1:19">
      <c r="A549" s="72" t="s">
        <v>1986</v>
      </c>
      <c r="B549" s="73" t="str">
        <f>IFERROR(VLOOKUP(Proc[[#This Row],[App]],Table2[],3,0),"open")</f>
        <v>open</v>
      </c>
      <c r="C549" s="72" t="s">
        <v>375</v>
      </c>
      <c r="D549" t="s">
        <v>2022</v>
      </c>
      <c r="E549" t="s">
        <v>2097</v>
      </c>
      <c r="F549" s="73" t="s">
        <v>2127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74"/>
      <c r="O549" s="74"/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1</v>
      </c>
      <c r="R549" s="74" t="s">
        <v>538</v>
      </c>
      <c r="S549" s="73"/>
    </row>
    <row r="550" spans="1:19">
      <c r="A550" s="72" t="s">
        <v>1986</v>
      </c>
      <c r="B550" s="73" t="str">
        <f>IFERROR(VLOOKUP(Proc[[#This Row],[App]],Table2[],3,0),"open")</f>
        <v>open</v>
      </c>
      <c r="C550" s="72" t="s">
        <v>375</v>
      </c>
      <c r="D550" t="s">
        <v>2023</v>
      </c>
      <c r="E550" t="s">
        <v>2097</v>
      </c>
      <c r="F550" s="73" t="s">
        <v>2127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74"/>
      <c r="O550" s="74"/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1</v>
      </c>
      <c r="R550" s="74" t="s">
        <v>538</v>
      </c>
      <c r="S550" s="73"/>
    </row>
    <row r="551" spans="1:19">
      <c r="A551" s="72" t="s">
        <v>1986</v>
      </c>
      <c r="B551" s="73" t="str">
        <f>IFERROR(VLOOKUP(Proc[[#This Row],[App]],Table2[],3,0),"open")</f>
        <v>open</v>
      </c>
      <c r="C551" s="72" t="s">
        <v>375</v>
      </c>
      <c r="D551" t="s">
        <v>2024</v>
      </c>
      <c r="E551" t="s">
        <v>2097</v>
      </c>
      <c r="F551" s="73" t="s">
        <v>2127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74"/>
      <c r="O551" s="74"/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1</v>
      </c>
      <c r="R551" s="74" t="s">
        <v>538</v>
      </c>
      <c r="S551" s="73"/>
    </row>
    <row r="552" spans="1:19">
      <c r="A552" s="72" t="s">
        <v>1986</v>
      </c>
      <c r="B552" s="73" t="str">
        <f>IFERROR(VLOOKUP(Proc[[#This Row],[App]],Table2[],3,0),"open")</f>
        <v>open</v>
      </c>
      <c r="C552" s="72" t="s">
        <v>375</v>
      </c>
      <c r="D552" t="s">
        <v>2025</v>
      </c>
      <c r="E552" t="s">
        <v>2097</v>
      </c>
      <c r="F552" s="73" t="s">
        <v>2127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74"/>
      <c r="O552" s="74"/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1</v>
      </c>
      <c r="R552" s="74" t="s">
        <v>538</v>
      </c>
      <c r="S552" s="73"/>
    </row>
    <row r="553" spans="1:19">
      <c r="A553" s="72" t="s">
        <v>1986</v>
      </c>
      <c r="B553" s="73" t="str">
        <f>IFERROR(VLOOKUP(Proc[[#This Row],[App]],Table2[],3,0),"open")</f>
        <v>open</v>
      </c>
      <c r="C553" s="72" t="s">
        <v>375</v>
      </c>
      <c r="D553" t="s">
        <v>2026</v>
      </c>
      <c r="E553" t="s">
        <v>2097</v>
      </c>
      <c r="F553" s="73" t="s">
        <v>2127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74"/>
      <c r="O553" s="74"/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1</v>
      </c>
      <c r="R553" s="74" t="s">
        <v>538</v>
      </c>
      <c r="S553" s="73"/>
    </row>
    <row r="554" spans="1:19">
      <c r="A554" s="72" t="s">
        <v>1986</v>
      </c>
      <c r="B554" s="73" t="str">
        <f>IFERROR(VLOOKUP(Proc[[#This Row],[App]],Table2[],3,0),"open")</f>
        <v>open</v>
      </c>
      <c r="C554" s="72" t="s">
        <v>375</v>
      </c>
      <c r="D554" t="s">
        <v>2027</v>
      </c>
      <c r="E554" t="s">
        <v>2097</v>
      </c>
      <c r="F554" s="73" t="s">
        <v>2127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74"/>
      <c r="O554" s="74"/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1</v>
      </c>
      <c r="R554" s="74" t="s">
        <v>538</v>
      </c>
      <c r="S554" s="73"/>
    </row>
    <row r="555" spans="1:19">
      <c r="A555" s="72" t="s">
        <v>1986</v>
      </c>
      <c r="B555" s="73" t="str">
        <f>IFERROR(VLOOKUP(Proc[[#This Row],[App]],Table2[],3,0),"open")</f>
        <v>open</v>
      </c>
      <c r="C555" s="72" t="s">
        <v>375</v>
      </c>
      <c r="D555" t="s">
        <v>2028</v>
      </c>
      <c r="E555" t="s">
        <v>2097</v>
      </c>
      <c r="F555" s="73" t="s">
        <v>2127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74"/>
      <c r="O555" s="74"/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1</v>
      </c>
      <c r="R555" s="74" t="s">
        <v>538</v>
      </c>
      <c r="S555" s="73"/>
    </row>
    <row r="556" spans="1:19">
      <c r="A556" s="72" t="s">
        <v>1986</v>
      </c>
      <c r="B556" s="73" t="str">
        <f>IFERROR(VLOOKUP(Proc[[#This Row],[App]],Table2[],3,0),"open")</f>
        <v>open</v>
      </c>
      <c r="C556" s="72" t="s">
        <v>375</v>
      </c>
      <c r="D556" t="s">
        <v>2029</v>
      </c>
      <c r="E556" t="s">
        <v>2097</v>
      </c>
      <c r="F556" s="73" t="s">
        <v>2127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74"/>
      <c r="O556" s="74"/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1</v>
      </c>
      <c r="R556" s="74" t="s">
        <v>538</v>
      </c>
      <c r="S556" s="73"/>
    </row>
    <row r="557" spans="1:19">
      <c r="A557" s="72" t="s">
        <v>1986</v>
      </c>
      <c r="B557" s="73" t="str">
        <f>IFERROR(VLOOKUP(Proc[[#This Row],[App]],Table2[],3,0),"open")</f>
        <v>open</v>
      </c>
      <c r="C557" s="72" t="s">
        <v>375</v>
      </c>
      <c r="D557" t="s">
        <v>2030</v>
      </c>
      <c r="E557" t="s">
        <v>2097</v>
      </c>
      <c r="F557" s="73" t="s">
        <v>2127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74"/>
      <c r="O557" s="74"/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1</v>
      </c>
      <c r="R557" s="74" t="s">
        <v>538</v>
      </c>
      <c r="S557" s="73"/>
    </row>
    <row r="558" spans="1:19">
      <c r="A558" s="72" t="s">
        <v>1986</v>
      </c>
      <c r="B558" s="73" t="str">
        <f>IFERROR(VLOOKUP(Proc[[#This Row],[App]],Table2[],3,0),"open")</f>
        <v>open</v>
      </c>
      <c r="C558" s="72" t="s">
        <v>375</v>
      </c>
      <c r="D558" t="s">
        <v>2031</v>
      </c>
      <c r="E558" t="s">
        <v>2097</v>
      </c>
      <c r="F558" s="73" t="s">
        <v>2127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74"/>
      <c r="O558" s="74"/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1</v>
      </c>
      <c r="R558" s="74" t="s">
        <v>538</v>
      </c>
      <c r="S558" s="73"/>
    </row>
    <row r="559" spans="1:19">
      <c r="A559" s="72" t="s">
        <v>1986</v>
      </c>
      <c r="B559" s="73" t="str">
        <f>IFERROR(VLOOKUP(Proc[[#This Row],[App]],Table2[],3,0),"open")</f>
        <v>open</v>
      </c>
      <c r="C559" s="72" t="s">
        <v>375</v>
      </c>
      <c r="D559" t="s">
        <v>2032</v>
      </c>
      <c r="E559" t="s">
        <v>2097</v>
      </c>
      <c r="F559" s="73" t="s">
        <v>2127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74"/>
      <c r="O559" s="74"/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1</v>
      </c>
      <c r="R559" s="74" t="s">
        <v>538</v>
      </c>
      <c r="S559" s="73"/>
    </row>
    <row r="560" spans="1:19">
      <c r="A560" s="72" t="s">
        <v>1986</v>
      </c>
      <c r="B560" s="73" t="str">
        <f>IFERROR(VLOOKUP(Proc[[#This Row],[App]],Table2[],3,0),"open")</f>
        <v>open</v>
      </c>
      <c r="C560" s="72" t="s">
        <v>375</v>
      </c>
      <c r="D560" t="s">
        <v>2033</v>
      </c>
      <c r="E560" t="s">
        <v>2098</v>
      </c>
      <c r="F560" s="73" t="s">
        <v>2128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74"/>
      <c r="O560" s="74"/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1</v>
      </c>
      <c r="R560" s="74" t="s">
        <v>538</v>
      </c>
      <c r="S560" s="73"/>
    </row>
    <row r="561" spans="1:19">
      <c r="A561" s="72" t="s">
        <v>1986</v>
      </c>
      <c r="B561" s="73" t="str">
        <f>IFERROR(VLOOKUP(Proc[[#This Row],[App]],Table2[],3,0),"open")</f>
        <v>open</v>
      </c>
      <c r="C561" s="72" t="s">
        <v>375</v>
      </c>
      <c r="D561" t="s">
        <v>2034</v>
      </c>
      <c r="E561" t="s">
        <v>2098</v>
      </c>
      <c r="F561" s="73" t="s">
        <v>2128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74"/>
      <c r="O561" s="74"/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1</v>
      </c>
      <c r="R561" s="74" t="s">
        <v>538</v>
      </c>
      <c r="S561" s="73"/>
    </row>
    <row r="562" spans="1:19">
      <c r="A562" s="72" t="s">
        <v>1986</v>
      </c>
      <c r="B562" s="73" t="str">
        <f>IFERROR(VLOOKUP(Proc[[#This Row],[App]],Table2[],3,0),"open")</f>
        <v>open</v>
      </c>
      <c r="C562" s="72" t="s">
        <v>375</v>
      </c>
      <c r="D562" t="s">
        <v>2035</v>
      </c>
      <c r="E562" t="s">
        <v>2098</v>
      </c>
      <c r="F562" s="73" t="s">
        <v>2128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74"/>
      <c r="O562" s="74"/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1</v>
      </c>
      <c r="R562" s="74" t="s">
        <v>538</v>
      </c>
      <c r="S562" s="73"/>
    </row>
    <row r="563" spans="1:19">
      <c r="A563" s="72" t="s">
        <v>1986</v>
      </c>
      <c r="B563" s="73" t="str">
        <f>IFERROR(VLOOKUP(Proc[[#This Row],[App]],Table2[],3,0),"open")</f>
        <v>open</v>
      </c>
      <c r="C563" s="72" t="s">
        <v>375</v>
      </c>
      <c r="D563" t="s">
        <v>2036</v>
      </c>
      <c r="E563" t="s">
        <v>2098</v>
      </c>
      <c r="F563" s="73" t="s">
        <v>2128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74"/>
      <c r="O563" s="74"/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1</v>
      </c>
      <c r="R563" s="74" t="s">
        <v>538</v>
      </c>
      <c r="S563" s="73"/>
    </row>
    <row r="564" spans="1:19">
      <c r="A564" s="72" t="s">
        <v>1986</v>
      </c>
      <c r="B564" s="73" t="str">
        <f>IFERROR(VLOOKUP(Proc[[#This Row],[App]],Table2[],3,0),"open")</f>
        <v>open</v>
      </c>
      <c r="C564" s="72" t="s">
        <v>375</v>
      </c>
      <c r="D564" t="s">
        <v>2037</v>
      </c>
      <c r="E564" t="s">
        <v>2098</v>
      </c>
      <c r="F564" s="73" t="s">
        <v>2128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74"/>
      <c r="O564" s="74"/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1</v>
      </c>
      <c r="R564" s="74" t="s">
        <v>538</v>
      </c>
      <c r="S564" s="73"/>
    </row>
    <row r="565" spans="1:19">
      <c r="A565" s="72" t="s">
        <v>1986</v>
      </c>
      <c r="B565" s="73" t="str">
        <f>IFERROR(VLOOKUP(Proc[[#This Row],[App]],Table2[],3,0),"open")</f>
        <v>open</v>
      </c>
      <c r="C565" s="72" t="s">
        <v>375</v>
      </c>
      <c r="D565" t="s">
        <v>2038</v>
      </c>
      <c r="E565" t="s">
        <v>2099</v>
      </c>
      <c r="F565" s="73" t="s">
        <v>2129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74"/>
      <c r="O565" s="74"/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1</v>
      </c>
      <c r="R565" s="74" t="s">
        <v>538</v>
      </c>
      <c r="S565" s="73"/>
    </row>
    <row r="566" spans="1:19">
      <c r="A566" s="72" t="s">
        <v>1986</v>
      </c>
      <c r="B566" s="73" t="str">
        <f>IFERROR(VLOOKUP(Proc[[#This Row],[App]],Table2[],3,0),"open")</f>
        <v>open</v>
      </c>
      <c r="C566" s="72" t="s">
        <v>375</v>
      </c>
      <c r="D566" t="s">
        <v>2039</v>
      </c>
      <c r="E566" t="s">
        <v>2099</v>
      </c>
      <c r="F566" s="73" t="s">
        <v>2129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74"/>
      <c r="O566" s="74"/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1</v>
      </c>
      <c r="R566" s="74" t="s">
        <v>538</v>
      </c>
      <c r="S566" s="73"/>
    </row>
    <row r="567" spans="1:19">
      <c r="A567" s="72" t="s">
        <v>1986</v>
      </c>
      <c r="B567" s="73" t="str">
        <f>IFERROR(VLOOKUP(Proc[[#This Row],[App]],Table2[],3,0),"open")</f>
        <v>open</v>
      </c>
      <c r="C567" s="72" t="s">
        <v>375</v>
      </c>
      <c r="D567" t="s">
        <v>2040</v>
      </c>
      <c r="E567" t="s">
        <v>2099</v>
      </c>
      <c r="F567" s="73" t="s">
        <v>2129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74"/>
      <c r="O567" s="74"/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1</v>
      </c>
      <c r="R567" s="74" t="s">
        <v>538</v>
      </c>
      <c r="S567" s="73"/>
    </row>
    <row r="568" spans="1:19">
      <c r="A568" s="72" t="s">
        <v>1986</v>
      </c>
      <c r="B568" s="73" t="str">
        <f>IFERROR(VLOOKUP(Proc[[#This Row],[App]],Table2[],3,0),"open")</f>
        <v>open</v>
      </c>
      <c r="C568" s="72" t="s">
        <v>375</v>
      </c>
      <c r="D568" t="s">
        <v>2041</v>
      </c>
      <c r="E568" t="s">
        <v>2099</v>
      </c>
      <c r="F568" s="73" t="s">
        <v>2129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74"/>
      <c r="O568" s="74"/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1</v>
      </c>
      <c r="R568" s="74" t="s">
        <v>538</v>
      </c>
      <c r="S568" s="73"/>
    </row>
    <row r="569" spans="1:19">
      <c r="A569" s="72" t="s">
        <v>1986</v>
      </c>
      <c r="B569" s="73" t="str">
        <f>IFERROR(VLOOKUP(Proc[[#This Row],[App]],Table2[],3,0),"open")</f>
        <v>open</v>
      </c>
      <c r="C569" s="72" t="s">
        <v>375</v>
      </c>
      <c r="D569" t="s">
        <v>2042</v>
      </c>
      <c r="E569" t="s">
        <v>2099</v>
      </c>
      <c r="F569" s="73" t="s">
        <v>2129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74"/>
      <c r="O569" s="74"/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1</v>
      </c>
      <c r="R569" s="74" t="s">
        <v>538</v>
      </c>
      <c r="S569" s="73"/>
    </row>
    <row r="570" spans="1:19">
      <c r="A570" s="72" t="s">
        <v>1986</v>
      </c>
      <c r="B570" s="73" t="str">
        <f>IFERROR(VLOOKUP(Proc[[#This Row],[App]],Table2[],3,0),"open")</f>
        <v>open</v>
      </c>
      <c r="C570" s="72" t="s">
        <v>375</v>
      </c>
      <c r="D570" t="s">
        <v>2043</v>
      </c>
      <c r="E570" t="s">
        <v>2099</v>
      </c>
      <c r="F570" s="73" t="s">
        <v>2129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74"/>
      <c r="O570" s="74"/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1</v>
      </c>
      <c r="R570" s="74" t="s">
        <v>538</v>
      </c>
      <c r="S570" s="73"/>
    </row>
    <row r="571" spans="1:19">
      <c r="A571" s="72" t="s">
        <v>1986</v>
      </c>
      <c r="B571" s="73" t="str">
        <f>IFERROR(VLOOKUP(Proc[[#This Row],[App]],Table2[],3,0),"open")</f>
        <v>open</v>
      </c>
      <c r="C571" s="72" t="s">
        <v>375</v>
      </c>
      <c r="D571" t="s">
        <v>2044</v>
      </c>
      <c r="E571" t="s">
        <v>2099</v>
      </c>
      <c r="F571" s="73" t="s">
        <v>2129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74"/>
      <c r="O571" s="74"/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1</v>
      </c>
      <c r="R571" s="74" t="s">
        <v>538</v>
      </c>
      <c r="S571" s="73"/>
    </row>
    <row r="572" spans="1:19">
      <c r="A572" s="72" t="s">
        <v>1986</v>
      </c>
      <c r="B572" s="73" t="str">
        <f>IFERROR(VLOOKUP(Proc[[#This Row],[App]],Table2[],3,0),"open")</f>
        <v>open</v>
      </c>
      <c r="C572" s="72" t="s">
        <v>375</v>
      </c>
      <c r="D572" t="s">
        <v>2045</v>
      </c>
      <c r="E572" t="s">
        <v>2099</v>
      </c>
      <c r="F572" s="73" t="s">
        <v>2129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74"/>
      <c r="O572" s="74"/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1</v>
      </c>
      <c r="R572" s="74" t="s">
        <v>538</v>
      </c>
      <c r="S572" s="73"/>
    </row>
    <row r="573" spans="1:19">
      <c r="A573" s="72" t="s">
        <v>1986</v>
      </c>
      <c r="B573" s="73" t="str">
        <f>IFERROR(VLOOKUP(Proc[[#This Row],[App]],Table2[],3,0),"open")</f>
        <v>open</v>
      </c>
      <c r="C573" s="72" t="s">
        <v>375</v>
      </c>
      <c r="D573" t="s">
        <v>2046</v>
      </c>
      <c r="E573" t="s">
        <v>2099</v>
      </c>
      <c r="F573" s="73" t="s">
        <v>2129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74"/>
      <c r="O573" s="74"/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1</v>
      </c>
      <c r="R573" s="74" t="s">
        <v>538</v>
      </c>
      <c r="S573" s="73"/>
    </row>
    <row r="574" spans="1:19">
      <c r="A574" s="72" t="s">
        <v>1986</v>
      </c>
      <c r="B574" s="73" t="str">
        <f>IFERROR(VLOOKUP(Proc[[#This Row],[App]],Table2[],3,0),"open")</f>
        <v>open</v>
      </c>
      <c r="C574" s="72" t="s">
        <v>375</v>
      </c>
      <c r="D574" t="s">
        <v>2047</v>
      </c>
      <c r="E574" t="s">
        <v>2099</v>
      </c>
      <c r="F574" s="73" t="s">
        <v>2129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74"/>
      <c r="O574" s="74"/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1</v>
      </c>
      <c r="R574" s="74" t="s">
        <v>538</v>
      </c>
      <c r="S574" s="73"/>
    </row>
    <row r="575" spans="1:19">
      <c r="A575" s="72" t="s">
        <v>1986</v>
      </c>
      <c r="B575" s="73" t="str">
        <f>IFERROR(VLOOKUP(Proc[[#This Row],[App]],Table2[],3,0),"open")</f>
        <v>open</v>
      </c>
      <c r="C575" s="72" t="s">
        <v>375</v>
      </c>
      <c r="D575" t="s">
        <v>2048</v>
      </c>
      <c r="E575" t="s">
        <v>2099</v>
      </c>
      <c r="F575" s="73" t="s">
        <v>2129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74"/>
      <c r="O575" s="74"/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1</v>
      </c>
      <c r="R575" s="74" t="s">
        <v>538</v>
      </c>
      <c r="S575" s="73"/>
    </row>
    <row r="576" spans="1:19">
      <c r="A576" s="72" t="s">
        <v>1986</v>
      </c>
      <c r="B576" s="73" t="str">
        <f>IFERROR(VLOOKUP(Proc[[#This Row],[App]],Table2[],3,0),"open")</f>
        <v>open</v>
      </c>
      <c r="C576" s="72" t="s">
        <v>375</v>
      </c>
      <c r="D576" t="s">
        <v>2049</v>
      </c>
      <c r="E576" t="s">
        <v>2099</v>
      </c>
      <c r="F576" s="73" t="s">
        <v>2129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74"/>
      <c r="O576" s="74"/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1</v>
      </c>
      <c r="R576" s="74" t="s">
        <v>538</v>
      </c>
      <c r="S576" s="73"/>
    </row>
    <row r="577" spans="1:19">
      <c r="A577" s="72" t="s">
        <v>1986</v>
      </c>
      <c r="B577" s="73" t="str">
        <f>IFERROR(VLOOKUP(Proc[[#This Row],[App]],Table2[],3,0),"open")</f>
        <v>open</v>
      </c>
      <c r="C577" s="72" t="s">
        <v>375</v>
      </c>
      <c r="D577" t="s">
        <v>2050</v>
      </c>
      <c r="E577" t="s">
        <v>2099</v>
      </c>
      <c r="F577" s="73" t="s">
        <v>2129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74"/>
      <c r="O577" s="74"/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1</v>
      </c>
      <c r="R577" s="74" t="s">
        <v>538</v>
      </c>
      <c r="S577" s="73"/>
    </row>
    <row r="578" spans="1:19">
      <c r="A578" s="72" t="s">
        <v>1986</v>
      </c>
      <c r="B578" s="73" t="str">
        <f>IFERROR(VLOOKUP(Proc[[#This Row],[App]],Table2[],3,0),"open")</f>
        <v>open</v>
      </c>
      <c r="C578" s="72" t="s">
        <v>377</v>
      </c>
      <c r="D578" t="s">
        <v>2051</v>
      </c>
      <c r="E578" t="s">
        <v>2099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2151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74"/>
      <c r="O578" s="74"/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1</v>
      </c>
      <c r="R578" s="74" t="s">
        <v>538</v>
      </c>
      <c r="S578" s="73"/>
    </row>
    <row r="579" spans="1:19">
      <c r="A579" s="72" t="s">
        <v>1986</v>
      </c>
      <c r="B579" s="73" t="str">
        <f>IFERROR(VLOOKUP(Proc[[#This Row],[App]],Table2[],3,0),"open")</f>
        <v>open</v>
      </c>
      <c r="C579" s="72" t="s">
        <v>370</v>
      </c>
      <c r="D579" t="s">
        <v>2052</v>
      </c>
      <c r="E579" t="s">
        <v>2099</v>
      </c>
      <c r="F579" s="73" t="s">
        <v>2129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74"/>
      <c r="O579" s="74"/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1</v>
      </c>
      <c r="R579" s="74" t="s">
        <v>538</v>
      </c>
      <c r="S579" s="73"/>
    </row>
    <row r="580" spans="1:19">
      <c r="A580" s="72" t="s">
        <v>1986</v>
      </c>
      <c r="B580" s="73" t="str">
        <f>IFERROR(VLOOKUP(Proc[[#This Row],[App]],Table2[],3,0),"open")</f>
        <v>open</v>
      </c>
      <c r="C580" s="72" t="s">
        <v>375</v>
      </c>
      <c r="D580" t="s">
        <v>2053</v>
      </c>
      <c r="E580" t="s">
        <v>2100</v>
      </c>
      <c r="F580" s="73" t="s">
        <v>2130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74"/>
      <c r="O580" s="74"/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1</v>
      </c>
      <c r="R580" s="74" t="s">
        <v>538</v>
      </c>
      <c r="S580" s="73"/>
    </row>
    <row r="581" spans="1:19">
      <c r="A581" s="72" t="s">
        <v>1986</v>
      </c>
      <c r="B581" s="73" t="str">
        <f>IFERROR(VLOOKUP(Proc[[#This Row],[App]],Table2[],3,0),"open")</f>
        <v>open</v>
      </c>
      <c r="C581" s="72" t="s">
        <v>375</v>
      </c>
      <c r="D581" t="s">
        <v>2054</v>
      </c>
      <c r="E581" t="s">
        <v>2100</v>
      </c>
      <c r="F581" s="73" t="s">
        <v>2130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74"/>
      <c r="O581" s="74"/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1</v>
      </c>
      <c r="R581" s="74" t="s">
        <v>538</v>
      </c>
      <c r="S581" s="73"/>
    </row>
    <row r="582" spans="1:19">
      <c r="A582" s="72" t="s">
        <v>1986</v>
      </c>
      <c r="B582" s="73" t="str">
        <f>IFERROR(VLOOKUP(Proc[[#This Row],[App]],Table2[],3,0),"open")</f>
        <v>open</v>
      </c>
      <c r="C582" s="72" t="s">
        <v>375</v>
      </c>
      <c r="D582" t="s">
        <v>2055</v>
      </c>
      <c r="E582" t="s">
        <v>2100</v>
      </c>
      <c r="F582" s="73" t="s">
        <v>2130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74"/>
      <c r="O582" s="74"/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1</v>
      </c>
      <c r="R582" s="74" t="s">
        <v>538</v>
      </c>
      <c r="S582" s="73"/>
    </row>
    <row r="583" spans="1:19">
      <c r="A583" s="72" t="s">
        <v>1986</v>
      </c>
      <c r="B583" s="73" t="str">
        <f>IFERROR(VLOOKUP(Proc[[#This Row],[App]],Table2[],3,0),"open")</f>
        <v>open</v>
      </c>
      <c r="C583" s="72" t="s">
        <v>375</v>
      </c>
      <c r="D583" t="s">
        <v>2056</v>
      </c>
      <c r="E583" t="s">
        <v>2101</v>
      </c>
      <c r="F583" s="73" t="s">
        <v>2131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74"/>
      <c r="O583" s="74"/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1</v>
      </c>
      <c r="R583" s="74" t="s">
        <v>538</v>
      </c>
      <c r="S583" s="73"/>
    </row>
    <row r="584" spans="1:19">
      <c r="A584" s="72" t="s">
        <v>1986</v>
      </c>
      <c r="B584" s="73" t="str">
        <f>IFERROR(VLOOKUP(Proc[[#This Row],[App]],Table2[],3,0),"open")</f>
        <v>open</v>
      </c>
      <c r="C584" s="72" t="s">
        <v>375</v>
      </c>
      <c r="D584" t="s">
        <v>2057</v>
      </c>
      <c r="E584" t="s">
        <v>2102</v>
      </c>
      <c r="F584" s="73" t="s">
        <v>2131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74"/>
      <c r="O584" s="74"/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1</v>
      </c>
      <c r="R584" s="74" t="s">
        <v>538</v>
      </c>
      <c r="S584" s="73"/>
    </row>
    <row r="585" spans="1:19">
      <c r="A585" s="72" t="s">
        <v>1986</v>
      </c>
      <c r="B585" s="73" t="str">
        <f>IFERROR(VLOOKUP(Proc[[#This Row],[App]],Table2[],3,0),"open")</f>
        <v>open</v>
      </c>
      <c r="C585" s="72" t="s">
        <v>375</v>
      </c>
      <c r="D585" t="s">
        <v>2058</v>
      </c>
      <c r="E585" t="s">
        <v>2103</v>
      </c>
      <c r="F585" s="73" t="s">
        <v>2132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74"/>
      <c r="O585" s="74"/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1</v>
      </c>
      <c r="R585" s="74" t="s">
        <v>538</v>
      </c>
      <c r="S585" s="73"/>
    </row>
    <row r="586" spans="1:19">
      <c r="A586" s="72" t="s">
        <v>1986</v>
      </c>
      <c r="B586" s="73" t="str">
        <f>IFERROR(VLOOKUP(Proc[[#This Row],[App]],Table2[],3,0),"open")</f>
        <v>open</v>
      </c>
      <c r="C586" s="72" t="s">
        <v>375</v>
      </c>
      <c r="D586" t="s">
        <v>2059</v>
      </c>
      <c r="E586" t="s">
        <v>2104</v>
      </c>
      <c r="F586" s="73" t="s">
        <v>2132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74"/>
      <c r="O586" s="74"/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1</v>
      </c>
      <c r="R586" s="74" t="s">
        <v>538</v>
      </c>
      <c r="S586" s="73"/>
    </row>
    <row r="587" spans="1:19">
      <c r="A587" s="72" t="s">
        <v>1986</v>
      </c>
      <c r="B587" s="73" t="str">
        <f>IFERROR(VLOOKUP(Proc[[#This Row],[App]],Table2[],3,0),"open")</f>
        <v>open</v>
      </c>
      <c r="C587" s="72" t="s">
        <v>375</v>
      </c>
      <c r="D587" t="s">
        <v>2060</v>
      </c>
      <c r="E587" t="s">
        <v>2104</v>
      </c>
      <c r="F587" s="73" t="s">
        <v>2132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74"/>
      <c r="O587" s="74"/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1</v>
      </c>
      <c r="R587" s="74" t="s">
        <v>538</v>
      </c>
      <c r="S587" s="73"/>
    </row>
    <row r="588" spans="1:19">
      <c r="A588" s="72" t="s">
        <v>1986</v>
      </c>
      <c r="B588" s="73" t="str">
        <f>IFERROR(VLOOKUP(Proc[[#This Row],[App]],Table2[],3,0),"open")</f>
        <v>open</v>
      </c>
      <c r="C588" s="72" t="s">
        <v>375</v>
      </c>
      <c r="D588" t="s">
        <v>2061</v>
      </c>
      <c r="E588" t="s">
        <v>2103</v>
      </c>
      <c r="F588" s="73" t="s">
        <v>2132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74"/>
      <c r="O588" s="74"/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1</v>
      </c>
      <c r="R588" s="74" t="s">
        <v>538</v>
      </c>
      <c r="S588" s="73"/>
    </row>
    <row r="589" spans="1:19">
      <c r="A589" s="72" t="s">
        <v>1986</v>
      </c>
      <c r="B589" s="73" t="str">
        <f>IFERROR(VLOOKUP(Proc[[#This Row],[App]],Table2[],3,0),"open")</f>
        <v>open</v>
      </c>
      <c r="C589" s="72" t="s">
        <v>375</v>
      </c>
      <c r="D589" t="s">
        <v>2062</v>
      </c>
      <c r="E589" t="s">
        <v>2088</v>
      </c>
      <c r="F589" s="73" t="s">
        <v>2133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74"/>
      <c r="O589" s="74"/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1</v>
      </c>
      <c r="R589" s="74" t="s">
        <v>538</v>
      </c>
      <c r="S589" s="73"/>
    </row>
    <row r="590" spans="1:19">
      <c r="A590" s="72" t="s">
        <v>1986</v>
      </c>
      <c r="B590" s="73" t="str">
        <f>IFERROR(VLOOKUP(Proc[[#This Row],[App]],Table2[],3,0),"open")</f>
        <v>open</v>
      </c>
      <c r="C590" s="72" t="s">
        <v>375</v>
      </c>
      <c r="D590" t="s">
        <v>2063</v>
      </c>
      <c r="E590" t="s">
        <v>2088</v>
      </c>
      <c r="F590" s="73" t="s">
        <v>2133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74"/>
      <c r="O590" s="74"/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1</v>
      </c>
      <c r="R590" s="74" t="s">
        <v>538</v>
      </c>
      <c r="S590" s="73"/>
    </row>
    <row r="591" spans="1:19">
      <c r="A591" s="72" t="s">
        <v>1986</v>
      </c>
      <c r="B591" s="73" t="str">
        <f>IFERROR(VLOOKUP(Proc[[#This Row],[App]],Table2[],3,0),"open")</f>
        <v>open</v>
      </c>
      <c r="C591" s="72" t="s">
        <v>375</v>
      </c>
      <c r="D591" t="s">
        <v>2064</v>
      </c>
      <c r="E591" t="s">
        <v>2105</v>
      </c>
      <c r="F591" s="73" t="s">
        <v>2134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74"/>
      <c r="O591" s="74"/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1</v>
      </c>
      <c r="R591" s="74" t="s">
        <v>538</v>
      </c>
      <c r="S591" s="73"/>
    </row>
    <row r="592" spans="1:19">
      <c r="A592" s="72" t="s">
        <v>1986</v>
      </c>
      <c r="B592" s="73" t="str">
        <f>IFERROR(VLOOKUP(Proc[[#This Row],[App]],Table2[],3,0),"open")</f>
        <v>open</v>
      </c>
      <c r="C592" s="72" t="s">
        <v>375</v>
      </c>
      <c r="D592" t="s">
        <v>2065</v>
      </c>
      <c r="E592" t="s">
        <v>2106</v>
      </c>
      <c r="F592" s="73" t="s">
        <v>2134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74"/>
      <c r="O592" s="74"/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1</v>
      </c>
      <c r="R592" s="74" t="s">
        <v>538</v>
      </c>
      <c r="S592" s="73"/>
    </row>
    <row r="593" spans="1:19">
      <c r="A593" s="72" t="s">
        <v>1986</v>
      </c>
      <c r="B593" s="73" t="str">
        <f>IFERROR(VLOOKUP(Proc[[#This Row],[App]],Table2[],3,0),"open")</f>
        <v>open</v>
      </c>
      <c r="C593" s="72" t="s">
        <v>375</v>
      </c>
      <c r="D593" t="s">
        <v>2066</v>
      </c>
      <c r="E593" t="s">
        <v>2107</v>
      </c>
      <c r="F593" s="73" t="s">
        <v>2135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74"/>
      <c r="O593" s="74"/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1</v>
      </c>
      <c r="R593" s="74" t="s">
        <v>538</v>
      </c>
      <c r="S593" s="73"/>
    </row>
    <row r="594" spans="1:19">
      <c r="A594" s="72" t="s">
        <v>1986</v>
      </c>
      <c r="B594" s="73" t="str">
        <f>IFERROR(VLOOKUP(Proc[[#This Row],[App]],Table2[],3,0),"open")</f>
        <v>open</v>
      </c>
      <c r="C594" s="72" t="s">
        <v>375</v>
      </c>
      <c r="D594" t="s">
        <v>2067</v>
      </c>
      <c r="E594" t="s">
        <v>2107</v>
      </c>
      <c r="F594" s="73" t="s">
        <v>2135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74"/>
      <c r="O594" s="74"/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1</v>
      </c>
      <c r="R594" s="74" t="s">
        <v>538</v>
      </c>
      <c r="S594" s="73"/>
    </row>
    <row r="595" spans="1:19">
      <c r="A595" s="72" t="s">
        <v>1986</v>
      </c>
      <c r="B595" s="73" t="str">
        <f>IFERROR(VLOOKUP(Proc[[#This Row],[App]],Table2[],3,0),"open")</f>
        <v>open</v>
      </c>
      <c r="C595" s="72" t="s">
        <v>375</v>
      </c>
      <c r="D595" t="s">
        <v>2068</v>
      </c>
      <c r="E595" t="s">
        <v>2108</v>
      </c>
      <c r="F595" s="73" t="s">
        <v>2136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74"/>
      <c r="O595" s="74"/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1</v>
      </c>
      <c r="R595" s="74" t="s">
        <v>538</v>
      </c>
      <c r="S595" s="73"/>
    </row>
    <row r="596" spans="1:19">
      <c r="A596" s="72" t="s">
        <v>1986</v>
      </c>
      <c r="B596" s="73" t="str">
        <f>IFERROR(VLOOKUP(Proc[[#This Row],[App]],Table2[],3,0),"open")</f>
        <v>open</v>
      </c>
      <c r="C596" s="72" t="s">
        <v>375</v>
      </c>
      <c r="D596" t="s">
        <v>2069</v>
      </c>
      <c r="E596" t="s">
        <v>2109</v>
      </c>
      <c r="F596" s="73" t="s">
        <v>2137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74"/>
      <c r="O596" s="74"/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1</v>
      </c>
      <c r="R596" s="74" t="s">
        <v>538</v>
      </c>
      <c r="S596" s="73"/>
    </row>
    <row r="597" spans="1:19">
      <c r="A597" s="72" t="s">
        <v>1986</v>
      </c>
      <c r="B597" s="73" t="str">
        <f>IFERROR(VLOOKUP(Proc[[#This Row],[App]],Table2[],3,0),"open")</f>
        <v>open</v>
      </c>
      <c r="C597" s="72" t="s">
        <v>375</v>
      </c>
      <c r="D597" t="s">
        <v>2070</v>
      </c>
      <c r="E597" t="s">
        <v>2110</v>
      </c>
      <c r="F597" s="73" t="s">
        <v>2138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74"/>
      <c r="O597" s="74"/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1</v>
      </c>
      <c r="R597" s="74" t="s">
        <v>538</v>
      </c>
      <c r="S597" s="73"/>
    </row>
    <row r="598" spans="1:19">
      <c r="A598" s="72" t="s">
        <v>1986</v>
      </c>
      <c r="B598" s="73" t="str">
        <f>IFERROR(VLOOKUP(Proc[[#This Row],[App]],Table2[],3,0),"open")</f>
        <v>open</v>
      </c>
      <c r="C598" s="72" t="s">
        <v>375</v>
      </c>
      <c r="D598" t="s">
        <v>2071</v>
      </c>
      <c r="E598" t="s">
        <v>2110</v>
      </c>
      <c r="F598" s="73" t="s">
        <v>2139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74"/>
      <c r="O598" s="74"/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1</v>
      </c>
      <c r="R598" s="74" t="s">
        <v>538</v>
      </c>
      <c r="S598" s="73"/>
    </row>
    <row r="599" spans="1:19">
      <c r="A599" s="72" t="s">
        <v>1986</v>
      </c>
      <c r="B599" s="73" t="str">
        <f>IFERROR(VLOOKUP(Proc[[#This Row],[App]],Table2[],3,0),"open")</f>
        <v>open</v>
      </c>
      <c r="C599" s="72" t="s">
        <v>375</v>
      </c>
      <c r="D599" t="s">
        <v>2072</v>
      </c>
      <c r="E599" t="s">
        <v>2110</v>
      </c>
      <c r="F599" s="73" t="s">
        <v>2139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74"/>
      <c r="O599" s="74"/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1</v>
      </c>
      <c r="R599" s="74" t="s">
        <v>538</v>
      </c>
      <c r="S599" s="73"/>
    </row>
    <row r="600" spans="1:19">
      <c r="A600" s="72" t="s">
        <v>1986</v>
      </c>
      <c r="B600" s="73" t="str">
        <f>IFERROR(VLOOKUP(Proc[[#This Row],[App]],Table2[],3,0),"open")</f>
        <v>open</v>
      </c>
      <c r="C600" s="72" t="s">
        <v>375</v>
      </c>
      <c r="D600" t="s">
        <v>2073</v>
      </c>
      <c r="E600" t="s">
        <v>2111</v>
      </c>
      <c r="F600" s="73" t="s">
        <v>2139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74"/>
      <c r="O600" s="74"/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1</v>
      </c>
      <c r="R600" s="74" t="s">
        <v>538</v>
      </c>
      <c r="S600" s="73"/>
    </row>
    <row r="601" spans="1:19">
      <c r="A601" s="72" t="s">
        <v>1986</v>
      </c>
      <c r="B601" s="73" t="str">
        <f>IFERROR(VLOOKUP(Proc[[#This Row],[App]],Table2[],3,0),"open")</f>
        <v>open</v>
      </c>
      <c r="C601" s="72" t="s">
        <v>375</v>
      </c>
      <c r="D601" t="s">
        <v>2074</v>
      </c>
      <c r="E601" t="s">
        <v>2110</v>
      </c>
      <c r="F601" s="73" t="s">
        <v>2140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74"/>
      <c r="O601" s="74"/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1</v>
      </c>
      <c r="R601" s="74" t="s">
        <v>538</v>
      </c>
      <c r="S601" s="73"/>
    </row>
    <row r="602" spans="1:19">
      <c r="A602" s="72" t="s">
        <v>1986</v>
      </c>
      <c r="B602" s="73" t="str">
        <f>IFERROR(VLOOKUP(Proc[[#This Row],[App]],Table2[],3,0),"open")</f>
        <v>open</v>
      </c>
      <c r="C602" s="72" t="s">
        <v>375</v>
      </c>
      <c r="D602" t="s">
        <v>2075</v>
      </c>
      <c r="E602" t="s">
        <v>2110</v>
      </c>
      <c r="F602" s="73" t="s">
        <v>2141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74"/>
      <c r="O602" s="74"/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1</v>
      </c>
      <c r="R602" s="74" t="s">
        <v>538</v>
      </c>
      <c r="S602" s="73"/>
    </row>
    <row r="603" spans="1:19">
      <c r="A603" s="72" t="s">
        <v>1986</v>
      </c>
      <c r="B603" s="73" t="str">
        <f>IFERROR(VLOOKUP(Proc[[#This Row],[App]],Table2[],3,0),"open")</f>
        <v>open</v>
      </c>
      <c r="C603" s="72" t="s">
        <v>375</v>
      </c>
      <c r="D603" t="s">
        <v>2076</v>
      </c>
      <c r="E603" t="s">
        <v>2112</v>
      </c>
      <c r="F603" s="73" t="s">
        <v>2142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74"/>
      <c r="O603" s="74"/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1</v>
      </c>
      <c r="R603" s="74" t="s">
        <v>538</v>
      </c>
      <c r="S603" s="73"/>
    </row>
    <row r="604" spans="1:19">
      <c r="A604" s="72" t="s">
        <v>1986</v>
      </c>
      <c r="B604" s="73" t="str">
        <f>IFERROR(VLOOKUP(Proc[[#This Row],[App]],Table2[],3,0),"open")</f>
        <v>open</v>
      </c>
      <c r="C604" s="72" t="s">
        <v>375</v>
      </c>
      <c r="D604" t="s">
        <v>2077</v>
      </c>
      <c r="E604" t="s">
        <v>2113</v>
      </c>
      <c r="F604" s="73" t="s">
        <v>2143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74"/>
      <c r="O604" s="74"/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1</v>
      </c>
      <c r="R604" s="74" t="s">
        <v>538</v>
      </c>
      <c r="S604" s="73"/>
    </row>
    <row r="605" spans="1:19">
      <c r="A605" s="72" t="s">
        <v>1986</v>
      </c>
      <c r="B605" s="73" t="str">
        <f>IFERROR(VLOOKUP(Proc[[#This Row],[App]],Table2[],3,0),"open")</f>
        <v>open</v>
      </c>
      <c r="C605" s="72" t="s">
        <v>375</v>
      </c>
      <c r="D605" t="s">
        <v>2078</v>
      </c>
      <c r="E605" t="s">
        <v>2114</v>
      </c>
      <c r="F605" s="73" t="s">
        <v>2144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74"/>
      <c r="O605" s="74"/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1</v>
      </c>
      <c r="R605" s="74" t="s">
        <v>538</v>
      </c>
      <c r="S605" s="73"/>
    </row>
    <row r="606" spans="1:19">
      <c r="A606" s="72" t="s">
        <v>1986</v>
      </c>
      <c r="B606" s="73" t="str">
        <f>IFERROR(VLOOKUP(Proc[[#This Row],[App]],Table2[],3,0),"open")</f>
        <v>open</v>
      </c>
      <c r="C606" s="72" t="s">
        <v>375</v>
      </c>
      <c r="D606" t="s">
        <v>2079</v>
      </c>
      <c r="E606" t="s">
        <v>2115</v>
      </c>
      <c r="F606" s="73" t="s">
        <v>2145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74"/>
      <c r="O606" s="74"/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1</v>
      </c>
      <c r="R606" s="74" t="s">
        <v>538</v>
      </c>
      <c r="S606" s="73"/>
    </row>
    <row r="607" spans="1:19">
      <c r="A607" s="72" t="s">
        <v>1986</v>
      </c>
      <c r="B607" s="73" t="str">
        <f>IFERROR(VLOOKUP(Proc[[#This Row],[App]],Table2[],3,0),"open")</f>
        <v>open</v>
      </c>
      <c r="C607" s="72" t="s">
        <v>370</v>
      </c>
      <c r="D607" t="s">
        <v>2080</v>
      </c>
      <c r="E607" t="s">
        <v>2116</v>
      </c>
      <c r="F607" s="73" t="s">
        <v>2146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74"/>
      <c r="O607" s="74"/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1</v>
      </c>
      <c r="R607" s="74" t="s">
        <v>538</v>
      </c>
      <c r="S607" s="73"/>
    </row>
    <row r="608" spans="1:19">
      <c r="A608" s="72" t="s">
        <v>1986</v>
      </c>
      <c r="B608" s="73" t="str">
        <f>IFERROR(VLOOKUP(Proc[[#This Row],[App]],Table2[],3,0),"open")</f>
        <v>open</v>
      </c>
      <c r="C608" s="72" t="s">
        <v>370</v>
      </c>
      <c r="D608" t="s">
        <v>2081</v>
      </c>
      <c r="E608" t="s">
        <v>2116</v>
      </c>
      <c r="F608" s="73" t="s">
        <v>2147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74"/>
      <c r="O608" s="74"/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1</v>
      </c>
      <c r="R608" s="74" t="s">
        <v>538</v>
      </c>
      <c r="S608" s="73"/>
    </row>
    <row r="609" spans="1:19">
      <c r="A609" s="72" t="s">
        <v>1986</v>
      </c>
      <c r="B609" s="73" t="str">
        <f>IFERROR(VLOOKUP(Proc[[#This Row],[App]],Table2[],3,0),"open")</f>
        <v>open</v>
      </c>
      <c r="C609" s="72" t="s">
        <v>370</v>
      </c>
      <c r="D609" t="s">
        <v>2082</v>
      </c>
      <c r="E609" t="s">
        <v>2116</v>
      </c>
      <c r="F609" s="73" t="s">
        <v>2148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74"/>
      <c r="O609" s="74"/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1</v>
      </c>
      <c r="R609" s="74" t="s">
        <v>538</v>
      </c>
      <c r="S609" s="73"/>
    </row>
    <row r="610" spans="1:19">
      <c r="A610" s="72" t="s">
        <v>1986</v>
      </c>
      <c r="B610" s="73" t="str">
        <f>IFERROR(VLOOKUP(Proc[[#This Row],[App]],Table2[],3,0),"open")</f>
        <v>open</v>
      </c>
      <c r="C610" s="72" t="s">
        <v>370</v>
      </c>
      <c r="D610" t="s">
        <v>2083</v>
      </c>
      <c r="E610" t="s">
        <v>2116</v>
      </c>
      <c r="F610" s="73" t="s">
        <v>2149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74"/>
      <c r="O610" s="74"/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1</v>
      </c>
      <c r="R610" s="74" t="s">
        <v>538</v>
      </c>
      <c r="S610" s="73"/>
    </row>
    <row r="611" spans="1:19">
      <c r="A611" s="72" t="s">
        <v>1986</v>
      </c>
      <c r="B611" s="73" t="str">
        <f>IFERROR(VLOOKUP(Proc[[#This Row],[App]],Table2[],3,0),"open")</f>
        <v>open</v>
      </c>
      <c r="C611" s="72" t="s">
        <v>370</v>
      </c>
      <c r="D611" t="s">
        <v>2084</v>
      </c>
      <c r="E611" t="s">
        <v>2116</v>
      </c>
      <c r="F611" s="73" t="s">
        <v>2150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74"/>
      <c r="O611" s="74"/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1</v>
      </c>
      <c r="R611" s="74" t="s">
        <v>538</v>
      </c>
      <c r="S611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  <row r="114" spans="1:2">
      <c r="A114" t="s">
        <v>1971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2025-02-17T12:06:22Z</dcterms:modified>
  <cp:category/>
  <cp:contentStatus/>
</cp:coreProperties>
</file>