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DCA74F1-897A-4A8E-A474-B119D96BBABF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2" sheetId="40" r:id="rId2"/>
    <sheet name="Sheet1" sheetId="39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3" hidden="1">'2023'!$A$1:$M$1</definedName>
    <definedName name="_xlnm._FilterDatabase" localSheetId="4" hidden="1">People!$A$1:$B$1</definedName>
    <definedName name="_xlnm._FilterDatabase" localSheetId="7" hidden="1">Pvt!$A$3:$C$17</definedName>
    <definedName name="_xlnm._FilterDatabase" localSheetId="2" hidden="1">Sheet1!$A$1:$K$10</definedName>
    <definedName name="_xlnm._FilterDatabase" localSheetId="0" hidden="1">STUCT1!#REF!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79" i="2" l="1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H3297" i="2"/>
  <c r="H3298" i="2"/>
  <c r="H3299" i="2"/>
  <c r="H3300" i="2"/>
  <c r="J3297" i="2"/>
  <c r="J3298" i="2"/>
  <c r="J3299" i="2"/>
  <c r="J3300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H3263" i="2"/>
  <c r="J3263" i="2"/>
  <c r="H3261" i="2"/>
  <c r="H3262" i="2"/>
  <c r="J3261" i="2"/>
  <c r="J3262" i="2"/>
  <c r="H3258" i="2"/>
  <c r="H3259" i="2"/>
  <c r="H3260" i="2"/>
  <c r="J3258" i="2"/>
  <c r="J3259" i="2"/>
  <c r="J3260" i="2"/>
  <c r="H3257" i="2"/>
  <c r="J3257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H3244" i="2"/>
  <c r="J3244" i="2"/>
  <c r="H3242" i="2"/>
  <c r="H3243" i="2"/>
  <c r="J3242" i="2"/>
  <c r="J3243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<sst xmlns="http://schemas.openxmlformats.org/spreadsheetml/2006/main" count="46583" uniqueCount="8415">
  <si>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</si>
  <si>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</si>
  <si>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</si>
  <si>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</si>
  <si>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</si>
  <si>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</si>
  <si>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</si>
  <si>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</si>
  <si>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</si>
  <si>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</si>
  <si>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</si>
  <si>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</si>
  <si>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</si>
  <si>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</si>
  <si>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</si>
  <si>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</si>
  <si>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</si>
  <si>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</si>
  <si>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</si>
  <si>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</si>
  <si>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</si>
  <si>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</si>
  <si>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</si>
  <si>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</si>
  <si>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</si>
  <si>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</si>
  <si>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</si>
  <si>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</si>
  <si>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</si>
  <si>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</si>
  <si>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</si>
  <si>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</si>
  <si>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</si>
  <si>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</si>
  <si>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</si>
  <si>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</si>
  <si>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</si>
  <si>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</si>
  <si>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</si>
  <si>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</si>
  <si>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</si>
  <si>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</si>
  <si>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</si>
  <si>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</si>
  <si>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</si>
  <si>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</si>
  <si>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</si>
  <si>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</si>
  <si>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</si>
  <si>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</si>
  <si>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</si>
  <si>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</si>
  <si>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</si>
  <si>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</si>
  <si>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</si>
  <si>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</si>
  <si>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</si>
  <si>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</si>
  <si>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</si>
  <si>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</si>
  <si>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</si>
  <si>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</si>
  <si>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</si>
  <si>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</si>
  <si>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</si>
  <si>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</si>
  <si>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</si>
  <si>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</si>
  <si>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</si>
  <si>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</si>
  <si>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</si>
  <si>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</si>
  <si>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</si>
  <si>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</si>
  <si>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</si>
  <si>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</si>
  <si>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</si>
  <si>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</si>
  <si>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</si>
  <si>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</si>
  <si>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</si>
  <si>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</si>
  <si>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</si>
  <si>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</si>
  <si>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</si>
  <si>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</si>
  <si>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</si>
  <si>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</si>
  <si>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</si>
  <si>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</si>
  <si>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</si>
  <si>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</si>
  <si>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</si>
  <si>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</si>
  <si>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</si>
  <si>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</si>
  <si>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</si>
  <si>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</si>
  <si>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</si>
  <si>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</si>
  <si>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</si>
  <si>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</si>
  <si>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</si>
  <si>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</si>
  <si>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</si>
  <si>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</si>
  <si>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</si>
  <si>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</si>
  <si>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</si>
  <si>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</si>
  <si>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</si>
  <si>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</si>
  <si>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</si>
  <si>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</si>
  <si>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</si>
  <si>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</si>
  <si>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</si>
  <si>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</si>
  <si>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</si>
  <si>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</si>
  <si>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</si>
  <si>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</si>
  <si>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</si>
  <si>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</si>
  <si>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</si>
  <si>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</si>
  <si>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</si>
  <si>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</si>
  <si>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</si>
  <si>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</si>
  <si>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</si>
  <si>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</si>
  <si>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</si>
  <si>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</si>
  <si>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</si>
  <si>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</si>
  <si>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</si>
  <si>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</si>
  <si>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</si>
  <si>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</si>
  <si>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</si>
  <si>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</si>
  <si>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</si>
  <si>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</si>
  <si>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</si>
  <si>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</si>
  <si>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</si>
  <si>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</si>
  <si>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</si>
  <si>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</si>
  <si>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</si>
  <si>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</si>
  <si>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</si>
  <si>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</si>
  <si>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</si>
  <si>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</si>
  <si>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</si>
  <si>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</si>
  <si>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</si>
  <si>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</si>
  <si>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</si>
  <si>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</si>
  <si>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</si>
  <si>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</si>
  <si>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</si>
  <si>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</si>
  <si>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</si>
  <si>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</si>
  <si>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</si>
  <si>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</si>
  <si>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</si>
  <si>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</si>
  <si>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</si>
  <si>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</si>
  <si>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</si>
  <si>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</si>
  <si>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</si>
  <si>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</si>
  <si>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</si>
  <si>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</si>
  <si>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</si>
  <si>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</si>
  <si>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</si>
  <si>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</si>
  <si>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</si>
  <si>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</si>
  <si>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</si>
  <si>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</si>
  <si>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</si>
  <si>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</si>
  <si>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</si>
  <si>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</si>
  <si>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</si>
  <si>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</si>
  <si>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</si>
  <si>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</si>
  <si>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</si>
  <si>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</si>
  <si>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</si>
  <si>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</si>
  <si>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</si>
  <si>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</si>
  <si>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</si>
  <si>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</si>
  <si>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</si>
  <si>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</si>
  <si>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</si>
  <si>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</si>
  <si>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</si>
  <si>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</si>
  <si>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</si>
  <si>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</si>
  <si>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</si>
  <si>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</si>
  <si>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</si>
  <si>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</si>
  <si>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</si>
  <si>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</si>
  <si>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</si>
  <si>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</si>
  <si>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</si>
  <si>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</si>
  <si>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</si>
  <si>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</si>
  <si>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</si>
  <si>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</si>
  <si>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</si>
  <si>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</si>
  <si>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</si>
  <si>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</si>
  <si>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</si>
  <si>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</si>
  <si>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</si>
  <si>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</si>
  <si>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</si>
  <si>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</si>
  <si>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</si>
  <si>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</si>
  <si>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</si>
  <si>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</si>
  <si>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</si>
  <si>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</si>
  <si>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</si>
  <si>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</si>
  <si>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</si>
  <si>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</si>
  <si>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</si>
  <si>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</si>
  <si>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</si>
  <si>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</si>
  <si>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</si>
  <si>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</si>
  <si>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</si>
  <si>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</si>
  <si>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</si>
  <si>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</si>
  <si>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</si>
  <si>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</si>
  <si>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</si>
  <si>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</si>
  <si>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</si>
  <si>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</si>
  <si>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</si>
  <si>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</si>
  <si>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</si>
  <si>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</si>
  <si>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</si>
  <si>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</si>
  <si>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</si>
  <si>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</si>
  <si>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</si>
  <si>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</si>
  <si>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</si>
  <si>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</si>
  <si>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</si>
  <si>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</si>
  <si>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</si>
  <si>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</si>
  <si>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</si>
  <si>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</si>
  <si>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</si>
  <si>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</si>
  <si>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</si>
  <si>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</si>
  <si>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</si>
  <si>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</si>
  <si>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</si>
  <si>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</si>
  <si>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</si>
  <si>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</si>
  <si>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</si>
  <si>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</si>
  <si>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</si>
  <si>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</si>
  <si>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</si>
  <si>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</si>
  <si>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</si>
  <si>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</si>
  <si>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</si>
  <si>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</si>
  <si>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</si>
  <si>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</si>
  <si>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</si>
  <si>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</si>
  <si>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</si>
  <si>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</si>
  <si>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</si>
  <si>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</si>
  <si>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</si>
  <si>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</si>
  <si>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</si>
  <si>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</si>
  <si>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</si>
  <si>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</si>
  <si>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</si>
  <si>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</si>
  <si>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</si>
  <si>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</si>
  <si>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</si>
  <si>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</si>
  <si>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</si>
  <si>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</si>
  <si>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</si>
  <si>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</si>
  <si>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</si>
  <si>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</si>
  <si>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</si>
  <si>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</si>
  <si>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</si>
  <si>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</si>
  <si>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</si>
  <si>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</si>
  <si>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</si>
  <si>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</si>
  <si>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</si>
  <si>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</si>
  <si>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</si>
  <si>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</si>
  <si>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</si>
  <si>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</si>
  <si>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</si>
  <si>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</si>
  <si>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</si>
  <si>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</si>
  <si>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</si>
  <si>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</si>
  <si>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</si>
  <si>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</si>
  <si>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</si>
  <si>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</si>
  <si>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</si>
  <si>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</si>
  <si>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</si>
  <si>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</si>
  <si>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</si>
  <si>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</si>
  <si>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</si>
  <si>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</si>
  <si>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</si>
  <si>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</si>
  <si>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</si>
  <si>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</si>
  <si>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</si>
  <si>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</si>
  <si>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</si>
  <si>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</si>
  <si>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</si>
  <si>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</si>
  <si>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</si>
  <si>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</si>
  <si>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</si>
  <si>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</si>
  <si>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</si>
  <si>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</si>
  <si>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</si>
  <si>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</si>
  <si>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</si>
  <si>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</si>
  <si>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</si>
  <si>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</si>
  <si>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</si>
  <si>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</si>
  <si>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</si>
  <si>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</si>
  <si>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</si>
  <si>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</si>
  <si>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</si>
  <si>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</si>
  <si>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</si>
  <si>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</si>
  <si>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</si>
  <si>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</si>
  <si>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</si>
  <si>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</si>
  <si>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</si>
  <si>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</si>
  <si>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</si>
  <si>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</si>
  <si>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</si>
  <si>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</si>
  <si>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</si>
  <si>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</si>
  <si>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</si>
  <si>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</si>
  <si>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</si>
  <si>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</si>
  <si>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</si>
  <si>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</si>
  <si>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</si>
  <si>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</si>
  <si>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</si>
  <si>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</si>
  <si>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</si>
  <si>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</si>
  <si>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</si>
  <si>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</si>
  <si>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</si>
  <si>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</si>
  <si>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</si>
  <si>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</si>
  <si>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</si>
  <si>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</si>
  <si>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</si>
  <si>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</si>
  <si>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</si>
  <si>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</si>
  <si>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</si>
  <si>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</si>
  <si>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</si>
  <si>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</si>
  <si>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</si>
  <si>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</si>
  <si>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</si>
  <si>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</si>
  <si>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</si>
  <si>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</si>
  <si>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</si>
  <si>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</si>
  <si>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</si>
  <si>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</si>
  <si>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</si>
  <si>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</si>
  <si>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</si>
  <si>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</si>
  <si>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</si>
  <si>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</si>
  <si>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</si>
  <si>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</si>
  <si>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</si>
  <si>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</si>
  <si>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</si>
  <si>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</si>
  <si>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</si>
  <si>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</si>
  <si>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</si>
  <si>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</si>
  <si>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</si>
  <si>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</si>
  <si>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</si>
  <si>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</si>
  <si>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</si>
  <si>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</si>
  <si>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</si>
  <si>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</si>
  <si>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</si>
  <si>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</si>
  <si>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</si>
  <si>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</si>
  <si>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</si>
  <si>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</si>
  <si>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</si>
  <si>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</si>
  <si>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</si>
  <si>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</si>
  <si>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</si>
  <si>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</si>
  <si>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</si>
  <si>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</si>
  <si>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</si>
  <si>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</si>
  <si>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</si>
  <si>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</si>
  <si>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</si>
  <si>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</si>
  <si>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</si>
  <si>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</si>
  <si>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</si>
  <si>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</si>
  <si>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</si>
  <si>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</si>
  <si>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</si>
  <si>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</si>
  <si>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</si>
  <si>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</si>
  <si>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</si>
  <si>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</si>
  <si>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</si>
  <si>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</si>
  <si>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</si>
  <si>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</si>
  <si>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</si>
  <si>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</si>
  <si>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</si>
  <si>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</si>
  <si>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</si>
  <si>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</si>
  <si>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</si>
  <si>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</si>
  <si>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</si>
  <si>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</si>
  <si>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</si>
  <si>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</si>
  <si>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</si>
  <si>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</si>
  <si>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</si>
  <si>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</si>
  <si>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</si>
  <si>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</si>
  <si>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</si>
  <si>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</si>
  <si>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</si>
  <si>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</si>
  <si>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</si>
  <si>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</si>
  <si>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</si>
  <si>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</si>
  <si>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</si>
  <si>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</si>
  <si>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</si>
  <si>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</si>
  <si>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</si>
  <si>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</si>
  <si>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</si>
  <si>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</si>
  <si>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</si>
  <si>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</si>
  <si>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</si>
  <si>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</si>
  <si>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</si>
  <si>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</si>
  <si>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</si>
  <si>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</si>
  <si>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</si>
  <si>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</si>
  <si>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</si>
  <si>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</si>
  <si>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</si>
  <si>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</si>
  <si>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</si>
  <si>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</si>
  <si>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</si>
  <si>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</si>
  <si>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</si>
  <si>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</si>
  <si>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</si>
  <si>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</si>
  <si>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</si>
  <si>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</si>
  <si>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</si>
  <si>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</si>
  <si>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</si>
  <si>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</si>
  <si>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</si>
  <si>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</si>
  <si>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</si>
  <si>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</si>
  <si>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</si>
  <si>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</si>
  <si>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</si>
  <si>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</si>
  <si>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</si>
  <si>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</si>
  <si>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</si>
  <si>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</si>
  <si>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</si>
  <si>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</si>
  <si>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</si>
  <si>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</si>
  <si>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</si>
  <si>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</si>
  <si>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</si>
  <si>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</si>
  <si>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</si>
  <si>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</si>
  <si>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</si>
  <si>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</si>
  <si>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</si>
  <si>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</si>
  <si>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</si>
  <si>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</si>
  <si>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</si>
  <si>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</si>
  <si>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</si>
  <si>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</si>
  <si>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</si>
  <si>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</si>
  <si>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</si>
  <si>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</si>
  <si>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</si>
  <si>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</si>
  <si>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</si>
  <si>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</si>
  <si>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</si>
  <si>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</si>
  <si>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</si>
  <si>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</si>
  <si>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</si>
  <si>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</si>
  <si>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</si>
  <si>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</si>
  <si>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</si>
  <si>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</si>
  <si>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</si>
  <si>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</si>
  <si>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</si>
  <si>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</si>
  <si>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</si>
  <si>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</si>
  <si>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</si>
  <si>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</si>
  <si>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</si>
  <si>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</si>
  <si>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</si>
  <si>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</si>
  <si>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</si>
  <si>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</si>
  <si>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</si>
  <si>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</si>
  <si>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</si>
  <si>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</si>
  <si>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</si>
  <si>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</si>
  <si>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</si>
  <si>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</si>
  <si>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</si>
  <si>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</si>
  <si>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</si>
  <si>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</si>
  <si>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</si>
  <si>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</si>
  <si>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</si>
  <si>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</si>
  <si>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</si>
  <si>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</si>
  <si>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</si>
  <si>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</si>
  <si>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</si>
  <si>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</si>
  <si>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</si>
  <si>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</si>
  <si>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</si>
  <si>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</si>
  <si>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</si>
  <si>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</si>
  <si>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</si>
  <si>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</si>
  <si>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</si>
  <si>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</si>
  <si>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</si>
  <si>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</si>
  <si>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</si>
  <si>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</si>
  <si>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</si>
  <si>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</si>
  <si>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</si>
  <si>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</si>
  <si>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</si>
  <si>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</si>
  <si>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</si>
  <si>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</si>
  <si>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</si>
  <si>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</si>
  <si>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</si>
  <si>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</si>
  <si>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</si>
  <si>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</si>
  <si>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</si>
  <si>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</si>
  <si>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</si>
  <si>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</si>
  <si>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</si>
  <si>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</si>
  <si>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</si>
  <si>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</si>
  <si>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</si>
  <si>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</si>
  <si>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</si>
  <si>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</si>
  <si>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</si>
  <si>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</si>
  <si>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</si>
  <si>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</si>
  <si>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</si>
  <si>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</si>
  <si>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</si>
  <si>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</si>
  <si>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</si>
  <si>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</si>
  <si>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</si>
  <si>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</si>
  <si>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</si>
  <si>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</si>
  <si>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</si>
  <si>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</si>
  <si>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</si>
  <si>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</si>
  <si>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</si>
  <si>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</si>
  <si>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</si>
  <si>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</si>
  <si>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</si>
  <si>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</si>
  <si>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</si>
  <si>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</si>
  <si>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</si>
  <si>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</si>
  <si>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</si>
  <si>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</si>
  <si>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</si>
  <si>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</si>
  <si>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</si>
  <si>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</si>
  <si>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</si>
  <si>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</si>
  <si>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</si>
  <si>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</si>
  <si>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</si>
  <si>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</si>
  <si>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</si>
  <si>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</si>
  <si>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</si>
  <si>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</si>
  <si>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</si>
  <si>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</si>
  <si>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</si>
  <si>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</si>
  <si>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</si>
  <si>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</si>
  <si>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</si>
  <si>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</si>
  <si>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</si>
  <si>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</si>
  <si>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</si>
  <si>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</si>
  <si>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</si>
  <si>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</si>
  <si>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</si>
  <si>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</si>
  <si>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</si>
  <si>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</si>
  <si>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</si>
  <si>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</si>
  <si>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</si>
  <si>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</si>
  <si>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</si>
  <si>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</si>
  <si>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</si>
  <si>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</si>
  <si>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</si>
  <si>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</si>
  <si>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</si>
  <si>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</si>
  <si>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</si>
  <si>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</si>
  <si>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</si>
  <si>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</si>
  <si>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</si>
  <si>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</si>
  <si>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</si>
  <si>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</si>
  <si>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</si>
  <si>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</si>
  <si>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</si>
  <si>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</si>
  <si>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</si>
  <si>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</si>
  <si>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</si>
  <si>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</si>
  <si>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</si>
  <si>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</si>
  <si>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</si>
  <si>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</si>
  <si>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</si>
  <si>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</si>
  <si>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</si>
  <si>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</si>
  <si>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</si>
  <si>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</si>
  <si>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</si>
  <si>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</si>
  <si>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</si>
  <si>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</si>
  <si>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</si>
  <si>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</si>
  <si>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</si>
  <si>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</si>
  <si>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</si>
  <si>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</si>
  <si>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</si>
  <si>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</si>
  <si>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</si>
  <si>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</si>
  <si>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</si>
  <si>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</si>
  <si>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</si>
  <si>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</si>
  <si>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</si>
  <si>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</si>
  <si>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</si>
  <si>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</si>
  <si>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</si>
  <si>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</si>
  <si>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</si>
  <si>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</si>
  <si>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</si>
  <si>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</si>
  <si>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</si>
  <si>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</si>
  <si>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</si>
  <si>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</si>
  <si>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</si>
  <si>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</si>
  <si>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</si>
  <si>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</si>
  <si>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</si>
  <si>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</si>
  <si>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</si>
  <si>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</si>
  <si>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</si>
  <si>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</si>
  <si>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</si>
  <si>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</si>
  <si>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</si>
  <si>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</si>
  <si>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</si>
  <si>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</si>
  <si>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</si>
  <si>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</si>
  <si>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</si>
  <si>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</si>
  <si>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</si>
  <si>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</si>
  <si>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</si>
  <si>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</si>
  <si>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</si>
  <si>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</si>
  <si>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</si>
  <si>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</si>
  <si>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</si>
  <si>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</si>
  <si>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</si>
  <si>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</si>
  <si>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</si>
  <si>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</si>
  <si>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</si>
  <si>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</si>
  <si>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</si>
  <si>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</si>
  <si>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</si>
  <si>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</si>
  <si>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</si>
  <si>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</si>
  <si>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</si>
  <si>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</si>
  <si>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</si>
  <si>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</si>
  <si>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</si>
  <si>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</si>
  <si>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</si>
  <si>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</si>
  <si>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</si>
  <si>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</si>
  <si>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</si>
  <si>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</si>
  <si>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</si>
  <si>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</si>
  <si>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</si>
  <si>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</si>
  <si>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</si>
  <si>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</si>
  <si>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</si>
  <si>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</si>
  <si>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</si>
  <si>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</si>
  <si>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</si>
  <si>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</si>
  <si>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</si>
  <si>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</si>
  <si>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</si>
  <si>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</si>
  <si>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</si>
  <si>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</si>
  <si>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</si>
  <si>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</si>
  <si>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</si>
  <si>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</si>
  <si>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</si>
  <si>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</si>
  <si>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</si>
  <si>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</si>
  <si>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</si>
  <si>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</si>
  <si>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</si>
  <si>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</si>
  <si>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</si>
  <si>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</si>
  <si>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</si>
  <si>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</si>
  <si>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</si>
  <si>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</si>
  <si>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</si>
  <si>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</si>
  <si>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</si>
  <si>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</si>
  <si>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</si>
  <si>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</si>
  <si>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</si>
  <si>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</si>
  <si>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</si>
  <si>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</si>
  <si>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</si>
  <si>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</si>
  <si>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</si>
  <si>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</si>
  <si>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</si>
  <si>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</si>
  <si>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</si>
  <si>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</si>
  <si>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</si>
  <si>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</si>
  <si>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</si>
  <si>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</si>
  <si>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</si>
  <si>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</si>
  <si>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</si>
  <si>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</si>
  <si>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</si>
  <si>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</si>
  <si>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</si>
  <si>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</si>
  <si>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</si>
  <si>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</si>
  <si>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</si>
  <si>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</si>
  <si>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</si>
  <si>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</si>
  <si>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</si>
  <si>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</si>
  <si>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</si>
  <si>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</si>
  <si>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</si>
  <si>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</si>
  <si>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</si>
  <si>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</si>
  <si>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</si>
  <si>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</si>
  <si>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</si>
  <si>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</si>
  <si>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</si>
  <si>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</si>
  <si>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</si>
  <si>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</si>
  <si>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</si>
  <si>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</si>
  <si>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</si>
  <si>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</si>
  <si>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</si>
  <si>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</si>
  <si>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</si>
  <si>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</si>
  <si>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</si>
  <si>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</si>
  <si>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</si>
  <si>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</si>
  <si>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</si>
  <si>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</si>
  <si>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</si>
  <si>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</si>
  <si>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</si>
  <si>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</si>
  <si>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</si>
  <si>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</si>
  <si>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</si>
  <si>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</si>
  <si>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</si>
  <si>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</si>
  <si>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</si>
  <si>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</si>
  <si>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</si>
  <si>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</si>
  <si>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</si>
  <si>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</si>
  <si>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</si>
  <si>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</si>
  <si>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</si>
  <si>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</si>
  <si>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</si>
  <si>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</si>
  <si>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</si>
  <si>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</si>
  <si>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</si>
  <si>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</si>
  <si>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</si>
  <si>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</si>
  <si>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</si>
  <si>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</si>
  <si>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</si>
  <si>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</si>
  <si>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</si>
  <si>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</si>
  <si>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</si>
  <si>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</si>
  <si>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</si>
  <si>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</si>
  <si>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</si>
  <si>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</si>
  <si>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</si>
  <si>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</si>
  <si>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</si>
  <si>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</si>
  <si>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</si>
  <si>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</si>
  <si>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</si>
  <si>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</si>
  <si>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</si>
  <si>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</si>
  <si>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</si>
  <si>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</si>
  <si>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</si>
  <si>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</si>
  <si>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</si>
  <si>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</si>
  <si>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</si>
  <si>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</si>
  <si>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</si>
  <si>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</si>
  <si>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</si>
  <si>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</si>
  <si>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</si>
  <si>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</si>
  <si>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</si>
  <si>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</si>
  <si>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</si>
  <si>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</si>
  <si>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</si>
  <si>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</si>
  <si>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</si>
  <si>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</si>
  <si>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</si>
  <si>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</si>
  <si>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</si>
  <si>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</si>
  <si>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</si>
  <si>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</si>
  <si>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</si>
  <si>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</si>
  <si>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</si>
  <si>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</si>
  <si>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</si>
  <si>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</si>
  <si>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</si>
  <si>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</si>
  <si>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</si>
  <si>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</si>
  <si>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</si>
  <si>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</si>
  <si>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</si>
  <si>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</si>
  <si>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</si>
  <si>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</si>
  <si>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</si>
  <si>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</si>
  <si>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</si>
  <si>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</si>
  <si>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</si>
  <si>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</si>
  <si>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</si>
  <si>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</si>
  <si>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</si>
  <si>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</si>
  <si>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</si>
  <si>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</si>
  <si>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</si>
  <si>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</si>
  <si>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</si>
  <si>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</si>
  <si>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</si>
  <si>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</si>
  <si>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</si>
  <si>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</si>
  <si>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</si>
  <si>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</si>
  <si>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</si>
  <si>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</si>
  <si>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</si>
  <si>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</si>
  <si>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</si>
  <si>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</si>
  <si>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</si>
  <si>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</si>
  <si>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</si>
  <si>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</si>
  <si>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</si>
  <si>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</si>
  <si>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</si>
  <si>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</si>
  <si>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</si>
  <si>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</si>
  <si>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</si>
  <si>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</si>
  <si>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</si>
  <si>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</si>
  <si>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</si>
  <si>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</si>
  <si>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</si>
  <si>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</si>
  <si>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</si>
  <si>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</si>
  <si>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</si>
  <si>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</si>
  <si>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</si>
  <si>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</si>
  <si>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</si>
  <si>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</si>
  <si>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</si>
  <si>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</si>
  <si>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</si>
  <si>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</si>
  <si>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</si>
  <si>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</si>
  <si>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</si>
  <si>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</si>
  <si>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</si>
  <si>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</si>
  <si>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</si>
  <si>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</si>
  <si>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</si>
  <si>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</si>
  <si>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</si>
  <si>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</si>
  <si>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</si>
  <si>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</si>
  <si>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</si>
  <si>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</si>
  <si>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</si>
  <si>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</si>
  <si>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</si>
  <si>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</si>
  <si>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</si>
  <si>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</si>
  <si>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</si>
  <si>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</si>
  <si>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</si>
  <si>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</si>
  <si>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</si>
  <si>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</si>
  <si>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</si>
  <si>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</si>
  <si>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</si>
  <si>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</si>
  <si>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</si>
  <si>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</si>
  <si>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</si>
  <si>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</si>
  <si>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</si>
  <si>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</si>
  <si>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</si>
  <si>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</si>
  <si>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</si>
  <si>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</si>
  <si>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</si>
  <si>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</si>
  <si>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</si>
  <si>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</si>
  <si>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</si>
  <si>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</si>
  <si>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</si>
  <si>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</si>
  <si>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</si>
  <si>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</si>
  <si>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</si>
  <si>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</si>
  <si>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</si>
  <si>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</si>
  <si>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</si>
  <si>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</si>
  <si>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</si>
  <si>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</si>
  <si>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</si>
  <si>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</si>
  <si>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</si>
  <si>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</si>
  <si>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</si>
  <si>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</si>
  <si>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</si>
  <si>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</si>
  <si>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</si>
  <si>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</si>
  <si>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</si>
  <si>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</si>
  <si>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</si>
  <si>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</si>
  <si>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</si>
  <si>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</si>
  <si>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</si>
  <si>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</si>
  <si>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</si>
  <si>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</si>
  <si>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</si>
  <si>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</si>
  <si>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</si>
  <si>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</si>
  <si>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</si>
  <si>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</si>
  <si>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</si>
  <si>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</si>
  <si>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</si>
  <si>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</si>
  <si>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</si>
  <si>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</si>
  <si>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</si>
  <si>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</si>
  <si>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</si>
  <si>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</si>
  <si>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</si>
  <si>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</si>
  <si>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</si>
  <si>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</si>
  <si>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</si>
  <si>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</si>
  <si>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</si>
  <si>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</si>
  <si>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</si>
  <si>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</si>
  <si>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</si>
  <si>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</si>
  <si>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</si>
  <si>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</si>
  <si>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</si>
  <si>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</si>
  <si>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</si>
  <si>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</si>
  <si>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</si>
  <si>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</si>
  <si>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</si>
  <si>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</si>
  <si>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</si>
  <si>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</si>
  <si>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</si>
  <si>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</si>
  <si>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</si>
  <si>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</si>
  <si>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</si>
  <si>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</si>
  <si>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</si>
  <si>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</si>
  <si>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</si>
  <si>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</si>
  <si>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</si>
  <si>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</si>
  <si>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</si>
  <si>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</si>
  <si>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</si>
  <si>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</si>
  <si>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</si>
  <si>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</si>
  <si>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</si>
  <si>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</si>
  <si>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</si>
  <si>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</si>
  <si>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</si>
  <si>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</si>
  <si>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</si>
  <si>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</si>
  <si>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</si>
  <si>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</si>
  <si>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</si>
  <si>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</si>
  <si>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</si>
  <si>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</si>
  <si>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</si>
  <si>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</si>
  <si>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</si>
  <si>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</si>
  <si>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</si>
  <si>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</si>
  <si>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</si>
  <si>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</si>
  <si>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</si>
  <si>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</si>
  <si>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</si>
  <si>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</si>
  <si>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</si>
  <si>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</si>
  <si>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</si>
  <si>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</si>
  <si>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</si>
  <si>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</si>
  <si>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</si>
  <si>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</si>
  <si>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</si>
  <si>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</si>
  <si>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</si>
  <si>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</si>
  <si>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</si>
  <si>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</si>
  <si>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</si>
  <si>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</si>
  <si>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</si>
  <si>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</si>
  <si>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</si>
  <si>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</si>
  <si>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</si>
  <si>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</si>
  <si>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</si>
  <si>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</si>
  <si>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</si>
  <si>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</si>
  <si>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</si>
  <si>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</si>
  <si>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</si>
  <si>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</si>
  <si>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</si>
  <si>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</si>
  <si>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</si>
  <si>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</si>
  <si>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</si>
  <si>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</si>
  <si>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</si>
  <si>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</si>
  <si>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</si>
  <si>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</si>
  <si>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</si>
  <si>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</si>
  <si>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</si>
  <si>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</si>
  <si>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</si>
  <si>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</si>
  <si>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</si>
  <si>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</si>
  <si>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</si>
  <si>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</si>
  <si>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</si>
  <si>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</si>
  <si>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</si>
  <si>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</si>
  <si>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</si>
  <si>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</si>
  <si>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</si>
  <si>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</si>
  <si>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</si>
  <si>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</si>
  <si>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</si>
  <si>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</si>
  <si>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</si>
  <si>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</si>
  <si>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</si>
  <si>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</si>
  <si>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</si>
  <si>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</si>
  <si>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</si>
  <si>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</si>
  <si>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</si>
  <si>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</si>
  <si>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</si>
  <si>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</si>
  <si>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</si>
  <si>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</si>
  <si>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</si>
  <si>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</si>
  <si>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</si>
  <si>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</si>
  <si>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</si>
  <si>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</si>
  <si>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</si>
  <si>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</si>
  <si>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</si>
  <si>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</si>
  <si>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</si>
  <si>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</si>
  <si>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</si>
  <si>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</si>
  <si>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</si>
  <si>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</si>
  <si>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</si>
  <si>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</si>
  <si>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</si>
  <si>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</si>
  <si>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</si>
  <si>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</si>
  <si>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</si>
  <si>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</si>
  <si>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</si>
  <si>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</si>
  <si>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</si>
  <si>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</si>
  <si>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</si>
  <si>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</si>
  <si>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</si>
  <si>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</si>
  <si>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</si>
  <si>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</si>
  <si>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</si>
  <si>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</si>
  <si>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</si>
  <si>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</si>
  <si>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</si>
  <si>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</si>
  <si>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</si>
  <si>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</si>
  <si>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</si>
  <si>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</si>
  <si>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</si>
  <si>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</si>
  <si>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</si>
  <si>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</si>
  <si>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</si>
  <si>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</si>
  <si>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</si>
  <si>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</si>
  <si>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</si>
  <si>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</si>
  <si>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</si>
  <si>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</si>
  <si>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</si>
  <si>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</si>
  <si>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</si>
  <si>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</si>
  <si>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</si>
  <si>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</si>
  <si>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</si>
  <si>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</si>
  <si>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</si>
  <si>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</si>
  <si>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</si>
  <si>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</si>
  <si>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</si>
  <si>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</si>
  <si>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</si>
  <si>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</si>
  <si>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</si>
  <si>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</si>
  <si>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</si>
  <si>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</si>
  <si>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</si>
  <si>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</si>
  <si>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</si>
  <si>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</si>
  <si>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</si>
  <si>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</si>
  <si>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</si>
  <si>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</si>
  <si>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</si>
  <si>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</si>
  <si>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</si>
  <si>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</si>
  <si>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</si>
  <si>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</si>
  <si>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</si>
  <si>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</si>
  <si>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</si>
  <si>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</si>
  <si>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</si>
  <si>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</si>
  <si>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</si>
  <si>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</si>
  <si>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</si>
  <si>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</si>
  <si>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</si>
  <si>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</si>
  <si>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</si>
  <si>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</si>
  <si>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</si>
  <si>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</si>
  <si>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</si>
  <si>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</si>
  <si>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</si>
  <si>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</si>
  <si>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</si>
  <si>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</si>
  <si>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</si>
  <si>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</si>
  <si>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</si>
  <si>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</si>
  <si>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</si>
  <si>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</si>
  <si>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</si>
  <si>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</si>
  <si>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</si>
  <si>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</si>
  <si>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</si>
  <si>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</si>
  <si>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</si>
  <si>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</si>
  <si>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</si>
  <si>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</si>
  <si>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</si>
  <si>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</si>
  <si>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</si>
  <si>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</si>
  <si>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</si>
  <si>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</si>
  <si>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</si>
  <si>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</si>
  <si>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</si>
  <si>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</si>
  <si>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</si>
  <si>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</si>
  <si>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</si>
  <si>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</si>
  <si>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</si>
  <si>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</si>
  <si>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</si>
  <si>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</si>
  <si>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</si>
  <si>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</si>
  <si>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</si>
  <si>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</si>
  <si>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</si>
  <si>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</si>
  <si>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</si>
  <si>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</si>
  <si>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</si>
  <si>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</si>
  <si>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</si>
  <si>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</si>
  <si>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</si>
  <si>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</si>
  <si>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</si>
  <si>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</si>
  <si>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</si>
  <si>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</si>
  <si>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</si>
  <si>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</si>
  <si>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</si>
  <si>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</si>
  <si>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</si>
  <si>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</si>
  <si>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</si>
  <si>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</si>
  <si>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</si>
  <si>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</si>
  <si>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</si>
  <si>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</si>
  <si>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</si>
  <si>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</si>
  <si>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</si>
  <si>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</si>
  <si>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</si>
  <si>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</si>
  <si>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</si>
  <si>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</si>
  <si>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</si>
  <si>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</si>
  <si>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</si>
  <si>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</si>
  <si>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</si>
  <si>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</si>
  <si>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</si>
  <si>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</si>
  <si>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</si>
  <si>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</si>
  <si>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</si>
  <si>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</si>
  <si>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</si>
  <si>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</si>
  <si>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</si>
  <si>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</si>
  <si>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</si>
  <si>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</si>
  <si>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</si>
  <si>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</si>
  <si>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</si>
  <si>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</si>
  <si>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</si>
  <si>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</si>
  <si>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</si>
  <si>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</si>
  <si>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</si>
  <si>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</si>
  <si>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</si>
  <si>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</si>
  <si>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</si>
  <si>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</si>
  <si>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</si>
  <si>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</si>
  <si>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</si>
  <si>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</si>
  <si>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</si>
  <si>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</si>
  <si>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</si>
  <si>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</si>
  <si>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</si>
  <si>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</si>
  <si>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</si>
  <si>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</si>
  <si>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</si>
  <si>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</si>
  <si>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</si>
  <si>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</si>
  <si>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</si>
  <si>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</si>
  <si>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</si>
  <si>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</si>
  <si>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</si>
  <si>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</si>
  <si>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</si>
  <si>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</si>
  <si>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</si>
  <si>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</si>
  <si>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</si>
  <si>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</si>
  <si>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</si>
  <si>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</si>
  <si>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</si>
  <si>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</si>
  <si>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</si>
  <si>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</si>
  <si>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</si>
  <si>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</si>
  <si>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</si>
  <si>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</si>
  <si>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</si>
  <si>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</si>
  <si>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</si>
  <si>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</si>
  <si>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</si>
  <si>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</si>
  <si>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</si>
  <si>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</si>
  <si>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</si>
  <si>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</si>
  <si>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</si>
  <si>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</si>
  <si>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</si>
  <si>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</si>
  <si>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</si>
  <si>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</si>
  <si>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</si>
  <si>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</si>
  <si>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</si>
  <si>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</si>
  <si>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</si>
  <si>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</si>
  <si>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</si>
  <si>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</si>
  <si>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</si>
  <si>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</si>
  <si>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</si>
  <si>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</si>
  <si>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</si>
  <si>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</si>
  <si>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</si>
  <si>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</si>
  <si>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</si>
  <si>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</si>
  <si>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</si>
  <si>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</si>
  <si>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</si>
  <si>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</si>
  <si>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</si>
  <si>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</si>
  <si>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</si>
  <si>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</si>
  <si>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</si>
  <si>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</si>
  <si>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</si>
  <si>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</si>
  <si>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</si>
  <si>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</si>
  <si>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</si>
  <si>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</si>
  <si>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</si>
  <si>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</si>
  <si>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</si>
  <si>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</si>
  <si>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</si>
  <si>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</si>
  <si>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</si>
  <si>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</si>
  <si>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</si>
  <si>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</si>
  <si>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</si>
  <si>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</si>
  <si>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</si>
  <si>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</si>
  <si>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</si>
  <si>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</si>
  <si>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</si>
  <si>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</si>
  <si>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</si>
  <si>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</si>
  <si>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</si>
  <si>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</si>
  <si>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</si>
  <si>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</si>
  <si>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</si>
  <si>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</si>
  <si>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</si>
  <si>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</si>
  <si>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</si>
  <si>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</si>
  <si>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</si>
  <si>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</si>
  <si>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</si>
  <si>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</si>
  <si>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</si>
  <si>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</si>
  <si>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</si>
  <si>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</si>
  <si>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</si>
  <si>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</si>
  <si>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</si>
  <si>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</si>
  <si>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</si>
  <si>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</si>
  <si>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</si>
  <si>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</si>
  <si>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</si>
  <si>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</si>
  <si>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</si>
  <si>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</si>
  <si>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</si>
  <si>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</si>
  <si>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</si>
  <si>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</si>
  <si>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</si>
  <si>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</si>
  <si>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</si>
  <si>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</si>
  <si>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</si>
  <si>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</si>
  <si>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</si>
  <si>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</si>
  <si>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</si>
  <si>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</si>
  <si>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</si>
  <si>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</si>
  <si>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</si>
  <si>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</si>
  <si>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</si>
  <si>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</si>
  <si>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</si>
  <si>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</si>
  <si>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</si>
  <si>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</si>
  <si>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</si>
  <si>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</si>
  <si>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</si>
  <si>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</si>
  <si>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</si>
  <si>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</si>
  <si>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</si>
  <si>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</si>
  <si>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</si>
  <si>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</si>
  <si>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</si>
  <si>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</si>
  <si>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</si>
  <si>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</si>
  <si>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</si>
  <si>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</si>
  <si>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</si>
  <si>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</si>
  <si>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</si>
  <si>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</si>
  <si>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</si>
  <si>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</si>
  <si>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</si>
  <si>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</si>
  <si>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</si>
  <si>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</si>
  <si>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</si>
  <si>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</si>
  <si>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</si>
  <si>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</si>
  <si>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</si>
  <si>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</si>
  <si>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</si>
  <si>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</si>
  <si>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</si>
  <si>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</si>
  <si>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</si>
  <si>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</si>
  <si>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</si>
  <si>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</si>
  <si>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</si>
  <si>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</si>
  <si>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</si>
  <si>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</si>
  <si>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</si>
  <si>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</si>
  <si>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</si>
  <si>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</si>
  <si>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</si>
  <si>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</si>
  <si>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</si>
  <si>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</si>
  <si>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</si>
  <si>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</si>
  <si>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</si>
  <si>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</si>
  <si>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</si>
  <si>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</si>
  <si>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</si>
  <si>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</si>
  <si>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</si>
  <si>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</si>
  <si>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</si>
  <si>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</si>
  <si>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</si>
  <si>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</si>
  <si>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</si>
  <si>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</si>
  <si>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</si>
  <si>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</si>
  <si>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</si>
  <si>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</si>
  <si>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</si>
  <si>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</si>
  <si>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</si>
  <si>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</si>
  <si>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</si>
  <si>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</si>
  <si>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</si>
  <si>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</si>
  <si>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</si>
  <si>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</si>
  <si>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</si>
  <si>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</si>
  <si>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</si>
  <si>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</si>
  <si>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</si>
  <si>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</si>
  <si>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</si>
  <si>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</si>
  <si>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</si>
  <si>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</si>
  <si>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</si>
  <si>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</si>
  <si>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</si>
  <si>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</si>
  <si>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</si>
  <si>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</si>
  <si>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</si>
  <si>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</si>
  <si>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</si>
  <si>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</si>
  <si>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</si>
  <si>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</si>
  <si>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</si>
  <si>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</si>
  <si>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</si>
  <si>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</si>
  <si>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</si>
  <si>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</si>
  <si>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</si>
  <si>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</si>
  <si>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</si>
  <si>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</si>
  <si>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</si>
  <si>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</si>
  <si>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</si>
  <si>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</si>
  <si>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</si>
  <si>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</si>
  <si>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</si>
  <si>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</si>
  <si>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</si>
  <si>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</si>
  <si>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</si>
  <si>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</si>
  <si>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</si>
  <si>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</si>
  <si>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</si>
  <si>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</si>
  <si>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</si>
  <si>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</si>
  <si>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</si>
  <si>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</si>
  <si>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</si>
  <si>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</si>
  <si>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</si>
  <si>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</si>
  <si>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</si>
  <si>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</si>
  <si>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</si>
  <si>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</si>
  <si>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</si>
  <si>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</si>
  <si>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</si>
  <si>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</si>
  <si>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</si>
  <si>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</si>
  <si>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</si>
  <si>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</si>
  <si>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</si>
  <si>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</si>
  <si>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</si>
  <si>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</si>
  <si>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</si>
  <si>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</si>
  <si>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</si>
  <si>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</si>
  <si>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</si>
  <si>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</si>
  <si>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</si>
  <si>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</si>
  <si>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</si>
  <si>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</si>
  <si>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</si>
  <si>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</si>
  <si>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</si>
  <si>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</si>
  <si>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</si>
  <si>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</si>
  <si>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</si>
  <si>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</si>
  <si>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</si>
  <si>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</si>
  <si>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</si>
  <si>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</si>
  <si>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</si>
  <si>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</si>
  <si>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</si>
  <si>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</si>
  <si>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</si>
  <si>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</si>
  <si>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</si>
  <si>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</si>
  <si>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</si>
  <si>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</si>
  <si>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</si>
  <si>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</si>
  <si>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</si>
  <si>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</si>
  <si>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</si>
  <si>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</si>
  <si>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</si>
  <si>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</si>
  <si>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</si>
  <si>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</si>
  <si>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</si>
  <si>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</si>
  <si>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</si>
  <si>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</si>
  <si>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</si>
  <si>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</si>
  <si>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</si>
  <si>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</si>
  <si>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</si>
  <si>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</si>
  <si>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</si>
  <si>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</si>
  <si>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</si>
  <si>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</si>
  <si>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</si>
  <si>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</si>
  <si>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</si>
  <si>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</si>
  <si>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</si>
  <si>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</si>
  <si>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</si>
  <si>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</si>
  <si>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</si>
  <si>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</si>
  <si>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</si>
  <si>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</si>
  <si>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</si>
  <si>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</si>
  <si>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</si>
  <si>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</si>
  <si>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</si>
  <si>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</si>
  <si>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</si>
  <si>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</si>
  <si>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</si>
  <si>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</si>
  <si>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</si>
  <si>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</si>
  <si>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</si>
  <si>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</si>
  <si>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</si>
  <si>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</si>
  <si>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</si>
  <si>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</si>
  <si>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</si>
  <si>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</si>
  <si>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</si>
  <si>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</si>
  <si>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</si>
  <si>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</si>
  <si>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</si>
  <si>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</si>
  <si>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</si>
  <si>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</si>
  <si>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</si>
  <si>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</si>
  <si>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</si>
  <si>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</si>
  <si>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</si>
  <si>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</si>
  <si>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</si>
  <si>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</si>
  <si>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</si>
  <si>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</si>
  <si>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</si>
  <si>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</si>
  <si>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</si>
  <si>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</si>
  <si>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</si>
  <si>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</si>
  <si>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</si>
  <si>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</si>
  <si>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</si>
  <si>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</si>
  <si>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</si>
  <si>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</si>
  <si>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</si>
  <si>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</si>
  <si>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</si>
  <si>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</si>
  <si>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</si>
  <si>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</si>
  <si>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</si>
  <si>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</si>
  <si>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</si>
  <si>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</si>
  <si>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</si>
  <si>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</si>
  <si>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</si>
  <si>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</si>
  <si>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</si>
  <si>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</si>
  <si>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</si>
  <si>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</si>
  <si>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</si>
  <si>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</si>
  <si>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</si>
  <si>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</si>
  <si>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</si>
  <si>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</si>
  <si>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</si>
  <si>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</si>
  <si>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</si>
  <si>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</si>
  <si>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</si>
  <si>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</si>
  <si>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</si>
  <si>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</si>
  <si>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</si>
  <si>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</si>
  <si>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</si>
  <si>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</si>
  <si>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</si>
  <si>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</si>
  <si>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</si>
  <si>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</si>
  <si>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</si>
  <si>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</si>
  <si>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</si>
  <si>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</si>
  <si>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</si>
  <si>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</si>
  <si>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</si>
  <si>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</si>
  <si>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</si>
  <si>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</si>
  <si>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</si>
  <si>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</si>
  <si>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</si>
  <si>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</si>
  <si>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</si>
  <si>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</si>
  <si>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</si>
  <si>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</si>
  <si>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</si>
  <si>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</si>
  <si>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</si>
  <si>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</si>
  <si>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</si>
  <si>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</si>
  <si>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</si>
  <si>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</si>
  <si>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</si>
  <si>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</si>
  <si>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</si>
  <si>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</si>
  <si>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</si>
  <si>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</si>
  <si>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</si>
  <si>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</si>
  <si>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</si>
  <si>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</si>
  <si>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</si>
  <si>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</si>
  <si>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</si>
  <si>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</si>
  <si>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</si>
  <si>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</si>
  <si>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</si>
  <si>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</si>
  <si>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</si>
  <si>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</si>
  <si>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</si>
  <si>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</si>
  <si>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</si>
  <si>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</si>
  <si>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</si>
  <si>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</si>
  <si>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</si>
  <si>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</si>
  <si>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</si>
  <si>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</si>
  <si>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</si>
  <si>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</si>
  <si>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</si>
  <si>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</si>
  <si>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</si>
  <si>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</si>
  <si>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</si>
  <si>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</si>
  <si>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</si>
  <si>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</si>
  <si>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</si>
  <si>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</si>
  <si>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</si>
  <si>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</si>
  <si>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</si>
  <si>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</si>
  <si>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</si>
  <si>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</si>
  <si>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</si>
  <si>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</si>
  <si>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</si>
  <si>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</si>
  <si>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</si>
  <si>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</si>
  <si>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</si>
  <si>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</si>
  <si>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</si>
  <si>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</si>
  <si>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</si>
  <si>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</si>
  <si>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</si>
  <si>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</si>
  <si>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</si>
  <si>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</si>
  <si>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</si>
  <si>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</si>
  <si>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</si>
  <si>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</si>
  <si>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</si>
  <si>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</si>
  <si>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</si>
  <si>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</si>
  <si>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</si>
  <si>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</si>
  <si>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</si>
  <si>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</si>
  <si>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</si>
  <si>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</si>
  <si>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</si>
  <si>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</si>
  <si>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</si>
  <si>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</si>
  <si>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</si>
  <si>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</si>
  <si>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</si>
  <si>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</si>
  <si>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</si>
  <si>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</si>
  <si>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</si>
  <si>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</si>
  <si>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</si>
  <si>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</si>
  <si>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</si>
  <si>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</si>
  <si>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</si>
  <si>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</si>
  <si>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</si>
  <si>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</si>
  <si>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</si>
  <si>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</si>
  <si>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</si>
  <si>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</si>
  <si>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</si>
  <si>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</si>
  <si>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</si>
  <si>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</si>
  <si>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</si>
  <si>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</si>
  <si>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</si>
  <si>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</si>
  <si>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</si>
  <si>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</si>
  <si>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</si>
  <si>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</si>
  <si>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</si>
  <si>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</si>
  <si>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</si>
  <si>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</si>
  <si>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</si>
  <si>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</si>
  <si>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</si>
  <si>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</si>
  <si>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</si>
  <si>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</si>
  <si>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</si>
  <si>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</si>
  <si>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</si>
  <si>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</si>
  <si>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</si>
  <si>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</si>
  <si>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</si>
  <si>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</si>
  <si>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</si>
  <si>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</si>
  <si>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</si>
  <si>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</si>
  <si>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</si>
  <si>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</si>
  <si>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</si>
  <si>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</si>
  <si>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</si>
  <si>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</si>
  <si>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</si>
  <si>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</si>
  <si>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</si>
  <si>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</si>
  <si>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</si>
  <si>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</si>
  <si>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</si>
  <si>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</si>
  <si>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</si>
  <si>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</si>
  <si>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</si>
  <si>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</si>
  <si>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</si>
  <si>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</si>
  <si>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</si>
  <si>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</si>
  <si>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</si>
  <si>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</si>
  <si>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</si>
  <si>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</si>
  <si>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</si>
  <si>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</si>
  <si>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</si>
  <si>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</si>
  <si>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</si>
  <si>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</si>
  <si>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</si>
  <si>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</si>
  <si>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</si>
  <si>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</si>
  <si>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</si>
  <si>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</si>
  <si>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</si>
  <si>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</si>
  <si>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</si>
  <si>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</si>
  <si>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</si>
  <si>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</si>
  <si>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</si>
  <si>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</si>
  <si>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</si>
  <si>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</si>
  <si>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</si>
  <si>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</si>
  <si>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</si>
  <si>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</si>
  <si>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</si>
  <si>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</si>
  <si>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</si>
  <si>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</si>
  <si>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</si>
  <si>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</si>
  <si>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</si>
  <si>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</si>
  <si>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</si>
  <si>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</si>
  <si>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</si>
  <si>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</si>
  <si>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</si>
  <si>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</si>
  <si>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</si>
  <si>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</si>
  <si>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</si>
  <si>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</si>
  <si>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</si>
  <si>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</si>
  <si>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</si>
  <si>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</si>
  <si>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</si>
  <si>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</si>
  <si>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</si>
  <si>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</si>
  <si>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</si>
  <si>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</si>
  <si>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</si>
  <si>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</si>
  <si>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</si>
  <si>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</si>
  <si>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</si>
  <si>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</si>
  <si>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</si>
  <si>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</si>
  <si>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</si>
  <si>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</si>
  <si>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</si>
  <si>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</si>
  <si>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</si>
  <si>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</si>
  <si>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</si>
  <si>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</si>
  <si>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</si>
  <si>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</si>
  <si>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</si>
  <si>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</si>
  <si>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</si>
  <si>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</si>
  <si>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</si>
  <si>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</si>
  <si>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</si>
  <si>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</si>
  <si>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</si>
  <si>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</si>
  <si>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</si>
  <si>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</si>
  <si>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</si>
  <si>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</si>
  <si>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</si>
  <si>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</si>
  <si>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</si>
  <si>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</si>
  <si>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</si>
  <si>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</si>
  <si>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</si>
  <si>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</si>
  <si>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</si>
  <si>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</si>
  <si>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</si>
  <si>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</si>
  <si>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</si>
  <si>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</si>
  <si>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</si>
  <si>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</si>
  <si>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</si>
  <si>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</si>
  <si>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</si>
  <si>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</si>
  <si>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</si>
  <si>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</si>
  <si>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</si>
  <si>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</si>
  <si>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</si>
  <si>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</si>
  <si>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</si>
  <si>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</si>
  <si>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</si>
  <si>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</si>
  <si>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</si>
  <si>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</si>
  <si>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</si>
  <si>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</si>
  <si>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</si>
  <si>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</si>
  <si>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</si>
  <si>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</si>
  <si>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</si>
  <si>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</si>
  <si>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</si>
  <si>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</si>
  <si>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</si>
  <si>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</si>
  <si>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</si>
  <si>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</si>
  <si>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</si>
  <si>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</si>
  <si>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</si>
  <si>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</si>
  <si>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</si>
  <si>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</si>
  <si>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</si>
  <si>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</si>
  <si>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</si>
  <si>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</si>
  <si>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</si>
  <si>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</si>
  <si>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</si>
  <si>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</si>
  <si>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</si>
  <si>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</si>
  <si>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</si>
  <si>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</si>
  <si>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</si>
  <si>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</si>
  <si>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</si>
  <si>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</si>
  <si>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</si>
  <si>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</si>
  <si>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</si>
  <si>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</si>
  <si>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</si>
  <si>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</si>
  <si>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</si>
  <si>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</si>
  <si>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</si>
  <si>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</si>
  <si>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</si>
  <si>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</si>
  <si>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</si>
  <si>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</si>
  <si>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</si>
  <si>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</si>
  <si>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</si>
  <si>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</si>
  <si>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</si>
  <si>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</si>
  <si>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</si>
  <si>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</si>
  <si>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</si>
  <si>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</si>
  <si>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</si>
  <si>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</si>
  <si>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</si>
  <si>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</si>
  <si>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</si>
  <si>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</si>
  <si>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</si>
  <si>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</si>
  <si>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</si>
  <si>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</si>
  <si>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</si>
  <si>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</si>
  <si>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</si>
  <si>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</si>
  <si>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</si>
  <si>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</si>
  <si>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</si>
  <si>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</si>
  <si>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</si>
  <si>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</si>
  <si>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</si>
  <si>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</si>
  <si>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</si>
  <si>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</si>
  <si>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</si>
  <si>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</si>
  <si>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</si>
  <si>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</si>
  <si>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</si>
  <si>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</si>
  <si>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</si>
  <si>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</si>
  <si>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</si>
  <si>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</si>
  <si>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</si>
  <si>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</si>
  <si>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</si>
  <si>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</si>
  <si>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</si>
  <si>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</si>
  <si>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</si>
  <si>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</si>
  <si>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</si>
  <si>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</si>
  <si>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</si>
  <si>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</si>
  <si>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</si>
  <si>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</si>
  <si>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</si>
  <si>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</si>
  <si>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</si>
  <si>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</si>
  <si>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</si>
  <si>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</si>
  <si>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</si>
  <si>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</si>
  <si>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</si>
  <si>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</si>
  <si>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</si>
  <si>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</si>
  <si>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</si>
  <si>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</si>
  <si>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</si>
  <si>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</si>
  <si>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</si>
  <si>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</si>
  <si>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</si>
  <si>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</si>
  <si>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</si>
  <si>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</si>
  <si>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</si>
  <si>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</si>
  <si>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</si>
  <si>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</si>
  <si>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</si>
  <si>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</si>
  <si>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</si>
  <si>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</si>
  <si>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</si>
  <si>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</si>
  <si>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</si>
  <si>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</si>
  <si>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</si>
  <si>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</si>
  <si>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</si>
  <si>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</si>
  <si>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</si>
  <si>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</si>
  <si>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</si>
  <si>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</si>
  <si>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</si>
  <si>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</si>
  <si>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</si>
  <si>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</si>
  <si>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</si>
  <si>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</si>
  <si>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</si>
  <si>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</si>
  <si>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</si>
  <si>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</si>
  <si>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</si>
  <si>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</si>
  <si>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</si>
  <si>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</si>
  <si>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</si>
  <si>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</si>
  <si>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</si>
  <si>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</si>
  <si>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</si>
  <si>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</si>
  <si>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</si>
  <si>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</si>
  <si>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</si>
  <si>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</si>
  <si>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</si>
  <si>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</si>
  <si>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</si>
  <si>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</si>
  <si>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</si>
  <si>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</si>
  <si>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</si>
  <si>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</si>
  <si>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</si>
  <si>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</si>
  <si>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</si>
  <si>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</si>
  <si>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</si>
  <si>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</si>
  <si>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</si>
  <si>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</si>
  <si>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</si>
  <si>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</si>
  <si>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</si>
  <si>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</si>
  <si>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</si>
  <si>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</si>
  <si>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</si>
  <si>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</si>
  <si>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</si>
  <si>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</si>
  <si>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</si>
  <si>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</si>
  <si>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</si>
  <si>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</si>
  <si>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</si>
  <si>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</si>
  <si>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</si>
  <si>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</si>
  <si>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</si>
  <si>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</si>
  <si>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</si>
  <si>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</si>
  <si>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</si>
  <si>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</si>
  <si>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</si>
  <si>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</si>
  <si>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</si>
  <si>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</si>
  <si>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</si>
  <si>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</si>
  <si>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</si>
  <si>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</si>
  <si>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</si>
  <si>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</si>
  <si>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</si>
  <si>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</si>
  <si>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</si>
  <si>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</si>
  <si>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</si>
  <si>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</si>
  <si>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</si>
  <si>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</si>
  <si>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</si>
  <si>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</si>
  <si>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</si>
  <si>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</si>
  <si>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</si>
  <si>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</si>
  <si>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</si>
  <si>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</si>
  <si>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</si>
  <si>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</si>
  <si>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</si>
  <si>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</si>
  <si>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</si>
  <si>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</si>
  <si>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</si>
  <si>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</si>
  <si>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</si>
  <si>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</si>
  <si>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</si>
  <si>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</si>
  <si>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</si>
  <si>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</si>
  <si>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</si>
  <si>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</si>
  <si>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</si>
  <si>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</si>
  <si>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</si>
  <si>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</si>
  <si>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</si>
  <si>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</si>
  <si>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</si>
  <si>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</si>
  <si>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</si>
  <si>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</si>
  <si>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</si>
  <si>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</si>
  <si>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</si>
  <si>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</si>
  <si>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</si>
  <si>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</si>
  <si>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</si>
  <si>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</si>
  <si>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</si>
  <si>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</si>
  <si>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</si>
  <si>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</si>
  <si>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</si>
  <si>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</si>
  <si>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</si>
  <si>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</si>
  <si>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</si>
  <si>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</si>
  <si>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</si>
  <si>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</si>
  <si>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</si>
  <si>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</si>
  <si>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</si>
  <si>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</si>
  <si>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</si>
  <si>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</si>
  <si>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</si>
  <si>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</si>
  <si>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</si>
  <si>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</si>
  <si>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</si>
  <si>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</si>
  <si>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</si>
  <si>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</si>
  <si>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</si>
  <si>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</si>
  <si>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</si>
  <si>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</si>
  <si>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</si>
  <si>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</si>
  <si>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</si>
  <si>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</si>
  <si>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</si>
  <si>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</si>
  <si>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</si>
  <si>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</si>
  <si>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</si>
  <si>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</si>
  <si>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</si>
  <si>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</si>
  <si>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</si>
  <si>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</si>
  <si>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</si>
  <si>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</si>
  <si>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</si>
  <si>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</si>
  <si>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</si>
  <si>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</si>
  <si>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</si>
  <si>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</si>
  <si>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</si>
  <si>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</si>
  <si>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</si>
  <si>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</si>
  <si>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</si>
  <si>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</si>
  <si>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</si>
  <si>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</si>
  <si>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</si>
  <si>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</si>
  <si>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</si>
  <si>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</si>
  <si>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</si>
  <si>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</si>
  <si>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</si>
  <si>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</si>
  <si>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</si>
  <si>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</si>
  <si>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</si>
  <si>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</si>
  <si>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</si>
  <si>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</si>
  <si>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</si>
  <si>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</si>
  <si>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</si>
  <si>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</si>
  <si>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</si>
  <si>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</si>
  <si>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</si>
  <si>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</si>
  <si>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</si>
  <si>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</si>
  <si>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</si>
  <si>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</si>
  <si>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</si>
  <si>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</si>
  <si>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</si>
  <si>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</si>
  <si>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</si>
  <si>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</si>
  <si>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</si>
  <si>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</si>
  <si>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</si>
  <si>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</si>
  <si>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</si>
  <si>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</si>
  <si>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</si>
  <si>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</si>
  <si>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</si>
  <si>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</si>
  <si>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</si>
  <si>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</si>
  <si>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</si>
  <si>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</si>
  <si>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</si>
  <si>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</si>
  <si>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</si>
  <si>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</si>
  <si>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</si>
  <si>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</si>
  <si>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</si>
  <si>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</si>
  <si>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</si>
  <si>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</si>
  <si>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</si>
  <si>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</si>
  <si>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</si>
  <si>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</si>
  <si>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</si>
  <si>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</si>
  <si>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</si>
  <si>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</si>
  <si>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</si>
  <si>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</si>
  <si>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</si>
  <si>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</si>
  <si>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</si>
  <si>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</si>
  <si>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</si>
  <si>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</si>
  <si>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</si>
  <si>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</si>
  <si>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</si>
  <si>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</si>
  <si>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</si>
  <si>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</si>
  <si>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</si>
  <si>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</si>
  <si>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</si>
  <si>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</si>
  <si>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</si>
  <si>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</si>
  <si>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</si>
  <si>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</si>
  <si>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</si>
  <si>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</si>
  <si>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</si>
  <si>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</si>
  <si>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</si>
  <si>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</si>
  <si>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</si>
  <si>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</si>
  <si>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</si>
  <si>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</si>
  <si>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</si>
  <si>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</si>
  <si>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</si>
  <si>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</si>
  <si>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</si>
  <si>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</si>
  <si>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</si>
  <si>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</si>
  <si>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</si>
  <si>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</si>
  <si>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</si>
  <si>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</si>
  <si>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</si>
  <si>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</si>
  <si>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</si>
  <si>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</si>
  <si>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</si>
  <si>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</si>
  <si>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</si>
  <si>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</si>
  <si>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</si>
  <si>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</si>
  <si>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</si>
  <si>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</si>
  <si>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</si>
  <si>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</si>
  <si>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</si>
  <si>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</si>
  <si>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</si>
  <si>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</si>
  <si>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</si>
  <si>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</si>
  <si>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</si>
  <si>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</si>
  <si>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</si>
  <si>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</si>
  <si>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</si>
  <si>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</si>
  <si>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</si>
  <si>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</si>
  <si>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</si>
  <si>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</si>
  <si>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</si>
  <si>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</si>
  <si>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</si>
  <si>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</si>
  <si>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</si>
  <si>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</si>
  <si>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</si>
  <si>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</si>
  <si>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</si>
  <si>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</si>
  <si>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</si>
  <si>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</si>
  <si>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</si>
  <si>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</si>
  <si>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</si>
  <si>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</si>
  <si>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</si>
  <si>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</si>
  <si>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</si>
  <si>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</si>
  <si>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</si>
  <si>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</si>
  <si>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</si>
  <si>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</si>
  <si>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</si>
  <si>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</si>
  <si>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</si>
  <si>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</si>
  <si>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</si>
  <si>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</si>
  <si>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</si>
  <si>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</si>
  <si>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</si>
  <si>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</si>
  <si>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</si>
  <si>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</si>
  <si>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</si>
  <si>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</si>
  <si>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</si>
  <si>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</si>
  <si>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</si>
  <si>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</si>
  <si>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</si>
  <si>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</si>
  <si>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</si>
  <si>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</si>
  <si>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</si>
  <si>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</si>
  <si>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</si>
  <si>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</si>
  <si>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</si>
  <si>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</si>
  <si>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</si>
  <si>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</si>
  <si>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</si>
  <si>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</si>
  <si>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</si>
  <si>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</si>
  <si>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</si>
  <si>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</si>
  <si>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</si>
  <si>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</si>
  <si>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</si>
  <si>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</si>
  <si>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</si>
  <si>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</si>
  <si>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</si>
  <si>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</si>
  <si>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</si>
  <si>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</si>
  <si>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</si>
  <si>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</si>
  <si>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</si>
  <si>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</si>
  <si>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</si>
  <si>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</si>
  <si>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</si>
  <si>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</si>
  <si>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</si>
  <si>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</si>
  <si>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</si>
  <si>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</si>
  <si>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</si>
  <si>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</si>
  <si>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</si>
  <si>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</si>
  <si>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</si>
  <si>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</si>
  <si>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</si>
  <si>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</si>
  <si>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</si>
  <si>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</si>
  <si>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</si>
  <si>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</si>
  <si>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</si>
  <si>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</si>
  <si>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</si>
  <si>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</si>
  <si>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</si>
  <si>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</si>
  <si>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</si>
  <si>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</si>
  <si>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</si>
  <si>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</si>
  <si>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</si>
  <si>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</si>
  <si>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</si>
  <si>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</si>
  <si>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</si>
  <si>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</si>
  <si>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</si>
  <si>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</si>
  <si>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</si>
  <si>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</si>
  <si>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</si>
  <si>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</si>
  <si>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</si>
  <si>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</si>
  <si>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</si>
  <si>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</si>
  <si>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</si>
  <si>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</si>
  <si>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</si>
  <si>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</si>
  <si>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</si>
  <si>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</si>
  <si>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</si>
  <si>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</si>
  <si>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</si>
  <si>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</si>
  <si>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</si>
  <si>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</si>
  <si>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</si>
  <si>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</si>
  <si>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</si>
  <si>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</si>
  <si>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</si>
  <si>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</si>
  <si>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</si>
  <si>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</si>
  <si>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</si>
  <si>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</si>
  <si>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</si>
  <si>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</si>
  <si>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</si>
  <si>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</si>
  <si>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</si>
  <si>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</si>
  <si>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</si>
  <si>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</si>
  <si>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</si>
  <si>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</si>
  <si>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</si>
  <si>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</si>
  <si>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</si>
  <si>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</si>
  <si>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</si>
  <si>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</si>
  <si>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</si>
  <si>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</si>
  <si>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</si>
  <si>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</si>
  <si>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</si>
  <si>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</si>
  <si>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</si>
  <si>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</si>
  <si>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</si>
  <si>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</si>
  <si>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</si>
  <si>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</si>
  <si>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</si>
  <si>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</si>
  <si>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</si>
  <si>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</si>
  <si>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</si>
  <si>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</si>
  <si>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</si>
  <si>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</si>
  <si>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</si>
  <si>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</si>
  <si>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</si>
  <si>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</si>
  <si>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</si>
  <si>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</si>
  <si>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</si>
  <si>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</si>
  <si>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</si>
  <si>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</si>
  <si>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</si>
  <si>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</si>
  <si>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</si>
  <si>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</si>
  <si>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</si>
  <si>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</si>
  <si>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</si>
  <si>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</si>
  <si>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</si>
  <si>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</si>
  <si>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</si>
  <si>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</si>
  <si>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</si>
  <si>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</si>
  <si>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</si>
  <si>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</si>
  <si>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</si>
  <si>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</si>
  <si>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</si>
  <si>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</si>
  <si>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</si>
  <si>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</si>
  <si>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</si>
  <si>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</si>
  <si>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</si>
  <si>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</si>
  <si>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</si>
  <si>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</si>
  <si>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</si>
  <si>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</si>
  <si>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</si>
  <si>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</si>
  <si>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</si>
  <si>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</si>
  <si>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</si>
  <si>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</si>
  <si>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</si>
  <si>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</si>
  <si>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</si>
  <si>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</si>
  <si>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</si>
  <si>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</si>
  <si>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</si>
  <si>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</si>
  <si>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</si>
  <si>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</si>
  <si>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</si>
  <si>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</si>
  <si>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</si>
  <si>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</si>
  <si>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</si>
  <si>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</si>
  <si>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</si>
  <si>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</si>
  <si>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</si>
  <si>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</si>
  <si>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</si>
  <si>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</si>
  <si>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</si>
  <si>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</si>
  <si>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</si>
  <si>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</si>
  <si>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</si>
  <si>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</si>
  <si>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</si>
  <si>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</si>
  <si>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</si>
  <si>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</si>
  <si>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</si>
  <si>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</si>
  <si>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</si>
  <si>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</si>
  <si>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</si>
  <si>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</si>
  <si>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</si>
  <si>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</si>
  <si>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</si>
  <si>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</si>
  <si>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</si>
  <si>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</si>
  <si>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</si>
  <si>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</si>
  <si>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</si>
  <si>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</si>
  <si>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</si>
  <si>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</si>
  <si>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</si>
  <si>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</si>
  <si>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</si>
  <si>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</si>
  <si>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</si>
  <si>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</si>
  <si>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</si>
  <si>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</si>
  <si>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</si>
  <si>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</si>
  <si>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</si>
  <si>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</si>
  <si>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</si>
  <si>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</si>
  <si>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</si>
  <si>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</si>
  <si>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</si>
  <si>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</si>
  <si>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</si>
  <si>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</si>
  <si>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</si>
  <si>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</si>
  <si>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</si>
  <si>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</si>
  <si>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</si>
  <si>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</si>
  <si>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</si>
  <si>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</si>
  <si>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</si>
  <si>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</si>
  <si>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</si>
  <si>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</si>
  <si>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</si>
  <si>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</si>
  <si>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</si>
  <si>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</si>
  <si>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</si>
  <si>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</si>
  <si>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</si>
  <si>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</si>
  <si>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</si>
  <si>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</si>
  <si>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</si>
  <si>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</si>
  <si>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</si>
  <si>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</si>
  <si>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</si>
  <si>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</si>
  <si>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</si>
  <si>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</si>
  <si>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</si>
  <si>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</si>
  <si>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</si>
  <si>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</si>
  <si>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</si>
  <si>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</si>
  <si>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</si>
  <si>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</si>
  <si>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</si>
  <si>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</si>
  <si>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</si>
  <si>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</si>
  <si>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</si>
  <si>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</si>
  <si>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</si>
  <si>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</si>
  <si>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</si>
  <si>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</si>
  <si>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</si>
  <si>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</si>
  <si>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</si>
  <si>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</si>
  <si>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</si>
  <si>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</si>
  <si>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</si>
  <si>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</si>
  <si>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</si>
  <si>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</si>
  <si>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</si>
  <si>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</si>
  <si>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</si>
  <si>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</si>
  <si>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</si>
  <si>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</si>
  <si>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</si>
  <si>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</si>
  <si>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</si>
  <si>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</si>
  <si>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</si>
  <si>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</si>
  <si>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</si>
  <si>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</si>
  <si>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</si>
  <si>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</si>
  <si>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</si>
  <si>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</si>
  <si>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</si>
  <si>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</si>
  <si>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</si>
  <si>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</si>
  <si>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</si>
  <si>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</si>
  <si>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</si>
  <si>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</si>
  <si>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</si>
  <si>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</si>
  <si>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</si>
  <si>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</si>
  <si>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</si>
  <si>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</si>
  <si>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</si>
  <si>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</si>
  <si>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</si>
  <si>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</si>
  <si>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</si>
  <si>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</si>
  <si>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</si>
  <si>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</si>
  <si>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</si>
  <si>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</si>
  <si>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</si>
  <si>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</si>
  <si>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</si>
  <si>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</si>
  <si>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</si>
  <si>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</si>
  <si>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</si>
  <si>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</si>
  <si>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</si>
  <si>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</si>
  <si>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</si>
  <si>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</si>
  <si>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</si>
  <si>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</si>
  <si>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</si>
  <si>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</si>
  <si>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</si>
  <si>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</si>
  <si>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</si>
  <si>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</si>
  <si>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</si>
  <si>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</si>
  <si>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</si>
  <si>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</si>
  <si>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</si>
  <si>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</si>
  <si>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</si>
  <si>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</si>
  <si>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</si>
  <si>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</si>
  <si>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</si>
  <si>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</si>
  <si>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</si>
  <si>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</si>
  <si>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</si>
  <si>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</si>
  <si>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</si>
  <si>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</si>
  <si>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</si>
  <si>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</si>
  <si>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</si>
  <si>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</si>
  <si>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</si>
  <si>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</si>
  <si>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</si>
  <si>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</si>
  <si>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</si>
  <si>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</si>
  <si>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</si>
  <si>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</si>
  <si>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</si>
  <si>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</si>
  <si>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</si>
  <si>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</si>
  <si>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</si>
  <si>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</si>
  <si>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</si>
  <si>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</si>
  <si>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</si>
  <si>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</si>
  <si>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</si>
  <si>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</si>
  <si>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</si>
  <si>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</si>
  <si>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</si>
  <si>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</si>
  <si>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</si>
  <si>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</si>
  <si>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</si>
  <si>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</si>
  <si>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</si>
  <si>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</si>
  <si>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</si>
  <si>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</si>
  <si>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</si>
  <si>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</si>
  <si>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</si>
  <si>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</si>
  <si>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</si>
  <si>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</si>
  <si>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</si>
  <si>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</si>
  <si>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</si>
  <si>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</si>
  <si>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</si>
  <si>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</si>
  <si>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</si>
  <si>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</si>
  <si>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</si>
  <si>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</si>
  <si>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</si>
  <si>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</si>
  <si>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</si>
  <si>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</si>
  <si>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</si>
  <si>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</si>
  <si>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</si>
  <si>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</si>
  <si>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</si>
  <si>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</si>
  <si>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</si>
  <si>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</si>
  <si>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</si>
  <si>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</si>
  <si>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</si>
  <si>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</si>
  <si>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</si>
  <si>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</si>
  <si>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</si>
  <si>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</si>
  <si>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</si>
  <si>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</si>
  <si>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</si>
  <si>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</si>
  <si>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</si>
  <si>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</si>
  <si>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</si>
  <si>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</si>
  <si>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</si>
  <si>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</si>
  <si>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</si>
  <si>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</si>
  <si>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</si>
  <si>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</si>
  <si>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</si>
  <si>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</si>
  <si>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</si>
  <si>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</si>
  <si>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</si>
  <si>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</si>
  <si>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</si>
  <si>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</si>
  <si>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</si>
  <si>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</si>
  <si>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</si>
  <si>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</si>
  <si>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</si>
  <si>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</si>
  <si>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</si>
  <si>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</si>
  <si>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</si>
  <si>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</si>
  <si>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</si>
  <si>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</si>
  <si>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</si>
  <si>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</si>
  <si>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</si>
  <si>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</si>
  <si>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</si>
  <si>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</si>
  <si>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</si>
  <si>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</si>
  <si>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</si>
  <si>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</si>
  <si>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</si>
  <si>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</si>
  <si>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</si>
  <si>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</si>
  <si>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</si>
  <si>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</si>
  <si>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</si>
  <si>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</si>
  <si>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</si>
  <si>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</si>
  <si>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</si>
  <si>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</si>
  <si>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</si>
  <si>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</si>
  <si>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</si>
  <si>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</si>
  <si>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</si>
  <si>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</si>
  <si>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</si>
  <si>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</si>
  <si>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</si>
  <si>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</si>
  <si>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</si>
  <si>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</si>
  <si>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</si>
  <si>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</si>
  <si>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</si>
  <si>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</si>
  <si>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</si>
  <si>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</si>
  <si>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</si>
  <si>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</si>
  <si>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</si>
  <si>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</si>
  <si>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</si>
  <si>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</si>
  <si>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</si>
  <si>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</si>
  <si>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</si>
  <si>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</si>
  <si>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</si>
  <si>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</si>
  <si>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</si>
  <si>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</si>
  <si>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</si>
  <si>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</si>
  <si>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</si>
  <si>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</si>
  <si>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</si>
  <si>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</si>
  <si>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</si>
  <si>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</si>
  <si>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</si>
  <si>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</si>
  <si>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</si>
  <si>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</si>
  <si>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</si>
  <si>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</si>
  <si>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</si>
  <si>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</si>
  <si>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</si>
  <si>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</si>
  <si>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</si>
  <si>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</si>
  <si>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</si>
  <si>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</si>
  <si>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</si>
  <si>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</si>
  <si>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</si>
  <si>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</si>
  <si>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</si>
  <si>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</si>
  <si>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</si>
  <si>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</si>
  <si>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</si>
  <si>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</si>
  <si>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</si>
  <si>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</si>
  <si>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</si>
  <si>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</si>
  <si>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</si>
  <si>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</si>
  <si>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</si>
  <si>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</si>
  <si>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</si>
  <si>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</si>
  <si>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</si>
  <si>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</si>
  <si>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</si>
  <si>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</si>
  <si>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</si>
  <si>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</si>
  <si>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</si>
  <si>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</si>
  <si>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</si>
  <si>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</si>
  <si>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</si>
  <si>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</si>
  <si>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</si>
  <si>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</si>
  <si>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</si>
  <si>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</si>
  <si>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</si>
  <si>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</si>
  <si>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</si>
  <si>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</si>
  <si>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</si>
  <si>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</si>
  <si>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</si>
  <si>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</si>
  <si>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</si>
  <si>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</si>
  <si>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</si>
  <si>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</si>
  <si>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</si>
  <si>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</si>
  <si>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</si>
  <si>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</si>
  <si>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</si>
  <si>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</si>
  <si>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</si>
  <si>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</si>
  <si>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</si>
  <si>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</si>
  <si>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</si>
  <si>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</si>
  <si>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</si>
  <si>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</si>
  <si>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</si>
  <si>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</si>
  <si>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</si>
  <si>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</si>
  <si>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</si>
  <si>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</si>
  <si>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</si>
  <si>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</si>
  <si>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</si>
  <si>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</si>
  <si>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</si>
  <si>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</si>
  <si>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</si>
  <si>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</si>
  <si>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</si>
  <si>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</si>
  <si>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</si>
  <si>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</si>
  <si>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</si>
  <si>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</si>
  <si>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</si>
  <si>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</si>
  <si>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</si>
  <si>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</si>
  <si>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</si>
  <si>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</si>
  <si>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</si>
  <si>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</si>
  <si>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</si>
  <si>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</si>
  <si>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</si>
  <si>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</si>
  <si>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</si>
  <si>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</si>
  <si>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</si>
  <si>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</si>
  <si>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</si>
  <si>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</si>
  <si>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</si>
  <si>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</si>
  <si>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</si>
  <si>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</si>
  <si>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</si>
  <si>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</si>
  <si>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</si>
  <si>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</si>
  <si>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</si>
  <si>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</si>
  <si>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</si>
  <si>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</si>
  <si>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</si>
  <si>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</si>
  <si>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</si>
  <si>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</si>
  <si>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</si>
  <si>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</si>
  <si>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</si>
  <si>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</si>
  <si>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</si>
  <si>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</si>
  <si>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</si>
  <si>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</si>
  <si>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</si>
  <si>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</si>
  <si>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</si>
  <si>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</si>
  <si>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</si>
  <si>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</si>
  <si>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</si>
  <si>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</si>
  <si>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</si>
  <si>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</si>
  <si>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</si>
  <si>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</si>
  <si>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</si>
  <si>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</si>
  <si>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</si>
  <si>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</si>
  <si>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</si>
  <si>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</si>
  <si>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</si>
  <si>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</si>
  <si>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</si>
  <si>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</si>
  <si>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</si>
  <si>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</si>
  <si>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</si>
  <si>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</si>
  <si>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</si>
  <si>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</si>
  <si>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</si>
  <si>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</si>
  <si>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</si>
  <si>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</si>
  <si>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</si>
  <si>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</si>
  <si>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</si>
  <si>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</si>
  <si>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</si>
  <si>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</si>
  <si>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</si>
  <si>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</si>
  <si>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</si>
  <si>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</si>
  <si>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</si>
  <si>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</si>
  <si>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</si>
  <si>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</si>
  <si>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</si>
  <si>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</si>
  <si>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</si>
  <si>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</si>
  <si>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</si>
  <si>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</si>
  <si>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</si>
  <si>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</si>
  <si>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</si>
  <si>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</si>
  <si>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</si>
  <si>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</si>
  <si>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</si>
  <si>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</si>
  <si>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</si>
  <si>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</si>
  <si>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</si>
  <si>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</si>
  <si>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</si>
  <si>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</si>
  <si>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</si>
  <si>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</si>
  <si>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</si>
  <si>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</si>
  <si>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</si>
  <si>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</si>
  <si>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</si>
  <si>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</si>
  <si>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</si>
  <si>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</si>
  <si>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</si>
  <si>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</si>
  <si>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</si>
  <si>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</si>
  <si>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</si>
  <si>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</si>
  <si>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</si>
  <si>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</si>
  <si>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</si>
  <si>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</si>
  <si>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</si>
  <si>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</si>
  <si>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</si>
  <si>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</si>
  <si>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</si>
  <si>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</si>
  <si>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</si>
  <si>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</si>
  <si>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</si>
  <si>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</si>
  <si>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</si>
  <si>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</si>
  <si>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</si>
  <si>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</si>
  <si>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</si>
  <si>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</si>
  <si>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</si>
  <si>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</si>
  <si>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</si>
  <si>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</si>
  <si>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</si>
  <si>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</si>
  <si>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</si>
  <si>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</si>
  <si>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</si>
  <si>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</si>
  <si>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</si>
  <si>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</si>
  <si>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</si>
  <si>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</si>
  <si>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</si>
  <si>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</si>
  <si>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</si>
  <si>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</si>
  <si>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</si>
  <si>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</si>
  <si>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</si>
  <si>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</si>
  <si>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</si>
  <si>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</si>
  <si>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</si>
  <si>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</si>
  <si>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</si>
  <si>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</si>
  <si>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</si>
  <si>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</si>
  <si>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</si>
  <si>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</si>
  <si>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</si>
  <si>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</si>
  <si>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</si>
  <si>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</si>
  <si>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</si>
  <si>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</si>
  <si>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</si>
  <si>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</si>
  <si>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</si>
  <si>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</si>
  <si>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</si>
  <si>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</si>
  <si>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</si>
  <si>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</si>
  <si>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</si>
  <si>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</si>
  <si>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</si>
  <si>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</si>
  <si>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</si>
  <si>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</si>
  <si>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</si>
  <si>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</si>
  <si>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</si>
  <si>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</si>
  <si>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</si>
  <si>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</si>
  <si>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</si>
  <si>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</si>
  <si>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</si>
  <si>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</si>
  <si>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</si>
  <si>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</si>
  <si>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</si>
  <si>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</si>
  <si>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</si>
  <si>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</si>
  <si>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</si>
  <si>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</si>
  <si>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</si>
  <si>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</si>
  <si>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</si>
  <si>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</si>
  <si>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</si>
  <si>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</si>
  <si>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</si>
  <si>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</si>
  <si>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</si>
  <si>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</si>
  <si>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</si>
  <si>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</si>
  <si>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</si>
  <si>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</si>
  <si>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</si>
  <si>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</si>
  <si>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</si>
  <si>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</si>
  <si>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</si>
  <si>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</si>
  <si>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</si>
  <si>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</si>
  <si>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</si>
  <si>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</si>
  <si>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</si>
  <si>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</si>
  <si>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</si>
  <si>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</si>
  <si>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</si>
  <si>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</si>
  <si>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</si>
  <si>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</si>
  <si>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</si>
  <si>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</si>
  <si>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</si>
  <si>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</si>
  <si>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</si>
  <si>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</si>
  <si>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</si>
  <si>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</si>
  <si>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</si>
  <si>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</si>
  <si>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</si>
  <si>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</si>
  <si>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</si>
  <si>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</si>
  <si>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</si>
  <si>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</si>
  <si>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</si>
  <si>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</si>
  <si>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</si>
  <si>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</si>
  <si>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</si>
  <si>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</si>
  <si>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</si>
  <si>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</si>
  <si>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</si>
  <si>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</si>
  <si>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</si>
  <si>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</si>
  <si>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</si>
  <si>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</si>
  <si>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</si>
  <si>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</si>
  <si>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</si>
  <si>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</si>
  <si>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</si>
  <si>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</si>
  <si>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</si>
  <si>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</si>
  <si>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</si>
  <si>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</si>
  <si>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</si>
  <si>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</si>
  <si>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</si>
  <si>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</si>
  <si>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</si>
  <si>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</si>
  <si>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</si>
  <si>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</si>
  <si>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</si>
  <si>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</si>
  <si>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</si>
  <si>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</si>
  <si>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</si>
  <si>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</si>
  <si>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</si>
  <si>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</si>
  <si>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</si>
  <si>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</si>
  <si>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</si>
  <si>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</si>
  <si>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</si>
  <si>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</si>
  <si>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</si>
  <si>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</si>
  <si>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</si>
  <si>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</si>
  <si>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</si>
  <si>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</si>
  <si>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</si>
  <si>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</si>
  <si>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</si>
  <si>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</si>
  <si>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</si>
  <si>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</si>
  <si>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</si>
  <si>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</si>
  <si>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</si>
  <si>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</si>
  <si>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</si>
  <si>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</si>
  <si>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</si>
  <si>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</si>
  <si>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</si>
  <si>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</si>
  <si>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</si>
  <si>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</si>
  <si>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</si>
  <si>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</si>
  <si>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</si>
  <si>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</si>
  <si>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</si>
  <si>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</si>
  <si>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</si>
  <si>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</si>
  <si>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</si>
  <si>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</si>
  <si>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</si>
  <si>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</si>
  <si>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</si>
  <si>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</si>
  <si>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</si>
  <si>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</si>
  <si>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</si>
  <si>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</si>
  <si>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</si>
  <si>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</si>
  <si>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</si>
  <si>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</si>
  <si>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</si>
  <si>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</si>
  <si>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</si>
  <si>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</si>
  <si>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</si>
  <si>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</si>
  <si>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</si>
  <si>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</si>
  <si>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</si>
  <si>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</si>
  <si>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</si>
  <si>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</si>
  <si>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</si>
  <si>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</si>
  <si>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</si>
  <si>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</si>
  <si>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</si>
  <si>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</si>
  <si>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</si>
  <si>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</si>
  <si>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</si>
  <si>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</si>
  <si>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</si>
  <si>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</si>
  <si>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</si>
  <si>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</si>
  <si>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</si>
  <si>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</si>
  <si>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</si>
  <si>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</si>
  <si>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</si>
  <si>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</si>
  <si>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</si>
  <si>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</si>
  <si>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</si>
  <si>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</si>
  <si>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</si>
  <si>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</si>
  <si>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</si>
  <si>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</si>
  <si>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</si>
  <si>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</si>
  <si>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</si>
  <si>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</si>
  <si>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</si>
  <si>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</si>
  <si>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</si>
  <si>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</si>
  <si>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</si>
  <si>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</si>
  <si>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</si>
  <si>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</si>
  <si>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</si>
  <si>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</si>
  <si>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</si>
  <si>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</si>
  <si>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</si>
  <si>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</si>
  <si>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</si>
  <si>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</si>
  <si>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</si>
  <si>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</si>
  <si>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</si>
  <si>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</si>
  <si>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</si>
  <si>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</si>
  <si>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</si>
  <si>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</si>
  <si>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</si>
  <si>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</si>
  <si>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</si>
  <si>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</si>
  <si>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</si>
  <si>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</si>
  <si>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</si>
  <si>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</si>
  <si>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</si>
  <si>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</si>
  <si>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</si>
  <si>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</si>
  <si>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</si>
  <si>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</si>
  <si>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</si>
  <si>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</si>
  <si>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</si>
  <si>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</si>
  <si>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</si>
  <si>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</si>
  <si>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</si>
  <si>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</si>
  <si>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</si>
  <si>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</si>
  <si>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</si>
  <si>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</si>
  <si>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</si>
  <si>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</si>
  <si>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</si>
  <si>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</si>
  <si>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</si>
  <si>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</si>
  <si>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</si>
  <si>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</si>
  <si>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</si>
  <si>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</si>
  <si>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</si>
  <si>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</si>
  <si>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</si>
  <si>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</si>
  <si>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</si>
  <si>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</si>
  <si>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</si>
  <si>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</si>
  <si>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</si>
  <si>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</si>
  <si>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</si>
  <si>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</si>
  <si>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</si>
  <si>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</si>
  <si>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</si>
  <si>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</si>
  <si>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</si>
  <si>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</si>
  <si>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</si>
  <si>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</si>
  <si>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</si>
  <si>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</si>
  <si>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</si>
  <si>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</si>
  <si>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</si>
  <si>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</si>
  <si>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</si>
  <si>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</si>
  <si>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</si>
  <si>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</si>
  <si>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</si>
  <si>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</si>
  <si>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</si>
  <si>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</si>
  <si>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</si>
  <si>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</si>
  <si>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</si>
  <si>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</si>
  <si>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</si>
  <si>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</si>
  <si>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</si>
  <si>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</si>
  <si>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</si>
  <si>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</si>
  <si>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</si>
  <si>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</si>
  <si>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</si>
  <si>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</si>
  <si>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</si>
  <si>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</si>
  <si>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</si>
  <si>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</si>
  <si>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</si>
  <si>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</si>
  <si>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</si>
  <si>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</si>
  <si>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</si>
  <si>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</si>
  <si>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</si>
  <si>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</si>
  <si>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</si>
  <si>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</si>
  <si>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</si>
  <si>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</si>
  <si>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</si>
  <si>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</si>
  <si>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</si>
  <si>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</si>
  <si>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</si>
  <si>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</si>
  <si>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</si>
  <si>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</si>
  <si>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</si>
  <si>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</si>
  <si>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</si>
  <si>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</si>
  <si>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</si>
  <si>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</si>
  <si>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</si>
  <si>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</si>
  <si>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</si>
  <si>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</si>
  <si>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</si>
  <si>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</si>
  <si>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</si>
  <si>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</si>
  <si>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</si>
  <si>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</si>
  <si>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</si>
  <si>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</si>
  <si>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</si>
  <si>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</si>
  <si>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</si>
  <si>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</si>
  <si>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</si>
  <si>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</si>
  <si>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</si>
  <si>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</si>
  <si>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</si>
  <si>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</si>
  <si>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</si>
  <si>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</si>
  <si>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</si>
  <si>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</si>
  <si>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</si>
  <si>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</si>
  <si>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</si>
  <si>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</si>
  <si>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</si>
  <si>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</si>
  <si>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</si>
  <si>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</si>
  <si>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</si>
  <si>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</si>
  <si>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</si>
  <si>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</si>
  <si>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</si>
  <si>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</si>
  <si>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</si>
  <si>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</si>
  <si>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</si>
  <si>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</si>
  <si>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</si>
  <si>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</si>
  <si>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</si>
  <si>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</si>
  <si>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</si>
  <si>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</si>
  <si>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</si>
  <si>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</si>
  <si>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</si>
  <si>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</si>
  <si>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</si>
  <si>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</si>
  <si>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</si>
  <si>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</si>
  <si>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</si>
  <si>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</si>
  <si>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</si>
  <si>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</si>
  <si>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</si>
  <si>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</si>
  <si>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</si>
  <si>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</si>
  <si>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</si>
  <si>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</si>
  <si>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</si>
  <si>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</si>
  <si>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</si>
  <si>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</si>
  <si>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</si>
  <si>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</si>
  <si>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</si>
  <si>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</si>
  <si>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</si>
  <si>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</si>
  <si>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</si>
  <si>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</si>
  <si>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</si>
  <si>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</si>
  <si>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</si>
  <si>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</si>
  <si>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</si>
  <si>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</si>
  <si>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</si>
  <si>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</si>
  <si>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</si>
  <si>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</si>
  <si>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</si>
  <si>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</si>
  <si>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</si>
  <si>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</si>
  <si>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</si>
  <si>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</si>
  <si>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</si>
  <si>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</si>
  <si>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</si>
  <si>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</si>
  <si>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</si>
  <si>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</si>
  <si>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</si>
  <si>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</si>
  <si>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</si>
  <si>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</si>
  <si>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</si>
  <si>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</si>
  <si>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</si>
  <si>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</si>
  <si>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</si>
  <si>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</si>
  <si>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</si>
  <si>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</si>
  <si>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</si>
  <si>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</si>
  <si>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</si>
  <si>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</si>
  <si>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</si>
  <si>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</si>
  <si>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</si>
  <si>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</si>
  <si>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</si>
  <si>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</si>
  <si>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</si>
  <si>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</si>
  <si>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</si>
  <si>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</si>
  <si>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</si>
  <si>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</si>
  <si>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</si>
  <si>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</si>
  <si>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</si>
  <si>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</si>
  <si>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</si>
  <si>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</si>
  <si>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</si>
  <si>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</si>
  <si>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</si>
  <si>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</si>
  <si>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</si>
  <si>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</si>
  <si>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</si>
  <si>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</si>
  <si>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</si>
  <si>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</si>
  <si>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</si>
  <si>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</si>
  <si>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</si>
  <si>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</si>
  <si>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</si>
  <si>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</si>
  <si>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</si>
  <si>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</si>
  <si>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</si>
  <si>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</si>
  <si>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</si>
  <si>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</si>
  <si>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</si>
  <si>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</si>
  <si>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</si>
  <si>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</si>
  <si>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</si>
  <si>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</si>
  <si>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</si>
  <si>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</si>
  <si>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</si>
  <si>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</si>
  <si>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</si>
  <si>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</si>
  <si>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</si>
  <si>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</si>
  <si>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</si>
  <si>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</si>
  <si>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</si>
  <si>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</si>
  <si>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</si>
  <si>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</si>
  <si>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</si>
  <si>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</si>
  <si>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</si>
  <si>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</si>
  <si>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</si>
  <si>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</si>
  <si>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</si>
  <si>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</si>
  <si>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</si>
  <si>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</si>
  <si>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</si>
  <si>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</si>
  <si>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</si>
  <si>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</si>
  <si>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</si>
  <si>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</si>
  <si>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</si>
  <si>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</si>
  <si>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</si>
  <si>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</si>
  <si>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</si>
  <si>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</si>
  <si>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</si>
  <si>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</si>
  <si>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</si>
  <si>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</si>
  <si>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</si>
  <si>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</si>
  <si>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</si>
  <si>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</si>
  <si>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</si>
  <si>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</si>
  <si>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</si>
  <si>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</si>
  <si>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</si>
  <si>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</si>
  <si>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</si>
  <si>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</si>
  <si>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</si>
  <si>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</si>
  <si>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</si>
  <si>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</si>
  <si>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</si>
  <si>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</si>
  <si>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</si>
  <si>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</si>
  <si>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</si>
  <si>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</si>
  <si>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</si>
  <si>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</si>
  <si>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</si>
  <si>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</si>
  <si>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</si>
  <si>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</si>
  <si>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</si>
  <si>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</si>
  <si>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</si>
  <si>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</si>
  <si>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</si>
  <si>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</si>
  <si>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</si>
  <si>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</si>
  <si>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</si>
  <si>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</si>
  <si>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</si>
  <si>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</si>
  <si>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</si>
  <si>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</si>
  <si>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</si>
  <si>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</si>
  <si>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</si>
  <si>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</si>
  <si>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</si>
  <si>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</si>
  <si>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</si>
  <si>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</si>
  <si>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</si>
  <si>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</si>
  <si>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</si>
  <si>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</si>
  <si>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</si>
  <si>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</si>
  <si>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</si>
  <si>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</si>
  <si>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</si>
  <si>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</si>
  <si>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</si>
  <si>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</si>
  <si>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</si>
  <si>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</si>
  <si>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</si>
  <si>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</si>
  <si>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</si>
  <si>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</si>
  <si>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</si>
  <si>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</si>
  <si>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</si>
  <si>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</si>
  <si>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</si>
  <si>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</si>
  <si>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</si>
  <si>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</si>
  <si>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</si>
  <si>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</si>
  <si>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</si>
  <si>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</si>
  <si>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</si>
  <si>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</si>
  <si>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</si>
  <si>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</si>
  <si>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</si>
  <si>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</si>
  <si>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</si>
  <si>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</si>
  <si>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</si>
  <si>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</si>
  <si>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</si>
  <si>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</si>
  <si>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</si>
  <si>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</si>
  <si>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</si>
  <si>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</si>
  <si>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</si>
  <si>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</si>
  <si>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</si>
  <si>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</si>
  <si>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</si>
  <si>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</si>
  <si>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</si>
  <si>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</si>
  <si>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</si>
  <si>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</si>
  <si>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</si>
  <si>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</si>
  <si>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</si>
  <si>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</si>
  <si>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</si>
  <si>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</si>
  <si>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</si>
  <si>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</si>
  <si>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</si>
  <si>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</si>
  <si>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</si>
  <si>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</si>
  <si>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</si>
  <si>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</si>
  <si>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</si>
  <si>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</si>
  <si>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</si>
  <si>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</si>
  <si>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</si>
  <si>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</si>
  <si>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</si>
  <si>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</si>
  <si>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</si>
  <si>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</si>
  <si>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</si>
  <si>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</si>
  <si>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</si>
  <si>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</si>
  <si>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</si>
  <si>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</si>
  <si>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</si>
  <si>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</si>
  <si>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</si>
  <si>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</si>
  <si>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</si>
  <si>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</si>
  <si>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</si>
  <si>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</si>
  <si>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</si>
  <si>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</si>
  <si>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</si>
  <si>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</si>
  <si>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</si>
  <si>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</si>
  <si>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</si>
  <si>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</si>
  <si>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</si>
  <si>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</si>
  <si>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</si>
  <si>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</si>
  <si>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</si>
  <si>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</si>
  <si>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</si>
  <si>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</si>
  <si>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</si>
  <si>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</si>
  <si>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</si>
  <si>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</si>
  <si>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</si>
  <si>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</si>
  <si>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</si>
  <si>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</si>
  <si>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</si>
  <si>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</si>
  <si>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</si>
  <si>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</si>
  <si>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</si>
  <si>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</si>
  <si>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</si>
  <si>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</si>
  <si>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</si>
  <si>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</si>
  <si>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</si>
  <si>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</si>
  <si>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</si>
  <si>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</si>
  <si>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</si>
  <si>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</si>
  <si>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</si>
  <si>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</si>
  <si>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</si>
  <si>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</si>
  <si>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</si>
  <si>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</si>
  <si>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</si>
  <si>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</si>
  <si>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</si>
  <si>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</si>
  <si>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</si>
  <si>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</si>
  <si>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</si>
  <si>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</si>
  <si>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</si>
  <si>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</si>
  <si>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</si>
  <si>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</si>
  <si>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</si>
  <si>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</si>
  <si>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</si>
  <si>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</si>
  <si>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</si>
  <si>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</si>
  <si>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</si>
  <si>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</si>
  <si>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</si>
  <si>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</si>
  <si>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</si>
  <si>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</si>
  <si>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</si>
  <si>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</si>
  <si>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</si>
  <si>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</si>
  <si>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</si>
  <si>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</si>
  <si>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</si>
  <si>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</si>
  <si>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</si>
  <si>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</si>
  <si>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</si>
  <si>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</si>
  <si>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</si>
  <si>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</si>
  <si>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</si>
  <si>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</si>
  <si>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</si>
  <si>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</si>
  <si>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</si>
  <si>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</si>
  <si>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</si>
  <si>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</si>
  <si>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</si>
  <si>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</si>
  <si>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</si>
  <si>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</si>
  <si>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</si>
  <si>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</si>
  <si>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</si>
  <si>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</si>
  <si>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</si>
  <si>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</si>
  <si>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</si>
  <si>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</si>
  <si>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</si>
  <si>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</si>
  <si>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</si>
  <si>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</si>
  <si>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</si>
  <si>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</si>
  <si>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</si>
  <si>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</si>
  <si>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</si>
  <si>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</si>
  <si>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</si>
  <si>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</si>
  <si>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</si>
  <si>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</si>
  <si>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</si>
  <si>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</si>
  <si>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</si>
  <si>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</si>
  <si>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</si>
  <si>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</si>
  <si>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</si>
  <si>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</si>
  <si>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</si>
  <si>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</si>
  <si>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</si>
  <si>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</si>
  <si>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</si>
  <si>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</si>
  <si>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</si>
  <si>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</si>
  <si>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</si>
  <si>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</si>
  <si>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</si>
  <si>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</si>
  <si>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</si>
  <si>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</si>
  <si>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</si>
  <si>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</si>
  <si>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</si>
  <si>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</si>
  <si>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</si>
  <si>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</si>
  <si>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</si>
  <si>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</si>
  <si>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</si>
  <si>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</si>
  <si>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</si>
  <si>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</si>
  <si>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</si>
  <si>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</si>
  <si>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</si>
  <si>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</si>
  <si>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</si>
  <si>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</si>
  <si>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</si>
  <si>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</si>
  <si>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</si>
  <si>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</si>
  <si>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</si>
  <si>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</si>
  <si>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</si>
  <si>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</si>
  <si>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</si>
  <si>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</si>
  <si>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</si>
  <si>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</si>
  <si>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</si>
  <si>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</si>
  <si>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</si>
  <si>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</si>
  <si>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</si>
  <si>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</si>
  <si>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</si>
  <si>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</si>
  <si>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</si>
  <si>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</si>
  <si>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</si>
  <si>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</si>
  <si>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</si>
  <si>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</si>
  <si>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</si>
  <si>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</si>
  <si>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</si>
  <si>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</si>
  <si>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</si>
  <si>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</si>
  <si>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</si>
  <si>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</si>
  <si>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</si>
  <si>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</si>
  <si>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</si>
  <si>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</si>
  <si>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</si>
  <si>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</si>
  <si>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</si>
  <si>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</si>
  <si>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</si>
  <si>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</si>
  <si>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</si>
  <si>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</si>
  <si>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</si>
  <si>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</si>
  <si>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</si>
  <si>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</si>
  <si>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</si>
  <si>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</si>
  <si>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</si>
  <si>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</si>
  <si>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</si>
  <si>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</si>
  <si>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</si>
  <si>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</si>
  <si>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</si>
  <si>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</si>
  <si>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</si>
  <si>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</si>
  <si>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</si>
  <si>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</si>
  <si>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</si>
  <si>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</si>
  <si>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</si>
  <si>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</si>
  <si>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</si>
  <si>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</si>
  <si>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</si>
  <si>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</si>
  <si>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</si>
  <si>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</si>
  <si>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</si>
  <si>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</si>
  <si>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</si>
  <si>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</si>
  <si>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</si>
  <si>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</si>
  <si>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</si>
  <si>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</si>
  <si>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</si>
  <si>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</si>
  <si>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</si>
  <si>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</si>
  <si>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</si>
  <si>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</si>
  <si>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</si>
  <si>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</si>
  <si>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</si>
  <si>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</si>
  <si>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</si>
  <si>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</si>
  <si>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</si>
  <si>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</si>
  <si>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</si>
  <si>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</si>
  <si>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</si>
  <si>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</si>
  <si>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</si>
  <si>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</si>
  <si>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</si>
  <si>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</si>
  <si>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</si>
  <si>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</si>
  <si>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</si>
  <si>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</si>
  <si>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</si>
  <si>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</si>
  <si>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</si>
  <si>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</si>
  <si>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</si>
  <si>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</si>
  <si>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</si>
  <si>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</si>
  <si>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</si>
  <si>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</si>
  <si>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</si>
  <si>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</si>
  <si>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</si>
  <si>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</si>
  <si>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</si>
  <si>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</si>
  <si>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</si>
  <si>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</si>
  <si>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</si>
  <si>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</si>
  <si>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</si>
  <si>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</si>
  <si>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</si>
  <si>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</si>
  <si>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</si>
  <si>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</si>
  <si>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</si>
  <si>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</si>
  <si>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</si>
  <si>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</si>
  <si>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</si>
  <si>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</si>
  <si>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</si>
  <si>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</si>
  <si>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</si>
  <si>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</si>
  <si>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</si>
  <si>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</si>
  <si>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</si>
  <si>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</si>
  <si>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</si>
  <si>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</si>
  <si>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</si>
  <si>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</si>
  <si>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</si>
  <si>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</si>
  <si>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</si>
  <si>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</si>
  <si>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</si>
  <si>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</si>
  <si>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</si>
  <si>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</si>
  <si>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</si>
  <si>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</si>
  <si>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</si>
  <si>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</si>
  <si>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</si>
  <si>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</si>
  <si>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</si>
  <si>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</si>
  <si>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</si>
  <si>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</si>
  <si>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</si>
  <si>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</si>
  <si>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</si>
  <si>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</si>
  <si>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</si>
  <si>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</si>
  <si>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</si>
  <si>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</si>
  <si>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</si>
  <si>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</si>
  <si>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</si>
  <si>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</si>
  <si>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</si>
  <si>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</si>
  <si>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</si>
  <si>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</si>
  <si>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</si>
  <si>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</si>
  <si>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</si>
  <si>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</si>
  <si>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</si>
  <si>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</si>
  <si>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</si>
  <si>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</si>
  <si>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</si>
  <si>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</si>
  <si>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</si>
  <si>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</si>
  <si>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</si>
  <si>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</si>
  <si>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</si>
  <si>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</si>
  <si>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</si>
  <si>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</si>
  <si>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</si>
  <si>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</si>
  <si>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</si>
  <si>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</si>
  <si>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</si>
  <si>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</si>
  <si>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</si>
  <si>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</si>
  <si>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</si>
  <si>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</si>
  <si>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</si>
  <si>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</si>
  <si>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</si>
  <si>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</si>
  <si>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</si>
  <si>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</si>
  <si>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</si>
  <si>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</si>
  <si>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</si>
  <si>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</si>
  <si>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</si>
  <si>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</si>
  <si>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</si>
  <si>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</si>
  <si>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</si>
  <si>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</si>
  <si>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</si>
  <si>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</si>
  <si>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</si>
  <si>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</si>
  <si>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</si>
  <si>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</si>
  <si>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</si>
  <si>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</si>
  <si>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</si>
  <si>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</si>
  <si>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</si>
  <si>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</si>
  <si>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</si>
  <si>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</si>
  <si>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</si>
  <si>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</si>
  <si>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</si>
  <si>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</si>
  <si>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</si>
  <si>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</si>
  <si>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</si>
  <si>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</si>
  <si>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</si>
  <si>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</si>
  <si>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</si>
  <si>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</si>
  <si>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</si>
  <si>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</si>
  <si>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</si>
  <si>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</si>
  <si>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</si>
  <si>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</si>
  <si>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</si>
  <si>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</si>
  <si>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</si>
  <si>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</si>
  <si>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</si>
  <si>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</si>
  <si>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</si>
  <si>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</si>
  <si>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</si>
  <si>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</si>
  <si>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</si>
  <si>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</si>
  <si>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</si>
  <si>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</si>
  <si>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</si>
  <si>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</si>
  <si>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</si>
  <si>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</si>
  <si>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</si>
  <si>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</si>
  <si>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</si>
  <si>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</si>
  <si>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</si>
  <si>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</si>
  <si>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</si>
  <si>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</si>
  <si>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</si>
  <si>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</si>
  <si>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</si>
  <si>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</si>
  <si>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</si>
  <si>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</si>
  <si>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</si>
  <si>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</si>
  <si>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</si>
  <si>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</si>
  <si>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</si>
  <si>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</si>
  <si>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</si>
  <si>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</si>
  <si>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</si>
  <si>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</si>
  <si>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</si>
  <si>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</si>
  <si>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</si>
  <si>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</si>
  <si>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</si>
  <si>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</si>
  <si>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</si>
  <si>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</si>
  <si>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</si>
  <si>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</si>
  <si>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</si>
  <si>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</si>
  <si>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</si>
  <si>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</si>
  <si>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</si>
  <si>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</si>
  <si>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</si>
  <si>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</si>
  <si>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</si>
  <si>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</si>
  <si>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</si>
  <si>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</si>
  <si>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</si>
  <si>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</si>
  <si>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</si>
  <si>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</si>
  <si>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</si>
  <si>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</si>
  <si>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</si>
  <si>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</si>
  <si>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</si>
  <si>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</si>
  <si>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</si>
  <si>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</si>
  <si>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</si>
  <si>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</si>
  <si>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</si>
  <si>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</si>
  <si>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</si>
  <si>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</si>
  <si>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</si>
  <si>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</si>
  <si>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</si>
  <si>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</si>
  <si>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</si>
  <si>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</si>
  <si>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</si>
  <si>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</si>
  <si>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</si>
  <si>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</si>
  <si>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</si>
  <si>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</si>
  <si>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</si>
  <si>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</si>
  <si>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</si>
  <si>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</si>
  <si>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</si>
  <si>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</si>
  <si>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</si>
  <si>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</si>
  <si>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</si>
  <si>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</si>
  <si>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</si>
  <si>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</si>
  <si>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</si>
  <si>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</si>
  <si>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</si>
  <si>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</si>
  <si>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</si>
  <si>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</si>
  <si>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</si>
  <si>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</si>
  <si>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</si>
  <si>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</si>
  <si>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</si>
  <si>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</si>
  <si>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</si>
  <si>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</si>
  <si>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</si>
  <si>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</si>
  <si>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</si>
  <si>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</si>
  <si>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</si>
  <si>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</si>
  <si>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</si>
  <si>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</si>
  <si>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</si>
  <si>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</si>
  <si>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</si>
  <si>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</si>
  <si>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</si>
  <si>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</si>
  <si>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</si>
  <si>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</si>
  <si>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</si>
  <si>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</si>
  <si>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</si>
  <si>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</si>
  <si>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</si>
  <si>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</si>
  <si>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</si>
  <si>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</si>
  <si>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</si>
  <si>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</si>
  <si>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</si>
  <si>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</si>
  <si>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</si>
  <si>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</si>
  <si>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</si>
  <si>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</si>
  <si>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</si>
  <si>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</si>
  <si>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</si>
  <si>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</si>
  <si>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</si>
  <si>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</si>
  <si>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</si>
  <si>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</si>
  <si>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</si>
  <si>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</si>
  <si>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</si>
  <si>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</si>
  <si>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</si>
  <si>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</si>
  <si>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</si>
  <si>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</si>
  <si>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</si>
  <si>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</si>
  <si>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</si>
  <si>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</si>
  <si>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</si>
  <si>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</si>
  <si>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</si>
  <si>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</si>
  <si>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</si>
  <si>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</si>
  <si>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</si>
  <si>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</si>
  <si>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</si>
  <si>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</si>
  <si>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</si>
  <si>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</si>
  <si>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</si>
  <si>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</si>
  <si>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</si>
  <si>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</si>
  <si>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</si>
  <si>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</si>
  <si>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</si>
  <si>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</si>
  <si>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</si>
  <si>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</si>
  <si>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</si>
  <si>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</si>
  <si>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</si>
  <si>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</si>
  <si>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</si>
  <si>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</si>
  <si>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</si>
  <si>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</si>
  <si>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</si>
  <si>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</si>
  <si>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</si>
  <si>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</si>
  <si>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</si>
  <si>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</si>
  <si>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</si>
  <si>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</si>
  <si>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</si>
  <si>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</si>
  <si>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</si>
  <si>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</si>
  <si>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</si>
  <si>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</si>
  <si>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</si>
  <si>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</si>
  <si>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</si>
  <si>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</si>
  <si>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</si>
  <si>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</si>
  <si>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</si>
  <si>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</si>
  <si>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</si>
  <si>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</si>
  <si>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</si>
  <si>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</si>
  <si>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</si>
  <si>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</si>
  <si>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</si>
  <si>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</si>
  <si>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</si>
  <si>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</si>
  <si>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</si>
  <si>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</si>
  <si>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</si>
  <si>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</si>
  <si>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</si>
  <si>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</si>
  <si>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</si>
  <si>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</si>
  <si>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</si>
  <si>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</si>
  <si>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</si>
  <si>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</si>
  <si>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</si>
  <si>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</si>
  <si>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</si>
  <si>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</si>
  <si>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</si>
  <si>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</si>
  <si>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</si>
  <si>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</si>
  <si>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</si>
  <si>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</si>
  <si>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</si>
  <si>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</si>
  <si>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</si>
  <si>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</si>
  <si>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</si>
  <si>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</si>
  <si>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</si>
  <si>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</si>
  <si>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</si>
  <si>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</si>
  <si>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</si>
  <si>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</si>
  <si>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</si>
  <si>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</si>
  <si>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</si>
  <si>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</si>
  <si>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</si>
  <si>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</si>
  <si>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</si>
  <si>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</si>
  <si>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</si>
  <si>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</si>
  <si>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</si>
  <si>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</si>
  <si>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</si>
  <si>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</si>
  <si>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</si>
  <si>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</si>
  <si>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</si>
  <si>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</si>
  <si>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</si>
  <si>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</si>
  <si>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</si>
  <si>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</si>
  <si>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</si>
  <si>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</si>
  <si>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</si>
  <si>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</si>
  <si>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</si>
  <si>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</si>
  <si>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</si>
  <si>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</si>
  <si>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</si>
  <si>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</si>
  <si>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</si>
  <si>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</si>
  <si>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</si>
  <si>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</si>
  <si>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</si>
  <si>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</si>
  <si>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</si>
  <si>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</si>
  <si>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</si>
  <si>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</si>
  <si>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</si>
  <si>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</si>
  <si>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</si>
  <si>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</si>
  <si>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</si>
  <si>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</si>
  <si>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</si>
  <si>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</si>
  <si>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</si>
  <si>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</si>
  <si>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</si>
  <si>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</si>
  <si>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</si>
  <si>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</si>
  <si>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</si>
  <si>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</si>
  <si>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</si>
  <si>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</si>
  <si>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</si>
  <si>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</si>
  <si>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</si>
  <si>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</si>
  <si>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</si>
  <si>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</si>
  <si>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</si>
  <si>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</si>
  <si>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</si>
  <si>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</si>
  <si>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</si>
  <si>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</si>
  <si>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</si>
  <si>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</si>
  <si>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</si>
  <si>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</si>
  <si>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</si>
  <si>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</si>
  <si>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</si>
  <si>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</si>
  <si>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</si>
  <si>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</si>
  <si>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</si>
  <si>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</si>
  <si>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</si>
  <si>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</si>
  <si>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</si>
  <si>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</si>
  <si>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</si>
  <si>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</si>
  <si>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</si>
  <si>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</si>
  <si>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</si>
  <si>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</si>
  <si>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</si>
  <si>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</si>
  <si>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</si>
  <si>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</si>
  <si>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</si>
  <si>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</si>
  <si>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</si>
  <si>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</si>
  <si>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</si>
  <si>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</si>
  <si>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</si>
  <si>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</si>
  <si>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</si>
  <si>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</si>
  <si>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</si>
  <si>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</si>
  <si>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</si>
  <si>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</si>
  <si>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</si>
  <si>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</si>
  <si>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</si>
  <si>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</si>
  <si>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</si>
  <si>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</si>
  <si>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</si>
  <si>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</si>
  <si>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</si>
  <si>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</si>
  <si>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</si>
  <si>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</si>
  <si>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</si>
  <si>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</si>
  <si>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</si>
  <si>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</si>
  <si>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</si>
  <si>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</si>
  <si>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</si>
  <si>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</si>
  <si>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</si>
  <si>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</si>
  <si>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</si>
  <si>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</si>
  <si>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</si>
  <si>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</si>
  <si>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</si>
  <si>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</si>
  <si>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</si>
  <si>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</si>
  <si>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</si>
  <si>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</si>
  <si>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</si>
  <si>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</si>
  <si>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</si>
  <si>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</si>
  <si>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</si>
  <si>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</si>
  <si>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</si>
  <si>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</si>
  <si>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</si>
  <si>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</si>
  <si>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</si>
  <si>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</si>
  <si>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</si>
  <si>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</si>
  <si>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</si>
  <si>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</si>
  <si>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</si>
  <si>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</si>
  <si>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</si>
  <si>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</si>
  <si>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</si>
  <si>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</si>
  <si>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</si>
  <si>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</si>
  <si>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</si>
  <si>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</si>
  <si>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</si>
  <si>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</si>
  <si>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</si>
  <si>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</si>
  <si>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</si>
  <si>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</si>
  <si>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</si>
  <si>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</si>
  <si>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</si>
  <si>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</si>
  <si>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</si>
  <si>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</si>
  <si>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</si>
  <si>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</si>
  <si>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</si>
  <si>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</si>
  <si>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</si>
  <si>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</si>
  <si>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</si>
  <si>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</si>
  <si>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</si>
  <si>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</si>
  <si>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</si>
  <si>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</si>
  <si>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</si>
  <si>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</si>
  <si>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</si>
  <si>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</si>
  <si>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</si>
  <si>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</si>
  <si>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</si>
  <si>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</si>
  <si>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</si>
  <si>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</si>
  <si>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</si>
  <si>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</si>
  <si>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</si>
  <si>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</si>
  <si>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</si>
  <si>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</si>
  <si>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</si>
  <si>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</si>
  <si>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</si>
  <si>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</si>
  <si>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</si>
  <si>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</si>
  <si>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</si>
  <si>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</si>
  <si>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</si>
  <si>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</si>
  <si>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</si>
  <si>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</si>
  <si>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</si>
  <si>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</si>
  <si>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</si>
  <si>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</si>
  <si>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</si>
  <si>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</si>
  <si>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</si>
  <si>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</si>
  <si>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</si>
  <si>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</si>
  <si>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</si>
  <si>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</si>
  <si>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</si>
  <si>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</si>
  <si>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</si>
  <si>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</si>
  <si>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</si>
  <si>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</si>
  <si>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</si>
  <si>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</si>
  <si>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</si>
  <si>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</si>
  <si>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</si>
  <si>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</si>
  <si>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</si>
  <si>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</si>
  <si>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</si>
  <si>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</si>
  <si>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</si>
  <si>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</si>
  <si>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</si>
  <si>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</si>
  <si>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</si>
  <si>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</si>
  <si>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</si>
  <si>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</si>
  <si>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</si>
  <si>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</si>
  <si>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</si>
  <si>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</si>
  <si>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</si>
  <si>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</si>
  <si>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</si>
  <si>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</si>
  <si>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</si>
  <si>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</si>
  <si>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</si>
  <si>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</si>
  <si>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</si>
  <si>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</si>
  <si>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</si>
  <si>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</si>
  <si>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</si>
  <si>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</si>
  <si>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</si>
  <si>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</si>
  <si>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</si>
  <si>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</si>
  <si>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</si>
  <si>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</si>
  <si>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</si>
  <si>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</si>
  <si>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</si>
  <si>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</si>
  <si>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</si>
  <si>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</si>
  <si>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</si>
  <si>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</si>
  <si>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</si>
  <si>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</si>
  <si>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</si>
  <si>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</si>
  <si>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</si>
  <si>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</si>
  <si>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</si>
  <si>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</si>
  <si>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</si>
  <si>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</si>
  <si>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</si>
  <si>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</si>
  <si>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</si>
  <si>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</si>
  <si>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</si>
  <si>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</si>
  <si>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</si>
  <si>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</si>
  <si>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</si>
  <si>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</si>
  <si>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</si>
  <si>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</si>
  <si>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</si>
  <si>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</si>
  <si>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</si>
  <si>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</si>
  <si>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</si>
  <si>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</si>
  <si>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</si>
  <si>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</si>
  <si>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</si>
  <si>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</si>
  <si>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</si>
  <si>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</si>
  <si>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</si>
  <si>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</si>
  <si>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</si>
  <si>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</si>
  <si>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</si>
  <si>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</si>
  <si>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</si>
  <si>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</si>
  <si>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</si>
  <si>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</si>
  <si>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</si>
  <si>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</si>
  <si>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</si>
  <si>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</si>
  <si>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</si>
  <si>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</si>
  <si>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</si>
  <si>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</si>
  <si>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</si>
  <si>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</si>
  <si>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</si>
  <si>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</si>
  <si>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</si>
  <si>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</si>
  <si>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</si>
  <si>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</si>
  <si>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</si>
  <si>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</si>
  <si>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</si>
  <si>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</si>
  <si>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</si>
  <si>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</si>
  <si>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</si>
  <si>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</si>
  <si>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</si>
  <si>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</si>
  <si>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</si>
  <si>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</si>
  <si>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</si>
  <si>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</si>
  <si>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</si>
  <si>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</si>
  <si>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</si>
  <si>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</si>
  <si>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</si>
  <si>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</si>
  <si>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</si>
  <si>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</si>
  <si>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</si>
  <si>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</si>
  <si>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</si>
  <si>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</si>
  <si>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</si>
  <si>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</si>
  <si>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</si>
  <si>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</si>
  <si>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</si>
  <si>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</si>
  <si>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</si>
  <si>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</si>
  <si>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</si>
  <si>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</si>
  <si>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</si>
  <si>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</si>
  <si>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</si>
  <si>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</si>
  <si>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</si>
  <si>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</si>
  <si>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</si>
  <si>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</si>
  <si>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</si>
  <si>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</si>
  <si>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</si>
  <si>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</si>
  <si>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</si>
  <si>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</si>
  <si>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</si>
  <si>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</si>
  <si>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</si>
  <si>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</si>
  <si>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</si>
  <si>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</si>
  <si>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</si>
  <si>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</si>
  <si>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</si>
  <si>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</si>
  <si>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</si>
  <si>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</si>
  <si>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</si>
  <si>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</si>
  <si>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</si>
  <si>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</si>
  <si>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</si>
  <si>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</si>
  <si>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</si>
  <si>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</si>
  <si>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</si>
  <si>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</si>
  <si>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</si>
  <si>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</si>
  <si>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</si>
  <si>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</si>
  <si>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</si>
  <si>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</si>
  <si>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</si>
  <si>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</si>
  <si>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</si>
  <si>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</si>
  <si>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</si>
  <si>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</si>
  <si>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</si>
  <si>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</si>
  <si>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</si>
  <si>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</si>
  <si>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</si>
  <si>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</si>
  <si>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</si>
  <si>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</si>
  <si>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</si>
  <si>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</si>
  <si>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</si>
  <si>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</si>
  <si>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</si>
  <si>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</si>
  <si>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</si>
  <si>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</si>
  <si>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</si>
  <si>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</si>
  <si>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</si>
  <si>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</si>
  <si>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</si>
  <si>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</si>
  <si>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</si>
  <si>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</si>
  <si>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</si>
  <si>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</si>
  <si>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</si>
  <si>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</si>
  <si>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</si>
  <si>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</si>
  <si>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</si>
  <si>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</si>
  <si>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</si>
  <si>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</si>
  <si>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</si>
  <si>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</si>
  <si>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</si>
  <si>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</si>
  <si>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</si>
  <si>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</si>
  <si>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</si>
  <si>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</si>
  <si>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</si>
  <si>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</si>
  <si>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</si>
  <si>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</si>
  <si>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</si>
  <si>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</si>
  <si>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</si>
  <si>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</si>
  <si>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</si>
  <si>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</si>
  <si>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</si>
  <si>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</si>
  <si>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</si>
  <si>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</si>
  <si>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</si>
  <si>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</si>
  <si>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</si>
  <si>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</si>
  <si>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</si>
  <si>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</si>
  <si>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</si>
  <si>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</si>
  <si>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</si>
  <si>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</si>
  <si>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</si>
  <si>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</si>
  <si>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</si>
  <si>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</si>
  <si>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</si>
  <si>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</si>
  <si>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</si>
  <si>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</si>
  <si>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</si>
  <si>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</si>
  <si>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</si>
  <si>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</si>
  <si>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</si>
  <si>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</si>
  <si>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</si>
  <si>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</si>
  <si>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</si>
  <si>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</si>
  <si>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</si>
  <si>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</si>
  <si>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</si>
  <si>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</si>
  <si>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</si>
  <si>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</si>
  <si>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</si>
  <si>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</si>
  <si>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</si>
  <si>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</si>
  <si>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</si>
  <si>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</si>
  <si>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</si>
  <si>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</si>
  <si>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</si>
  <si>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</si>
  <si>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</si>
  <si>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</si>
  <si>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</si>
  <si>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</si>
  <si>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</si>
  <si>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</si>
  <si>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</si>
  <si>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</si>
  <si>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</si>
  <si>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</si>
  <si>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</si>
  <si>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</si>
  <si>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</si>
  <si>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</si>
  <si>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</si>
  <si>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</si>
  <si>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</si>
  <si>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</si>
  <si>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</si>
  <si>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</si>
  <si>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</si>
  <si>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</si>
  <si>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</si>
  <si>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</si>
  <si>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</si>
  <si>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</si>
  <si>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</si>
  <si>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</si>
  <si>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</si>
  <si>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</si>
  <si>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</si>
  <si>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</si>
  <si>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</si>
  <si>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</si>
  <si>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</si>
  <si>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</si>
  <si>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</si>
  <si>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</si>
  <si>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</si>
  <si>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</si>
  <si>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</si>
  <si>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</si>
  <si>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</si>
  <si>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</si>
  <si>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</si>
  <si>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</si>
  <si>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</si>
  <si>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</si>
  <si>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</si>
  <si>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</si>
  <si>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</si>
  <si>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</si>
  <si>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</si>
  <si>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</si>
  <si>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</si>
  <si>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</si>
  <si>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</si>
  <si>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</si>
  <si>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</si>
  <si>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</si>
  <si>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</si>
  <si>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</si>
  <si>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</si>
  <si>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</si>
  <si>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</si>
  <si>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</si>
  <si>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</si>
  <si>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</si>
  <si>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</si>
  <si>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</si>
  <si>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</si>
  <si>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</si>
  <si>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</si>
  <si>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</si>
  <si>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</si>
  <si>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</si>
  <si>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</si>
  <si>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</si>
  <si>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</si>
  <si>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</si>
  <si>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</si>
  <si>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</si>
  <si>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</si>
  <si>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</si>
  <si>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</si>
  <si>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</si>
  <si>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</si>
  <si>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</si>
  <si>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</si>
  <si>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</si>
  <si>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</si>
  <si>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</si>
  <si>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</si>
  <si>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</si>
  <si>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</si>
  <si>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</si>
  <si>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</si>
  <si>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</si>
  <si>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</si>
  <si>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</si>
  <si>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</si>
  <si>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</si>
  <si>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</si>
  <si>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</si>
  <si>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</si>
  <si>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</si>
  <si>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</si>
  <si>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</si>
  <si>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</si>
  <si>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</si>
  <si>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</si>
  <si>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</si>
  <si>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</si>
  <si>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</si>
  <si>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</si>
  <si>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</si>
  <si>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</si>
  <si>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</si>
  <si>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</si>
  <si>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</si>
  <si>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</si>
  <si>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</si>
  <si>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</si>
  <si>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</si>
  <si>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</si>
  <si>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</si>
  <si>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</si>
  <si>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</si>
  <si>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</si>
  <si>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</si>
  <si>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</si>
  <si>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</si>
  <si>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</si>
  <si>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</si>
  <si>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</si>
  <si>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</si>
  <si>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</si>
  <si>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</si>
  <si>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</si>
  <si>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</si>
  <si>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</si>
  <si>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</si>
  <si>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</si>
  <si>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</si>
  <si>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</si>
  <si>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</si>
  <si>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</si>
  <si>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</si>
  <si>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</si>
  <si>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</si>
  <si>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</si>
  <si>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</si>
  <si>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</si>
  <si>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</si>
  <si>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</si>
  <si>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</si>
  <si>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</si>
  <si>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</si>
  <si>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</si>
  <si>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</si>
  <si>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</si>
  <si>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</si>
  <si>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</si>
  <si>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</si>
  <si>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</si>
  <si>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</si>
  <si>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</si>
  <si>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</si>
  <si>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</si>
  <si>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</si>
  <si>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</si>
  <si>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</si>
  <si>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</si>
  <si>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</si>
  <si>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</si>
  <si>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</si>
  <si>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</si>
  <si>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</si>
  <si>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</si>
  <si>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</si>
  <si>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</si>
  <si>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</si>
  <si>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</si>
  <si>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</si>
  <si>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</si>
  <si>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</si>
  <si>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</si>
  <si>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</si>
  <si>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</si>
  <si>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</si>
  <si>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</si>
  <si>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</si>
  <si>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</si>
  <si>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</si>
  <si>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</si>
  <si>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</si>
  <si>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</si>
  <si>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</si>
  <si>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</si>
  <si>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</si>
  <si>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</si>
  <si>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</si>
  <si>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</si>
  <si>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</si>
  <si>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</si>
  <si>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</si>
  <si>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</si>
  <si>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</si>
  <si>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</si>
  <si>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</si>
  <si>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</si>
  <si>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</si>
  <si>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</si>
  <si>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</si>
  <si>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</si>
  <si>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</si>
  <si>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</si>
  <si>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</si>
  <si>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</si>
  <si>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</si>
  <si>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</si>
  <si>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</si>
  <si>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</si>
  <si>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</si>
  <si>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</si>
  <si>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</si>
  <si>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</si>
  <si>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</si>
  <si>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</si>
  <si>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</si>
  <si>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</si>
  <si>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</si>
  <si>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</si>
  <si>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</si>
  <si>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</si>
  <si>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</si>
  <si>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</si>
  <si>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</si>
  <si>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</si>
  <si>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</si>
  <si>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</si>
  <si>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</si>
  <si>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</si>
  <si>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</si>
  <si>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</si>
  <si>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</si>
  <si>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</si>
  <si>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</si>
  <si>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</si>
  <si>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</si>
  <si>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</si>
  <si>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</si>
  <si>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</si>
  <si>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</si>
  <si>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</si>
  <si>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</si>
  <si>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</si>
  <si>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</si>
  <si>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</si>
  <si>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</si>
  <si>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</si>
  <si>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</si>
  <si>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</si>
  <si>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</si>
  <si>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</si>
  <si>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</si>
  <si>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</si>
  <si>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</si>
  <si>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</si>
  <si>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</si>
  <si>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</si>
  <si>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</si>
  <si>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</si>
  <si>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</si>
  <si>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</si>
  <si>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</si>
  <si>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</si>
  <si>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</si>
  <si>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</si>
  <si>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</si>
  <si>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</si>
  <si>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</si>
  <si>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</si>
  <si>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</si>
  <si>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</si>
  <si>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</si>
  <si>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</si>
  <si>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</si>
  <si>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</si>
  <si>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</si>
  <si>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</si>
  <si>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</si>
  <si>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</si>
  <si>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</si>
  <si>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</si>
  <si>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</si>
  <si>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</si>
  <si>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</si>
  <si>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</si>
  <si>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</si>
  <si>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</si>
  <si>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</si>
  <si>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</si>
  <si>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</si>
  <si>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</si>
  <si>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</si>
  <si>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</si>
  <si>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</si>
  <si>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</si>
  <si>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</si>
  <si>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</si>
  <si>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</si>
  <si>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</si>
  <si>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</si>
  <si>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</si>
  <si>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</si>
  <si>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</si>
  <si>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</si>
  <si>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</si>
  <si>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</si>
  <si>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</si>
  <si>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</si>
  <si>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</si>
  <si>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</si>
  <si>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</si>
  <si>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</si>
  <si>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</si>
  <si>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</si>
  <si>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</si>
  <si>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</si>
  <si>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</si>
  <si>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</si>
  <si>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</si>
  <si>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</si>
  <si>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</si>
  <si>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</si>
  <si>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</si>
  <si>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</si>
  <si>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</si>
  <si>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</si>
  <si>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</si>
  <si>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</si>
  <si>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</si>
  <si>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</si>
  <si>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</si>
  <si>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</si>
  <si>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</si>
  <si>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</si>
  <si>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</si>
  <si>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</si>
  <si>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</si>
  <si>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</si>
  <si>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</si>
  <si>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</si>
  <si>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</si>
  <si>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</si>
  <si>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</si>
  <si>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</si>
  <si>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</si>
  <si>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</si>
  <si>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</si>
  <si>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</si>
  <si>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</si>
  <si>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</si>
  <si>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</si>
  <si>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</si>
  <si>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</si>
  <si>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</si>
  <si>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</si>
  <si>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</si>
  <si>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</si>
  <si>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</si>
  <si>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</si>
  <si>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</si>
  <si>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</si>
  <si>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</si>
  <si>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</si>
  <si>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</si>
  <si>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</si>
  <si>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</si>
  <si>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</si>
  <si>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</si>
  <si>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</si>
  <si>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</si>
  <si>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</si>
  <si>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</si>
  <si>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</si>
  <si>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</si>
  <si>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</si>
  <si>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</si>
  <si>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</si>
  <si>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</si>
  <si>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</si>
  <si>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</si>
  <si>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</si>
  <si>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</si>
  <si>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</si>
  <si>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</si>
  <si>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</si>
  <si>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</si>
  <si>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</si>
  <si>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</si>
  <si>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</si>
  <si>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</si>
  <si>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</si>
  <si>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</si>
  <si>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</si>
  <si>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</si>
  <si>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</si>
  <si>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</si>
  <si>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</si>
  <si>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</si>
  <si>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</si>
  <si>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</si>
  <si>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</si>
  <si>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</si>
  <si>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</si>
  <si>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</si>
  <si>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</si>
  <si>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</si>
  <si>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</si>
  <si>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</si>
  <si>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</si>
  <si>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</si>
  <si>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</si>
  <si>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</si>
  <si>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</si>
  <si>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</si>
  <si>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</si>
  <si>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</si>
  <si>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</si>
  <si>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</si>
  <si>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</si>
  <si>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</si>
  <si>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</si>
  <si>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</si>
  <si>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</si>
  <si>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</si>
  <si>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</si>
  <si>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</si>
  <si>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</si>
  <si>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</si>
  <si>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</si>
  <si>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</si>
  <si>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</si>
  <si>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</si>
  <si>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</si>
  <si>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</si>
  <si>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</si>
  <si>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</si>
  <si>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</si>
  <si>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</si>
  <si>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</si>
  <si>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</si>
  <si>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</si>
  <si>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</si>
  <si>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</si>
  <si>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</si>
  <si>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</si>
  <si>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</si>
  <si>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</si>
  <si>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</si>
  <si>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</si>
  <si>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</si>
  <si>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</si>
  <si>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</si>
  <si>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</si>
  <si>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</si>
  <si>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</si>
  <si>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</si>
  <si>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</si>
  <si>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</si>
  <si>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</si>
  <si>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</si>
  <si>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</si>
  <si>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</si>
  <si>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</si>
  <si>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</si>
  <si>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</si>
  <si>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</si>
  <si>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</si>
  <si>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</si>
  <si>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</si>
  <si>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</si>
  <si>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</si>
  <si>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</si>
  <si>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</si>
  <si>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</si>
  <si>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</si>
  <si>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</si>
  <si>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</si>
  <si>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</si>
  <si>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</si>
  <si>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</si>
  <si>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</si>
  <si>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</si>
  <si>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</si>
  <si>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</si>
  <si>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</si>
  <si>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</si>
  <si>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</si>
  <si>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</si>
  <si>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</si>
  <si>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</si>
  <si>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</si>
  <si>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</si>
  <si>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</si>
  <si>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</si>
  <si>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</si>
  <si>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</si>
  <si>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</si>
  <si>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</si>
  <si>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</si>
  <si>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</si>
  <si>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</si>
  <si>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</si>
  <si>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</si>
  <si>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</si>
  <si>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</si>
  <si>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</si>
  <si>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</si>
  <si>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</si>
  <si>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</si>
  <si>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</si>
  <si>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</si>
  <si>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</si>
  <si>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</si>
  <si>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</si>
  <si>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</si>
  <si>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</si>
  <si>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</si>
  <si>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</si>
  <si>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</si>
  <si>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</si>
  <si>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</si>
  <si>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</si>
  <si>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</si>
  <si>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</si>
  <si>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</si>
  <si>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</si>
  <si>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</si>
  <si>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</si>
  <si>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</si>
  <si>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</si>
  <si>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</si>
  <si>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</si>
  <si>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</si>
  <si>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</si>
  <si>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</si>
  <si>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</si>
  <si>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</si>
  <si>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</si>
  <si>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</si>
  <si>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</si>
  <si>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</si>
  <si>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</si>
  <si>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</si>
  <si>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</si>
  <si>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</si>
  <si>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</si>
  <si>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</si>
  <si>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</si>
  <si>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</si>
  <si>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</si>
  <si>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</si>
  <si>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</si>
  <si>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</si>
  <si>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</si>
  <si>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</si>
  <si>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</si>
  <si>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</si>
  <si>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</si>
  <si>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</si>
  <si>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</si>
  <si>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</si>
  <si>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</si>
  <si>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</si>
  <si>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</si>
  <si>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</si>
  <si>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</si>
  <si>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</si>
  <si>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</si>
  <si>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</si>
  <si>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</si>
  <si>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</si>
  <si>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</si>
  <si>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</si>
  <si>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</si>
  <si>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</si>
  <si>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</si>
  <si>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</si>
  <si>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</si>
  <si>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</si>
  <si>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</si>
  <si>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</si>
  <si>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</si>
  <si>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</si>
  <si>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</si>
  <si>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</si>
  <si>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</si>
  <si>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</si>
  <si>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</si>
  <si>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</si>
  <si>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</si>
  <si>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</si>
  <si>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</si>
  <si>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</si>
  <si>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</si>
  <si>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</si>
  <si>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</si>
  <si>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</si>
  <si>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</si>
  <si>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</si>
  <si>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</si>
  <si>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</si>
  <si>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</si>
  <si>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</si>
  <si>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</si>
  <si>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</si>
  <si>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</si>
  <si>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</si>
  <si>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</si>
  <si>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</si>
  <si>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</si>
  <si>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</si>
  <si>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</si>
  <si>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</si>
  <si>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</si>
  <si>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</si>
  <si>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</si>
  <si>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</si>
  <si>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</si>
  <si>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</si>
  <si>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</si>
  <si>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</si>
  <si>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</si>
  <si>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</si>
  <si>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</si>
  <si>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</si>
  <si>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</si>
  <si>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</si>
  <si>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</si>
  <si>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</si>
  <si>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</si>
  <si>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</si>
  <si>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</si>
  <si>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</si>
  <si>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</si>
  <si>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</si>
  <si>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</si>
  <si>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</si>
  <si>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</si>
  <si>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</si>
  <si>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</si>
  <si>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</si>
  <si>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</si>
  <si>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</si>
  <si>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</si>
  <si>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</si>
  <si>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</si>
  <si>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</si>
  <si>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</si>
  <si>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</si>
  <si>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</si>
  <si>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</si>
  <si>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</si>
  <si>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</si>
  <si>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</si>
  <si>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</si>
  <si>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</si>
  <si>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</si>
  <si>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</si>
  <si>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</si>
  <si>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</si>
  <si>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</si>
  <si>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</si>
  <si>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</si>
  <si>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</si>
  <si>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</si>
  <si>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</si>
  <si>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</si>
  <si>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</si>
  <si>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</si>
  <si>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</si>
  <si>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</si>
  <si>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</si>
  <si>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</si>
  <si>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</si>
  <si>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</si>
  <si>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</si>
  <si>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</si>
  <si>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</si>
  <si>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</si>
  <si>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</si>
  <si>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</si>
  <si>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</si>
  <si>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</si>
  <si>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</si>
  <si>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</si>
  <si>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</si>
  <si>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</si>
  <si>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</si>
  <si>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</si>
  <si>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</si>
  <si>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</si>
  <si>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</si>
  <si>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</si>
  <si>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</si>
  <si>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</si>
  <si>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</si>
  <si>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</si>
  <si>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</si>
  <si>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</si>
  <si>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</si>
  <si>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</si>
  <si>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</si>
  <si>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</si>
  <si>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</si>
  <si>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</si>
  <si>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</si>
  <si>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</si>
  <si>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</si>
  <si>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</si>
  <si>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</si>
  <si>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</si>
  <si>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</si>
  <si>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</si>
  <si>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</si>
  <si>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</si>
  <si>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</si>
  <si>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</si>
  <si>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</si>
  <si>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</si>
  <si>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</si>
  <si>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</si>
  <si>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</si>
  <si>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</si>
  <si>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</si>
  <si>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</si>
  <si>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</si>
  <si>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</si>
  <si>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</si>
  <si>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</si>
  <si>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</si>
  <si>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</si>
  <si>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</si>
  <si>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</si>
  <si>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</si>
  <si>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</si>
  <si>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</si>
  <si>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</si>
  <si>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</si>
  <si>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</si>
  <si>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</si>
  <si>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</si>
  <si>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</si>
  <si>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</si>
  <si>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</si>
  <si>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</si>
  <si>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</si>
  <si>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</si>
  <si>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</si>
  <si>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</si>
  <si>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</si>
  <si>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</si>
  <si>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</si>
  <si>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</si>
  <si>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</si>
  <si>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</si>
  <si>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</si>
  <si>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</si>
  <si>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</si>
  <si>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</si>
  <si>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</si>
  <si>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</si>
  <si>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</si>
  <si>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</si>
  <si>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</si>
  <si>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</si>
  <si>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</si>
  <si>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</si>
  <si>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</si>
  <si>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</si>
  <si>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</si>
  <si>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</si>
  <si>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</si>
  <si>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</si>
  <si>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</si>
  <si>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</si>
  <si>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</si>
  <si>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</si>
  <si>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</si>
  <si>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</si>
  <si>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</si>
  <si>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</si>
  <si>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</si>
  <si>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</si>
  <si>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</si>
  <si>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</si>
  <si>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</si>
  <si>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</si>
  <si>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</si>
  <si>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</si>
  <si>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</si>
  <si>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</si>
  <si>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</si>
  <si>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</si>
  <si>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</si>
  <si>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</si>
  <si>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</si>
  <si>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</si>
  <si>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</si>
  <si>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</si>
  <si>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</si>
  <si>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</si>
  <si>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</si>
  <si>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</si>
  <si>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</si>
  <si>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</si>
  <si>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</si>
  <si>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</si>
  <si>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</si>
  <si>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</si>
  <si>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</si>
  <si>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</si>
  <si>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</si>
  <si>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</si>
  <si>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</si>
  <si>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</si>
  <si>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</si>
  <si>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</si>
  <si>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</si>
  <si>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</si>
  <si>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</si>
  <si>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</si>
  <si>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</si>
  <si>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</si>
  <si>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</si>
  <si>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</si>
  <si>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</si>
  <si>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</si>
  <si>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</si>
  <si>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</si>
  <si>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</si>
  <si>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</si>
  <si>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</si>
  <si>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</si>
  <si>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</si>
  <si>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</si>
  <si>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</si>
  <si>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</si>
  <si>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</si>
  <si>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</si>
  <si>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</si>
  <si>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</si>
  <si>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</si>
  <si>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</si>
  <si>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</si>
  <si>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</si>
  <si>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</si>
  <si>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</si>
  <si>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</si>
  <si>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</si>
  <si>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</si>
  <si>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</si>
  <si>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</si>
  <si>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</si>
  <si>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</si>
  <si>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</si>
  <si>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</si>
  <si>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</si>
  <si>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</si>
  <si>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</si>
  <si>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</si>
  <si>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</si>
  <si>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</si>
  <si>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</si>
  <si>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</si>
  <si>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</si>
  <si>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</si>
  <si>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</si>
  <si>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</si>
  <si>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</si>
  <si>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</si>
  <si>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</si>
  <si>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</si>
  <si>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</si>
  <si>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</si>
  <si>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</si>
  <si>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</si>
  <si>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</si>
  <si>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</si>
  <si>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</si>
  <si>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</si>
  <si>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</si>
  <si>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</si>
  <si>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</si>
  <si>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</si>
  <si>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</si>
  <si>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</si>
  <si>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</si>
  <si>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</si>
  <si>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</si>
  <si>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</si>
  <si>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</si>
  <si>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</si>
  <si>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</si>
  <si>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</si>
  <si>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</si>
  <si>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</si>
  <si>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</si>
  <si>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</si>
  <si>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</si>
  <si>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</si>
  <si>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</si>
  <si>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</si>
  <si>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</si>
  <si>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</si>
  <si>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</si>
  <si>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</si>
  <si>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</si>
  <si>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</si>
  <si>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</si>
  <si>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</si>
  <si>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</si>
  <si>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</si>
  <si>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</si>
  <si>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</si>
  <si>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</si>
  <si>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</si>
  <si>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</si>
  <si>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</si>
  <si>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</si>
  <si>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</si>
  <si>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</si>
  <si>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</si>
  <si>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</si>
  <si>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</si>
  <si>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</si>
  <si>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</si>
  <si>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</si>
  <si>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</si>
  <si>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</si>
  <si>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</si>
  <si>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</si>
  <si>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</si>
  <si>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</si>
  <si>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</si>
  <si>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</si>
  <si>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</si>
  <si>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</si>
  <si>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</si>
  <si>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</si>
  <si>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</si>
  <si>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</si>
  <si>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</si>
  <si>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</si>
  <si>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</si>
  <si>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</si>
  <si>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</si>
  <si>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</si>
  <si>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</si>
  <si>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</si>
  <si>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</si>
  <si>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</si>
  <si>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</si>
  <si>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</si>
  <si>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</si>
  <si>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</si>
  <si>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</si>
  <si>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</si>
  <si>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</si>
  <si>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</si>
  <si>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</si>
  <si>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</si>
  <si>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</si>
  <si>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</si>
  <si>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</si>
  <si>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</si>
  <si>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</si>
  <si>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</si>
  <si>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</si>
  <si>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</si>
  <si>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</si>
  <si>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</si>
  <si>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</si>
  <si>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</si>
  <si>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</si>
  <si>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</si>
  <si>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</si>
  <si>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</si>
  <si>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</si>
  <si>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</si>
  <si>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</si>
  <si>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</si>
  <si>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</si>
  <si>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</si>
  <si>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</si>
  <si>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</si>
  <si>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</si>
  <si>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</si>
  <si>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</si>
  <si>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</si>
  <si>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</si>
  <si>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</si>
  <si>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</si>
  <si>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</si>
  <si>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</si>
  <si>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</si>
  <si>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</si>
  <si>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</si>
  <si>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</si>
  <si>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</si>
  <si>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</si>
  <si>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</si>
  <si>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</si>
  <si>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</si>
  <si>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</si>
  <si>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</si>
  <si>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</si>
  <si>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</si>
  <si>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</si>
  <si>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</si>
  <si>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</si>
  <si>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</si>
  <si>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</si>
  <si>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</si>
  <si>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</si>
  <si>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</si>
  <si>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</si>
  <si>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</si>
  <si>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</si>
  <si>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</si>
  <si>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</si>
  <si>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</si>
  <si>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</si>
  <si>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</si>
  <si>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</si>
  <si>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</si>
  <si>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</si>
  <si>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</si>
  <si>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</si>
  <si>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</si>
  <si>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</si>
  <si>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</si>
  <si>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</si>
  <si>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</si>
  <si>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</si>
  <si>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</si>
  <si>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</si>
  <si>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</si>
  <si>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</si>
  <si>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</si>
  <si>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</si>
  <si>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</si>
  <si>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</si>
  <si>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</si>
  <si>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</si>
  <si>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</si>
  <si>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</si>
  <si>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</si>
  <si>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</si>
  <si>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</si>
  <si>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</si>
  <si>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</si>
  <si>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</si>
  <si>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</si>
  <si>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</si>
  <si>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</si>
  <si>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</si>
  <si>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</si>
  <si>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</si>
  <si>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</si>
  <si>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</si>
  <si>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</si>
  <si>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</si>
  <si>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</si>
  <si>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</si>
  <si>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</si>
  <si>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</si>
  <si>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</si>
  <si>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</si>
  <si>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</si>
  <si>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</si>
  <si>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</si>
  <si>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</si>
  <si>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</si>
  <si>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</si>
  <si>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</si>
  <si>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</si>
  <si>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</si>
  <si>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</si>
  <si>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</si>
  <si>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</si>
  <si>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</si>
  <si>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</si>
  <si>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</si>
  <si>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</si>
  <si>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</si>
  <si>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</si>
  <si>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</si>
  <si>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</si>
  <si>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</si>
  <si>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</si>
  <si>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</si>
  <si>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</si>
  <si>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</si>
  <si>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</si>
  <si>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</si>
  <si>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</si>
  <si>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</si>
  <si>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</si>
  <si>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</si>
  <si>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</si>
  <si>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</si>
  <si>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</si>
  <si>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</si>
  <si>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</si>
  <si>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</si>
  <si>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</si>
  <si>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</si>
  <si>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</si>
  <si>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</si>
  <si>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</si>
  <si>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</si>
  <si>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</si>
  <si>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</si>
  <si>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</si>
  <si>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</si>
  <si>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</si>
  <si>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</si>
  <si>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</si>
  <si>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</si>
  <si>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</si>
  <si>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</si>
  <si>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</si>
  <si>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</si>
  <si>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</si>
  <si>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</si>
  <si>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</si>
  <si>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</si>
  <si>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</si>
  <si>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</si>
  <si>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</si>
  <si>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</si>
  <si>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</si>
  <si>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</si>
  <si>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</si>
  <si>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</si>
  <si>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</si>
  <si>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</si>
  <si>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</si>
  <si>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</si>
  <si>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</si>
  <si>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</si>
  <si>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</si>
  <si>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</si>
  <si>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</si>
  <si>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</si>
  <si>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</si>
  <si>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</si>
  <si>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</si>
  <si>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</si>
  <si>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</si>
  <si>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</si>
  <si>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</si>
  <si>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</si>
  <si>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</si>
  <si>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</si>
  <si>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</si>
  <si>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</si>
  <si>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</si>
  <si>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</si>
  <si>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</si>
  <si>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</si>
  <si>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</si>
  <si>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</si>
  <si>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</si>
  <si>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</si>
  <si>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</si>
  <si>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</si>
  <si>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</si>
  <si>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</si>
  <si>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</si>
  <si>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</si>
  <si>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</si>
  <si>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</si>
  <si>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</si>
  <si>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</si>
  <si>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</si>
  <si>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</si>
  <si>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</si>
  <si>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</si>
  <si>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</si>
  <si>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</si>
  <si>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</si>
  <si>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</si>
  <si>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</si>
  <si>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</si>
  <si>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</si>
  <si>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</si>
  <si>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</si>
  <si>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</si>
  <si>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</si>
  <si>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</si>
  <si>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</si>
  <si>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</si>
  <si>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</si>
  <si>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</si>
  <si>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</si>
  <si>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</si>
  <si>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</si>
  <si>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</si>
  <si>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</si>
  <si>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</si>
  <si>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</si>
  <si>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</si>
  <si>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</si>
  <si>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</si>
  <si>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</si>
  <si>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</si>
  <si>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</si>
  <si>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</si>
  <si>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</si>
  <si>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</si>
  <si>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</si>
  <si>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</si>
  <si>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</si>
  <si>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</si>
  <si>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</si>
  <si>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</si>
  <si>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</si>
  <si>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</si>
  <si>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</si>
  <si>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</si>
  <si>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</si>
  <si>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</si>
  <si>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</si>
  <si>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</si>
  <si>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</si>
  <si>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</si>
  <si>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</si>
  <si>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</si>
  <si>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</si>
  <si>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</si>
  <si>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</si>
  <si>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</si>
  <si>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</si>
  <si>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</si>
  <si>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</si>
  <si>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</si>
  <si>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</si>
  <si>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</si>
  <si>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</si>
  <si>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</si>
  <si>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</si>
  <si>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</si>
  <si>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</si>
  <si>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</si>
  <si>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</si>
  <si>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</si>
  <si>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</si>
  <si>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</si>
  <si>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</si>
  <si>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</si>
  <si>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</si>
  <si>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</si>
  <si>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</si>
  <si>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</si>
  <si>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</si>
  <si>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</si>
  <si>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</si>
  <si>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</si>
  <si>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</si>
  <si>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</si>
  <si>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</si>
  <si>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</si>
  <si>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</si>
  <si>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</si>
  <si>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</si>
  <si>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</si>
  <si>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</si>
  <si>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</si>
  <si>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</si>
  <si>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</si>
  <si>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</si>
  <si>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</si>
  <si>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</si>
  <si>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</si>
  <si>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</si>
  <si>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</si>
  <si>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</si>
  <si>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</si>
  <si>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</si>
  <si>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</si>
  <si>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</si>
  <si>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</si>
  <si>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</si>
  <si>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</si>
  <si>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</si>
  <si>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</si>
  <si>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</si>
  <si>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</si>
  <si>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</si>
  <si>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</si>
  <si>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</si>
  <si>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</si>
  <si>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</si>
  <si>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</si>
  <si>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</si>
  <si>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</si>
  <si>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</si>
  <si>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</si>
  <si>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</si>
  <si>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</si>
  <si>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</si>
  <si>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</si>
  <si>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</si>
  <si>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</si>
  <si>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</si>
  <si>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</si>
  <si>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</si>
  <si>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</si>
  <si>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</si>
  <si>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</si>
  <si>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</si>
  <si>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</si>
  <si>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</si>
  <si>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</si>
  <si>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</si>
  <si>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</si>
  <si>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</si>
  <si>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</si>
  <si>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</si>
  <si>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</si>
  <si>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</si>
  <si>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</si>
  <si>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</si>
  <si>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</si>
  <si>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</si>
  <si>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</si>
  <si>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</si>
  <si>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</si>
  <si>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</si>
  <si>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</si>
  <si>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</si>
  <si>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</si>
  <si>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</si>
  <si>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</si>
  <si>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</si>
  <si>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</si>
  <si>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</si>
  <si>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</si>
  <si>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</si>
  <si>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</si>
  <si>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</si>
  <si>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</si>
  <si>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</si>
  <si>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</si>
  <si>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</si>
  <si>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</si>
  <si>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</si>
  <si>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</si>
  <si>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</si>
  <si>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</si>
  <si>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</si>
  <si>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</si>
  <si>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</si>
  <si>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</si>
  <si>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</si>
  <si>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</si>
  <si>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</si>
  <si>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</si>
  <si>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</si>
  <si>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</si>
  <si>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</si>
  <si>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</si>
  <si>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</si>
  <si>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</si>
  <si>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</si>
  <si>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</si>
  <si>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</si>
  <si>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</si>
  <si>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</si>
  <si>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</si>
  <si>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</si>
  <si>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</si>
  <si>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</si>
  <si>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</si>
  <si>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</si>
  <si>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</si>
  <si>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</si>
  <si>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</si>
  <si>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</si>
  <si>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</si>
  <si>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</si>
  <si>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</si>
  <si>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</si>
  <si>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</si>
  <si>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</si>
  <si>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</si>
  <si>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</si>
  <si>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</si>
  <si>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</si>
  <si>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</si>
  <si>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</si>
  <si>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</si>
  <si>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</si>
  <si>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</si>
  <si>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</si>
  <si>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</si>
  <si>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</si>
  <si>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</si>
  <si>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</si>
  <si>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</si>
  <si>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</si>
  <si>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</si>
  <si>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</si>
  <si>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</si>
  <si>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</si>
  <si>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</si>
  <si>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</si>
  <si>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</si>
  <si>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</si>
  <si>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</si>
  <si>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</si>
  <si>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</si>
  <si>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</si>
  <si>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</si>
  <si>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</si>
  <si>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</si>
  <si>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</si>
  <si>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</si>
  <si>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</si>
  <si>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</si>
  <si>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</si>
  <si>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</si>
  <si>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</si>
  <si>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</si>
  <si>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</si>
  <si>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</si>
  <si>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</si>
  <si>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</si>
  <si>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</si>
  <si>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</si>
  <si>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</si>
  <si>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</si>
  <si>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</si>
  <si>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</si>
  <si>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</si>
  <si>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</si>
  <si>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</si>
  <si>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</si>
  <si>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</si>
  <si>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</si>
  <si>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</si>
  <si>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</si>
  <si>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</si>
  <si>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</si>
  <si>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</si>
  <si>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</si>
  <si>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</si>
  <si>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</si>
  <si>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</si>
  <si>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</si>
  <si>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</si>
  <si>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</si>
  <si>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</si>
  <si>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</si>
  <si>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</si>
  <si>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</si>
  <si>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</si>
  <si>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</si>
  <si>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</si>
  <si>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</si>
  <si>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</si>
  <si>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</si>
  <si>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</si>
  <si>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</si>
  <si>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</si>
  <si>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</si>
  <si>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</si>
  <si>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</si>
  <si>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</si>
  <si>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</si>
  <si>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</si>
  <si>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</si>
  <si>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</si>
  <si>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</si>
  <si>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</si>
  <si>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</si>
  <si>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</si>
  <si>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</si>
  <si>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</si>
  <si>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</si>
  <si>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</si>
  <si>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</si>
  <si>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</si>
  <si>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</si>
  <si>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</si>
  <si>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</si>
  <si>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</si>
  <si>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</si>
  <si>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</si>
  <si>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</si>
  <si>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</si>
  <si>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</si>
  <si>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</si>
  <si>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</si>
  <si>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</si>
  <si>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</si>
  <si>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</si>
  <si>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</si>
  <si>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</si>
  <si>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</si>
  <si>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</si>
  <si>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</si>
  <si>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</si>
  <si>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</si>
  <si>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</si>
  <si>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</si>
  <si>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</si>
  <si>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</si>
  <si>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</si>
  <si>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</si>
  <si>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</si>
  <si>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</si>
  <si>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</si>
  <si>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</si>
  <si>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</si>
  <si>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</si>
  <si>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</si>
  <si>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</si>
  <si>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</si>
  <si>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</si>
  <si>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</si>
  <si>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</si>
  <si>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</si>
  <si>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</si>
  <si>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</si>
  <si>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</si>
  <si>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</si>
  <si>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</si>
  <si>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</si>
  <si>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</si>
  <si>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</si>
  <si>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</si>
  <si>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</si>
  <si>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</si>
  <si>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</si>
  <si>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</si>
  <si>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</si>
  <si>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</si>
  <si>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</si>
  <si>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</si>
  <si>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</si>
  <si>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</si>
  <si>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</si>
  <si>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</si>
  <si>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</si>
  <si>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</si>
  <si>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</si>
  <si>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</si>
  <si>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</si>
  <si>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</si>
  <si>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</si>
  <si>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</si>
  <si>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</si>
  <si>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</si>
  <si>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</si>
  <si>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</si>
  <si>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</si>
  <si>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</si>
  <si>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</si>
  <si>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</si>
  <si>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</si>
  <si>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</si>
  <si>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</si>
  <si>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</si>
  <si>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</si>
  <si>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</si>
  <si>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</si>
  <si>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</si>
  <si>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</si>
  <si>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</si>
  <si>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</si>
  <si>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</si>
  <si>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</si>
  <si>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</si>
  <si>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</si>
  <si>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</si>
  <si>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</si>
  <si>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</si>
  <si>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</si>
  <si>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</si>
  <si>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</si>
  <si>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</si>
  <si>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</si>
  <si>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</si>
  <si>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</si>
  <si>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</si>
  <si>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</si>
  <si>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</si>
  <si>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</si>
  <si>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</si>
  <si>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</si>
  <si>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</si>
  <si>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</si>
  <si>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</si>
  <si>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</si>
  <si>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</si>
  <si>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</si>
  <si>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</si>
  <si>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</si>
  <si>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</si>
  <si>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</si>
  <si>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</si>
  <si>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</si>
  <si>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</si>
  <si>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</si>
  <si>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</si>
  <si>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</si>
  <si>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</si>
  <si>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</si>
  <si>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</si>
  <si>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</si>
  <si>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</si>
  <si>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</si>
  <si>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</si>
  <si>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</si>
  <si>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</si>
  <si>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</si>
  <si>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</si>
  <si>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</si>
  <si>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</si>
  <si>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</si>
  <si>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</si>
  <si>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</si>
  <si>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</si>
  <si>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</si>
  <si>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</si>
  <si>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</si>
  <si>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</si>
  <si>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</si>
  <si>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</si>
  <si>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</si>
  <si>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</si>
  <si>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</si>
  <si>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</si>
  <si>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</si>
  <si>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</si>
  <si>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</si>
  <si>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</si>
  <si>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</si>
  <si>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</si>
  <si>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</si>
  <si>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</si>
  <si>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</si>
  <si>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</si>
  <si>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</si>
  <si>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</si>
  <si>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</si>
  <si>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</si>
  <si>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</si>
  <si>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</si>
  <si>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</si>
  <si>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</si>
  <si>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</si>
  <si>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</si>
  <si>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</si>
  <si>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</si>
  <si>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</si>
  <si>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</si>
  <si>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</si>
  <si>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</si>
  <si>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</si>
  <si>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</si>
  <si>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</si>
  <si>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</si>
  <si>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</si>
  <si>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</si>
  <si>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</si>
  <si>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</si>
  <si>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</si>
  <si>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</si>
  <si>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</si>
  <si>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</si>
  <si>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</si>
  <si>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</si>
  <si>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</si>
  <si>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</si>
  <si>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</si>
  <si>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</si>
  <si>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</si>
  <si>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</si>
  <si>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</si>
  <si>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</si>
  <si>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</si>
  <si>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</si>
  <si>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</si>
  <si>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</si>
  <si>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</si>
  <si>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</si>
  <si>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</si>
  <si>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</si>
  <si>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</si>
  <si>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</si>
  <si>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</si>
  <si>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</si>
  <si>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</si>
  <si>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</si>
  <si>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</si>
  <si>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</si>
  <si>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</si>
  <si>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</si>
  <si>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</si>
  <si>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</si>
  <si>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</si>
  <si>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</si>
  <si>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</si>
  <si>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</si>
  <si>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</si>
  <si>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</si>
  <si>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</si>
  <si>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</si>
  <si>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</si>
  <si>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</si>
  <si>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</si>
  <si>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</si>
  <si>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</si>
  <si>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</si>
  <si>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</si>
  <si>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</si>
  <si>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</si>
  <si>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</si>
  <si>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</si>
  <si>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</si>
  <si>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</si>
  <si>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</si>
  <si>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</si>
  <si>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</si>
  <si>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</si>
  <si>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</si>
  <si>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</si>
  <si>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</si>
  <si>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</si>
  <si>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</si>
  <si>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</si>
  <si>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</si>
  <si>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</si>
  <si>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</si>
  <si>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</si>
  <si>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</si>
  <si>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</si>
  <si>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</si>
  <si>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</si>
  <si>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</si>
  <si>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</si>
  <si>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</si>
  <si>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</si>
  <si>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</si>
  <si>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</si>
  <si>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</si>
  <si>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</si>
  <si>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</si>
  <si>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</si>
  <si>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</si>
  <si>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</si>
  <si>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</si>
  <si>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</si>
  <si>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</si>
  <si>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</si>
  <si>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</si>
  <si>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</si>
  <si>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</si>
  <si>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</si>
  <si>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</si>
  <si>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</si>
  <si>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</si>
  <si>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</si>
  <si>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</si>
  <si>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</si>
  <si>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</si>
  <si>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</si>
  <si>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</si>
  <si>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</si>
  <si>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</si>
  <si>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</si>
  <si>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</si>
  <si>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</si>
  <si>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</si>
  <si>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</si>
  <si>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</si>
  <si>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</si>
  <si>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</si>
  <si>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</si>
  <si>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</si>
  <si>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</si>
  <si>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</si>
  <si>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</si>
  <si>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</si>
  <si>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</si>
  <si>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</si>
  <si>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</si>
  <si>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</si>
  <si>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</si>
  <si>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</si>
  <si>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</si>
  <si>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</si>
  <si>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</si>
  <si>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</si>
  <si>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</si>
  <si>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</si>
  <si>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</si>
  <si>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</si>
  <si>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</si>
  <si>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</si>
  <si>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</si>
  <si>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</si>
  <si>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</si>
  <si>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</si>
  <si>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</si>
  <si>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</si>
  <si>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</si>
  <si>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</si>
  <si>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</si>
  <si>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</si>
  <si>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</si>
  <si>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</si>
  <si>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</si>
  <si>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</si>
  <si>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</si>
  <si>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</si>
  <si>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</si>
  <si>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</si>
  <si>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</si>
  <si>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</si>
  <si>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</si>
  <si>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</si>
  <si>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</si>
  <si>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</si>
  <si>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</si>
  <si>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</si>
  <si>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</si>
  <si>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</si>
  <si>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</si>
  <si>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</si>
  <si>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</si>
  <si>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</si>
  <si>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</si>
  <si>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</si>
  <si>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</si>
  <si>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</si>
  <si>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</si>
  <si>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</si>
  <si>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</si>
  <si>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</si>
  <si>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</si>
  <si>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</si>
  <si>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</si>
  <si>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</si>
  <si>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</si>
  <si>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</si>
  <si>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</si>
  <si>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</si>
  <si>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</si>
  <si>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</si>
  <si>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</si>
  <si>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</si>
  <si>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</si>
  <si>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</si>
  <si>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</si>
  <si>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</si>
  <si>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</si>
  <si>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</si>
  <si>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</si>
  <si>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</si>
  <si>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</si>
  <si>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</si>
  <si>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</si>
  <si>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</si>
  <si>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</si>
  <si>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</si>
  <si>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</si>
  <si>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</si>
  <si>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</si>
  <si>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</si>
  <si>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</si>
  <si>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</si>
  <si>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</si>
  <si>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</si>
  <si>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</si>
  <si>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</si>
  <si>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</si>
  <si>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</si>
  <si>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</si>
  <si>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</si>
  <si>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</si>
  <si>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</si>
  <si>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</si>
  <si>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</si>
  <si>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</si>
  <si>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</si>
  <si>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</si>
  <si>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</si>
  <si>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</si>
  <si>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</si>
  <si>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</si>
  <si>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</si>
  <si>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</si>
  <si>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</si>
  <si>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</si>
  <si>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</si>
  <si>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</si>
  <si>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</si>
  <si>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</si>
  <si>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</si>
  <si>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</si>
  <si>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</si>
  <si>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</si>
  <si>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</si>
  <si>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</si>
  <si>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</si>
  <si>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</si>
  <si>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</si>
  <si>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</si>
  <si>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</si>
  <si>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</si>
  <si>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</si>
  <si>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</si>
  <si>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</si>
  <si>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</si>
  <si>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</si>
  <si>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</si>
  <si>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</si>
  <si>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</si>
  <si>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</si>
  <si>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</si>
  <si>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</si>
  <si>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</si>
  <si>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</si>
  <si>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</si>
  <si>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</si>
  <si>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</si>
  <si>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</si>
  <si>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</si>
  <si>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</si>
  <si>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</si>
  <si>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</si>
  <si>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</si>
  <si>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</si>
  <si>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</si>
  <si>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</si>
  <si>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</si>
  <si>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</si>
  <si>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</si>
  <si>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</si>
  <si>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</si>
  <si>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</si>
  <si>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</si>
  <si>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</si>
  <si>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</si>
  <si>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</si>
  <si>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</si>
  <si>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</si>
  <si>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</si>
  <si>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</si>
  <si>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</si>
  <si>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</si>
  <si>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</si>
  <si>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</si>
  <si>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</si>
  <si>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</si>
  <si>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</si>
  <si>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</si>
  <si>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</si>
  <si>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</si>
  <si>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</si>
  <si>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</si>
  <si>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</si>
  <si>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</si>
  <si>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</si>
  <si>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</si>
  <si>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</si>
  <si>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</si>
  <si>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</si>
  <si>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</si>
  <si>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</si>
  <si>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</si>
  <si>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</si>
  <si>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</si>
  <si>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</si>
  <si>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</si>
  <si>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</si>
  <si>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</si>
  <si>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</si>
  <si>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</si>
  <si>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</si>
  <si>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</si>
  <si>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</si>
  <si>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</si>
  <si>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</si>
  <si>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</si>
  <si>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</si>
  <si>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</si>
  <si>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</si>
  <si>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</si>
  <si>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</si>
  <si>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</si>
  <si>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</si>
  <si>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</si>
  <si>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</si>
  <si>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</si>
  <si>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</si>
  <si>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</si>
  <si>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</si>
  <si>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</si>
  <si>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</si>
  <si>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</si>
  <si>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</si>
  <si>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</si>
  <si>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</si>
  <si>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</si>
  <si>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</si>
  <si>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</si>
  <si>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</si>
  <si>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</si>
  <si>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</si>
  <si>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</si>
  <si>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</si>
  <si>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</si>
  <si>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</si>
  <si>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</si>
  <si>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</si>
  <si>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</si>
  <si>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</si>
  <si>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</si>
  <si>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</si>
  <si>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</si>
  <si>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</si>
  <si>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</si>
  <si>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</si>
  <si>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</si>
  <si>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</si>
  <si>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</si>
  <si>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</si>
  <si>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</si>
  <si>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</si>
  <si>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</si>
  <si>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</si>
  <si>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</si>
  <si>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</si>
  <si>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</si>
  <si>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</si>
  <si>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</si>
  <si>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</si>
  <si>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</si>
  <si>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</si>
  <si>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</si>
  <si>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</si>
  <si>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</si>
  <si>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</si>
  <si>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</si>
  <si>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</si>
  <si>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</si>
  <si>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</si>
  <si>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</si>
  <si>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</si>
  <si>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</si>
  <si>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</si>
  <si>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</si>
  <si>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</si>
  <si>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</si>
  <si>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</si>
  <si>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</si>
  <si>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</si>
  <si>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</si>
  <si>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</si>
  <si>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</si>
  <si>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</si>
  <si>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</si>
  <si>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</si>
  <si>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</si>
  <si>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</si>
  <si>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</si>
  <si>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</si>
  <si>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</si>
  <si>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</si>
  <si>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</si>
  <si>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</si>
  <si>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</si>
  <si>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</si>
  <si>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</si>
  <si>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</si>
  <si>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</si>
  <si>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</si>
  <si>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</si>
  <si>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</si>
  <si>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</si>
  <si>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</si>
  <si>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</si>
  <si>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</si>
  <si>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</si>
  <si>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</si>
  <si>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</si>
  <si>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</si>
  <si>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</si>
  <si>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</si>
  <si>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</si>
  <si>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</si>
  <si>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</si>
  <si>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</si>
  <si>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</si>
  <si>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</si>
  <si>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</si>
  <si>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</si>
  <si>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</si>
  <si>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</si>
  <si>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</si>
  <si>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</si>
  <si>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</si>
  <si>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</si>
  <si>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</si>
  <si>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</si>
  <si>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</si>
  <si>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</si>
  <si>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</si>
  <si>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</si>
  <si>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</si>
  <si>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</si>
  <si>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</si>
  <si>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</si>
  <si>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</si>
  <si>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</si>
  <si>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</si>
  <si>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</si>
  <si>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</si>
  <si>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</si>
  <si>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</si>
  <si>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</si>
  <si>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</si>
  <si>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</si>
  <si>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</si>
  <si>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</si>
  <si>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</si>
  <si>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</si>
  <si>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</si>
  <si>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</si>
  <si>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</si>
  <si>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</si>
  <si>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</si>
  <si>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</si>
  <si>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</si>
  <si>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</si>
  <si>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</si>
  <si>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</si>
  <si>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</si>
  <si>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</si>
  <si>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</si>
  <si>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</si>
  <si>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</si>
  <si>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</si>
  <si>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</si>
  <si>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</si>
  <si>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</si>
  <si>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</si>
  <si>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</si>
  <si>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</si>
  <si>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</si>
  <si>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</si>
  <si>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</si>
  <si>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</si>
  <si>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</si>
  <si>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</si>
  <si>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</si>
  <si>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</si>
  <si>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</si>
  <si>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</si>
  <si>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</si>
  <si>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</si>
  <si>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</si>
  <si>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</si>
  <si>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</si>
  <si>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</si>
  <si>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</si>
  <si>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</si>
  <si>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</si>
  <si>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</si>
  <si>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</si>
  <si>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</si>
  <si>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</si>
  <si>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</si>
  <si>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</si>
  <si>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</si>
  <si>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</si>
  <si>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</si>
  <si>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</si>
  <si>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</si>
  <si>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</si>
  <si>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</si>
  <si>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</si>
  <si>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</si>
  <si>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</si>
  <si>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</si>
  <si>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</si>
  <si>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</si>
  <si>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</si>
  <si>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</si>
  <si>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</si>
  <si>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</si>
  <si>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</si>
  <si>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</si>
  <si>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</si>
  <si>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</si>
  <si>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</si>
  <si>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</si>
  <si>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</si>
  <si>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</si>
  <si>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</si>
  <si>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</si>
  <si>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</si>
  <si>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</si>
  <si>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</si>
  <si>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</si>
  <si>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</si>
  <si>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</si>
  <si>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</si>
  <si>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</si>
  <si>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</si>
  <si>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</si>
  <si>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</si>
  <si>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</si>
  <si>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</si>
  <si>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</si>
  <si>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</si>
  <si>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</si>
  <si>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</si>
  <si>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</si>
  <si>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</si>
  <si>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</si>
  <si>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</si>
  <si>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</si>
  <si>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</si>
  <si>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</si>
  <si>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</si>
  <si>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</si>
  <si>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</si>
  <si>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</si>
  <si>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</si>
  <si>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</si>
  <si>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</si>
  <si>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</si>
  <si>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</si>
  <si>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</si>
  <si>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</si>
  <si>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</si>
  <si>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</si>
  <si>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</si>
  <si>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</si>
  <si>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</si>
  <si>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</si>
  <si>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</si>
  <si>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</si>
  <si>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</si>
  <si>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</si>
  <si>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</si>
  <si>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</si>
  <si>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</si>
  <si>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</si>
  <si>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</si>
  <si>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</si>
  <si>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</si>
  <si>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</si>
  <si>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</si>
  <si>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</si>
  <si>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</si>
  <si>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</si>
  <si>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</si>
  <si>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</si>
  <si>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</si>
  <si>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</si>
  <si>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</si>
  <si>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</si>
  <si>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</si>
  <si>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</si>
  <si>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</si>
  <si>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</si>
  <si>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</si>
  <si>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</si>
  <si>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</si>
  <si>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</si>
  <si>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</si>
  <si>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</si>
  <si>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</si>
  <si>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</si>
  <si>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</si>
  <si>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</si>
  <si>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</si>
  <si>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</si>
  <si>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</si>
  <si>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</si>
  <si>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</si>
  <si>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</si>
  <si>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</si>
  <si>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</si>
  <si>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</si>
  <si>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</si>
  <si>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</si>
  <si>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</si>
  <si>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</si>
  <si>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</si>
  <si>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</si>
  <si>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</si>
  <si>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</si>
  <si>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</si>
  <si>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</si>
  <si>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</si>
  <si>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</si>
  <si>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</si>
  <si>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</si>
  <si>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</si>
  <si>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</si>
  <si>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</si>
  <si>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</si>
  <si>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</si>
  <si>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</si>
  <si>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</si>
  <si>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</si>
  <si>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</si>
  <si>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</si>
  <si>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</si>
  <si>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</si>
  <si>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</si>
  <si>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</si>
  <si>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</si>
  <si>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</si>
  <si>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</si>
  <si>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</si>
  <si>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</si>
  <si>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</si>
  <si>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</si>
  <si>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</si>
  <si>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</si>
  <si>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</si>
  <si>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</si>
  <si>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</si>
  <si>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</si>
  <si>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</si>
  <si>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</si>
  <si>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</si>
  <si>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</si>
  <si>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</si>
  <si>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</si>
  <si>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</si>
  <si>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</si>
  <si>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</si>
  <si>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</si>
  <si>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</si>
  <si>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</si>
  <si>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</si>
  <si>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</si>
  <si>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</si>
  <si>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</si>
  <si>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</si>
  <si>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</si>
  <si>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</si>
  <si>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</si>
  <si>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</si>
  <si>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</si>
  <si>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</si>
  <si>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</si>
  <si>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</si>
  <si>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</si>
  <si>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</si>
  <si>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</si>
  <si>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</si>
  <si>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</si>
  <si>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</si>
  <si>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</si>
  <si>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</si>
  <si>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</si>
  <si>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</si>
  <si>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</si>
  <si>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</si>
  <si>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</si>
  <si>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</si>
  <si>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</si>
  <si>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</si>
  <si>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</si>
  <si>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</si>
  <si>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</si>
  <si>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</si>
  <si>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</si>
  <si>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</si>
  <si>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</si>
  <si>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</si>
  <si>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</si>
  <si>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</si>
  <si>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</si>
  <si>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</si>
  <si>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</si>
  <si>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</si>
  <si>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</si>
  <si>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</si>
  <si>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</si>
  <si>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</si>
  <si>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</si>
  <si>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</si>
  <si>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</si>
  <si>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</si>
  <si>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</si>
  <si>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</si>
  <si>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</si>
  <si>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</si>
  <si>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</si>
  <si>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</si>
  <si>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</si>
  <si>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</si>
  <si>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</si>
  <si>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</si>
  <si>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</si>
  <si>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</si>
  <si>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</si>
  <si>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</si>
  <si>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</si>
  <si>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</si>
  <si>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</si>
  <si>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</si>
  <si>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</si>
  <si>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</si>
  <si>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</si>
  <si>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</si>
  <si>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</si>
  <si>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</si>
  <si>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</si>
  <si>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</si>
  <si>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</si>
  <si>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</si>
  <si>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</si>
  <si>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</si>
  <si>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</si>
  <si>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</si>
  <si>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</si>
  <si>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</si>
  <si>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</si>
  <si>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</si>
  <si>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</si>
  <si>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</si>
  <si>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</si>
  <si>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</si>
  <si>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</si>
  <si>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</si>
  <si>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</si>
  <si>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</si>
  <si>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</si>
  <si>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</si>
  <si>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</si>
  <si>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</si>
  <si>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</si>
  <si>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</si>
  <si>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</si>
  <si>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</si>
  <si>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</si>
  <si>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</si>
  <si>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</si>
  <si>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</si>
  <si>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</si>
  <si>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</si>
  <si>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</si>
  <si>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</si>
  <si>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</si>
  <si>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</si>
  <si>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</si>
  <si>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</si>
  <si>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</si>
  <si>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</si>
  <si>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</si>
  <si>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</si>
  <si>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</si>
  <si>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</si>
  <si>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</si>
  <si>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</si>
  <si>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</si>
  <si>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</si>
  <si>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</si>
  <si>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</si>
  <si>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</si>
  <si>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</si>
  <si>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</si>
  <si>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</si>
  <si>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</si>
  <si>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</si>
  <si>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</si>
  <si>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</si>
  <si>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</si>
  <si>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</si>
  <si>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</si>
  <si>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</si>
  <si>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</si>
  <si>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</si>
  <si>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</si>
  <si>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</si>
  <si>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</si>
  <si>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</si>
  <si>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</si>
  <si>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</si>
  <si>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</si>
  <si>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</si>
  <si>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</si>
  <si>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</si>
  <si>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</si>
  <si>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</si>
  <si>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</si>
  <si>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</si>
  <si>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</si>
  <si>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</si>
  <si>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</si>
  <si>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</si>
  <si>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</si>
  <si>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</si>
  <si>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</si>
  <si>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</si>
  <si>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</si>
  <si>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</si>
  <si>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</si>
  <si>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</si>
  <si>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</si>
  <si>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</si>
  <si>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</si>
  <si>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</si>
  <si>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</si>
  <si>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</si>
  <si>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</si>
  <si>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</si>
  <si>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</si>
  <si>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</si>
  <si>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</si>
  <si>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</si>
  <si>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</si>
  <si>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</si>
  <si>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</si>
  <si>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</si>
  <si>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</si>
  <si>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</si>
  <si>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</si>
  <si>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</si>
  <si>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</si>
  <si>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</si>
  <si>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</si>
  <si>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</si>
  <si>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</si>
  <si>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</si>
  <si>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</si>
  <si>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</si>
  <si>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</si>
  <si>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</si>
  <si>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</si>
  <si>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</si>
  <si>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</si>
  <si>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</si>
  <si>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</si>
  <si>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</si>
  <si>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</si>
  <si>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</si>
  <si>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</si>
  <si>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</si>
  <si>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</si>
  <si>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</si>
  <si>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</si>
  <si>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</si>
  <si>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</si>
  <si>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</si>
  <si>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</si>
  <si>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</si>
  <si>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</si>
  <si>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</si>
  <si>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</si>
  <si>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</si>
  <si>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</si>
  <si>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</si>
  <si>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</si>
  <si>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</si>
  <si>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</si>
  <si>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</si>
  <si>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</si>
  <si>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</si>
  <si>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</si>
  <si>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</si>
  <si>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</si>
  <si>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</si>
  <si>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</si>
  <si>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</si>
  <si>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</si>
  <si>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</si>
  <si>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</si>
  <si>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</si>
  <si>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</si>
  <si>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</si>
  <si>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</si>
  <si>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</si>
  <si>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</si>
  <si>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</si>
  <si>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</si>
  <si>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</si>
  <si>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</si>
  <si>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</si>
  <si>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</si>
  <si>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</si>
  <si>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</si>
  <si>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</si>
  <si>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</si>
  <si>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</si>
  <si>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</si>
  <si>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</si>
  <si>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</si>
  <si>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</si>
  <si>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</si>
  <si>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</si>
  <si>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</si>
  <si>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</si>
  <si>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</si>
  <si>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</si>
  <si>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</si>
  <si>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</si>
  <si>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</si>
  <si>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</si>
  <si>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</si>
  <si>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</si>
  <si>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</si>
  <si>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</si>
  <si>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</si>
  <si>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</si>
  <si>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</si>
  <si>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</si>
  <si>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</si>
  <si>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</si>
  <si>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</si>
  <si>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</si>
  <si>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</si>
  <si>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</si>
  <si>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</si>
  <si>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</si>
  <si>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</si>
  <si>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</si>
  <si>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</si>
  <si>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</si>
  <si>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</si>
  <si>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</si>
  <si>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</si>
  <si>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</si>
  <si>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</si>
  <si>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</si>
  <si>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</si>
  <si>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</si>
  <si>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</si>
  <si>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</si>
  <si>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</si>
  <si>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</si>
  <si>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</si>
  <si>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</si>
  <si>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</si>
  <si>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</si>
  <si>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</si>
  <si>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</si>
  <si>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</si>
  <si>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</si>
  <si>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</si>
  <si>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</si>
  <si>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</si>
  <si>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</si>
  <si>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</si>
  <si>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</si>
  <si>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</si>
  <si>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</si>
  <si>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</si>
  <si>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</si>
  <si>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</si>
  <si>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</si>
  <si>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</si>
  <si>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</si>
  <si>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</si>
  <si>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X</t>
  </si>
  <si>
    <t>Reverted</t>
  </si>
  <si>
    <t>done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</si>
  <si>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</si>
  <si>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</si>
  <si>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</si>
  <si>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</si>
  <si>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</si>
  <si>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</si>
  <si>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</si>
  <si>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</si>
  <si>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</si>
  <si>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</si>
  <si>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</si>
  <si>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</si>
  <si>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</si>
  <si>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</si>
  <si>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</si>
  <si>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</si>
  <si>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</si>
  <si>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</si>
  <si>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</si>
  <si>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</si>
  <si>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</si>
  <si>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</si>
  <si>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</si>
  <si>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</si>
  <si>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</si>
  <si>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</si>
  <si>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</si>
  <si>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</si>
  <si>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</si>
  <si>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</si>
  <si>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</si>
  <si>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</si>
  <si>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KR00</t>
  </si>
  <si>
    <t>for approval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</si>
  <si>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</si>
  <si>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</si>
  <si>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</si>
  <si>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</si>
  <si>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</si>
  <si>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</si>
  <si>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</si>
  <si>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</si>
  <si>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</si>
  <si>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</si>
  <si>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</si>
  <si>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</si>
  <si>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</si>
  <si>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</si>
  <si>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</si>
  <si>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</si>
  <si>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</si>
  <si>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</si>
  <si>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</si>
  <si>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</si>
  <si>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</si>
  <si>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</si>
  <si>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</si>
  <si>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</si>
  <si>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 xml:space="preserve">P000000441 </t>
  </si>
  <si>
    <t xml:space="preserve">P000000740 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</si>
  <si>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</si>
  <si>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</si>
  <si>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</si>
  <si>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</si>
  <si>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</si>
  <si>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</si>
  <si>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</si>
  <si>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</si>
  <si>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</si>
  <si>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</si>
  <si>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</si>
  <si>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</si>
  <si>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G000000500      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</si>
  <si>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</si>
  <si>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</si>
  <si>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</si>
  <si>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</si>
  <si>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</si>
  <si>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</si>
  <si>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</si>
  <si>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</si>
  <si>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</si>
  <si>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</si>
  <si>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</si>
  <si>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</si>
  <si>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</si>
  <si>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</si>
  <si>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</si>
  <si>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</si>
  <si>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move to L000013681 Deleted ISCO</t>
  </si>
  <si>
    <t>move to L000013687 Deleted MGT-BP</t>
  </si>
  <si>
    <t>move to L000013680 Deleted SLS</t>
  </si>
  <si>
    <t>move to L000013679 Deleted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</si>
</sst>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6.849788888889" createdVersion="7" refreshedVersion="7" minRefreshableVersion="3" recordCount="323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237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5">
        <s v="Completed"/>
        <s v="Not to work on"/>
        <s v="done"/>
        <s v="Reverted"/>
        <s v="pending"/>
        <s v="for approval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NonDate="0" containsString="0"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7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1"/>
    <x v="5"/>
    <x v="3"/>
    <m/>
    <m/>
    <s v="Edward Arevalo"/>
  </r>
  <r>
    <n v="3175"/>
    <x v="3"/>
    <x v="106"/>
    <s v="P000001188"/>
    <s v="EL-SC-EC Regional Engineering CN/TW"/>
    <s v="P000000635"/>
    <x v="0"/>
    <x v="1"/>
    <x v="5"/>
    <x v="3"/>
    <m/>
    <m/>
    <s v="Edward Arevalo"/>
  </r>
  <r>
    <n v="3176"/>
    <x v="3"/>
    <x v="106"/>
    <s v="P000001189"/>
    <s v="EL-SC-EK Regional Engineering KR"/>
    <s v="P000000635"/>
    <x v="0"/>
    <x v="1"/>
    <x v="5"/>
    <x v="3"/>
    <m/>
    <m/>
    <s v="Edward Arevalo"/>
  </r>
  <r>
    <n v="3177"/>
    <x v="3"/>
    <x v="106"/>
    <s v="P000001190"/>
    <s v="EL-SC-EU Regional Engineering US/EU"/>
    <s v="P000000635"/>
    <x v="0"/>
    <x v="1"/>
    <x v="5"/>
    <x v="3"/>
    <m/>
    <m/>
    <s v="Edward Arevalo"/>
  </r>
  <r>
    <n v="3178"/>
    <x v="3"/>
    <x v="106"/>
    <s v="P000001191"/>
    <s v="EL-SC-EE Capital Efficiency &amp; Project Development"/>
    <s v="P000000635"/>
    <x v="0"/>
    <x v="1"/>
    <x v="5"/>
    <x v="3"/>
    <m/>
    <m/>
    <s v="Edward Arevalo"/>
  </r>
  <r>
    <n v="3179"/>
    <x v="3"/>
    <x v="106"/>
    <s v="P000001192"/>
    <s v="EL-SC-EJ Project Jade"/>
    <s v="P000000635"/>
    <x v="0"/>
    <x v="1"/>
    <x v="5"/>
    <x v="3"/>
    <m/>
    <m/>
    <s v="Edward Arevalo"/>
  </r>
  <r>
    <n v="3180"/>
    <x v="3"/>
    <x v="106"/>
    <s v="P000001193"/>
    <s v="EL-SC-ER Project Redox"/>
    <s v="P000000635"/>
    <x v="0"/>
    <x v="1"/>
    <x v="5"/>
    <x v="3"/>
    <m/>
    <m/>
    <s v="Edward Arevalo"/>
  </r>
  <r>
    <n v="3181"/>
    <x v="3"/>
    <x v="106"/>
    <s v="P000001194"/>
    <s v="EL-SC-ES Global Process Safety"/>
    <s v="P000000635"/>
    <x v="0"/>
    <x v="1"/>
    <x v="5"/>
    <x v="3"/>
    <m/>
    <m/>
    <s v="Edward Arevalo"/>
  </r>
  <r>
    <n v="3182"/>
    <x v="3"/>
    <x v="106"/>
    <s v="P000001195"/>
    <s v="EL-SC-ET Global Technology &amp; Engineering SMEs"/>
    <s v="P000000635"/>
    <x v="0"/>
    <x v="1"/>
    <x v="5"/>
    <x v="3"/>
    <m/>
    <m/>
    <s v="Edward Arevalo"/>
  </r>
  <r>
    <n v="3183"/>
    <x v="3"/>
    <x v="106"/>
    <s v="P000001196"/>
    <s v="EL-SC-E Global Engineering Projects"/>
    <s v="P000000635"/>
    <x v="0"/>
    <x v="1"/>
    <x v="5"/>
    <x v="3"/>
    <m/>
    <m/>
    <s v="Edward Arevalo"/>
  </r>
  <r>
    <n v="3184"/>
    <x v="3"/>
    <x v="106"/>
    <s v="P000000590"/>
    <m/>
    <s v="P000001117"/>
    <x v="1"/>
    <x v="1"/>
    <x v="5"/>
    <x v="3"/>
    <m/>
    <m/>
    <s v="Edward Arevalo"/>
  </r>
  <r>
    <n v="3185"/>
    <x v="3"/>
    <x v="106"/>
    <s v="P000000591"/>
    <m/>
    <s v="P000001126"/>
    <x v="1"/>
    <x v="1"/>
    <x v="5"/>
    <x v="3"/>
    <m/>
    <m/>
    <s v="Edward Arevalo"/>
  </r>
  <r>
    <n v="3186"/>
    <x v="3"/>
    <x v="106"/>
    <s v="P000000592"/>
    <m/>
    <s v="P000001117"/>
    <x v="1"/>
    <x v="1"/>
    <x v="5"/>
    <x v="3"/>
    <m/>
    <m/>
    <s v="Edward Arevalo"/>
  </r>
  <r>
    <n v="3187"/>
    <x v="3"/>
    <x v="106"/>
    <s v="P000000593"/>
    <m/>
    <s v="P000001130"/>
    <x v="1"/>
    <x v="1"/>
    <x v="5"/>
    <x v="3"/>
    <m/>
    <m/>
    <s v="Edward Arevalo"/>
  </r>
  <r>
    <n v="3188"/>
    <x v="3"/>
    <x v="106"/>
    <s v="P000000594"/>
    <m/>
    <s v="P000000001"/>
    <x v="1"/>
    <x v="1"/>
    <x v="5"/>
    <x v="3"/>
    <m/>
    <m/>
    <s v="Edward Arevalo"/>
  </r>
  <r>
    <n v="3189"/>
    <x v="3"/>
    <x v="106"/>
    <s v="P000000687_IO"/>
    <m/>
    <s v="P000001121"/>
    <x v="1"/>
    <x v="1"/>
    <x v="1"/>
    <x v="3"/>
    <m/>
    <m/>
    <s v="Edward Arevalo"/>
  </r>
  <r>
    <n v="3190"/>
    <x v="3"/>
    <x v="106"/>
    <s v="P000000003"/>
    <m/>
    <s v="O000000009"/>
    <x v="1"/>
    <x v="1"/>
    <x v="5"/>
    <x v="3"/>
    <m/>
    <m/>
    <s v="Edward Arevalo"/>
  </r>
  <r>
    <n v="3191"/>
    <x v="3"/>
    <x v="106"/>
    <s v="P000000004"/>
    <m/>
    <s v="O000000009"/>
    <x v="1"/>
    <x v="1"/>
    <x v="5"/>
    <x v="3"/>
    <m/>
    <m/>
    <s v="Edward Arevalo"/>
  </r>
  <r>
    <n v="3192"/>
    <x v="3"/>
    <x v="106"/>
    <s v="P000000005"/>
    <m/>
    <s v="O000000009"/>
    <x v="1"/>
    <x v="1"/>
    <x v="5"/>
    <x v="3"/>
    <m/>
    <m/>
    <s v="Edward Arevalo"/>
  </r>
  <r>
    <n v="3193"/>
    <x v="3"/>
    <x v="106"/>
    <s v="P000000006"/>
    <m/>
    <s v="O000000009"/>
    <x v="1"/>
    <x v="1"/>
    <x v="5"/>
    <x v="3"/>
    <m/>
    <m/>
    <s v="Edward Arevalo"/>
  </r>
  <r>
    <n v="3194"/>
    <x v="3"/>
    <x v="106"/>
    <s v="P000000008"/>
    <m/>
    <s v="O000000009"/>
    <x v="1"/>
    <x v="1"/>
    <x v="5"/>
    <x v="3"/>
    <m/>
    <m/>
    <s v="Edward Arevalo"/>
  </r>
  <r>
    <n v="3195"/>
    <x v="3"/>
    <x v="106"/>
    <s v="P000000009"/>
    <m/>
    <s v="O000000009"/>
    <x v="1"/>
    <x v="1"/>
    <x v="5"/>
    <x v="3"/>
    <m/>
    <m/>
    <s v="Edward Arevalo"/>
  </r>
  <r>
    <n v="3196"/>
    <x v="3"/>
    <x v="106"/>
    <s v="P000000589"/>
    <m/>
    <s v="O000000009"/>
    <x v="1"/>
    <x v="1"/>
    <x v="5"/>
    <x v="3"/>
    <m/>
    <m/>
    <s v="Edward Arevalo"/>
  </r>
  <r>
    <n v="3197"/>
    <x v="3"/>
    <x v="106"/>
    <s v="P000000010"/>
    <m/>
    <s v="O000000009"/>
    <x v="1"/>
    <x v="1"/>
    <x v="5"/>
    <x v="3"/>
    <m/>
    <m/>
    <s v="Edward Arevalo"/>
  </r>
  <r>
    <n v="3198"/>
    <x v="3"/>
    <x v="106"/>
    <s v="P000000684"/>
    <m/>
    <s v="O000000009"/>
    <x v="1"/>
    <x v="1"/>
    <x v="5"/>
    <x v="3"/>
    <m/>
    <m/>
    <s v="Edward Arevalo"/>
  </r>
  <r>
    <n v="3199"/>
    <x v="3"/>
    <x v="106"/>
    <s v="P000000685"/>
    <m/>
    <s v="O000000009"/>
    <x v="1"/>
    <x v="1"/>
    <x v="5"/>
    <x v="3"/>
    <m/>
    <m/>
    <s v="Edward Arevalo"/>
  </r>
  <r>
    <n v="3200"/>
    <x v="3"/>
    <x v="106"/>
    <s v="P000000686"/>
    <m/>
    <s v="O000000009"/>
    <x v="1"/>
    <x v="1"/>
    <x v="5"/>
    <x v="3"/>
    <m/>
    <m/>
    <s v="Edward Arevalo"/>
  </r>
  <r>
    <n v="3201"/>
    <x v="3"/>
    <x v="106"/>
    <s v="P000000687"/>
    <m/>
    <s v="P000001121"/>
    <x v="1"/>
    <x v="1"/>
    <x v="5"/>
    <x v="3"/>
    <m/>
    <m/>
    <s v="Edward Arevalo"/>
  </r>
  <r>
    <n v="3202"/>
    <x v="3"/>
    <x v="106"/>
    <s v="P000000011"/>
    <m/>
    <s v="O000000009"/>
    <x v="1"/>
    <x v="1"/>
    <x v="5"/>
    <x v="3"/>
    <m/>
    <m/>
    <s v="Edward Arevalo"/>
  </r>
  <r>
    <n v="3203"/>
    <x v="3"/>
    <x v="106"/>
    <s v="P000000012"/>
    <m/>
    <s v="O000000009"/>
    <x v="1"/>
    <x v="1"/>
    <x v="5"/>
    <x v="3"/>
    <m/>
    <m/>
    <s v="Edward Arevalo"/>
  </r>
  <r>
    <n v="3204"/>
    <x v="3"/>
    <x v="106"/>
    <s v="P000000013"/>
    <m/>
    <s v="O000000009"/>
    <x v="1"/>
    <x v="1"/>
    <x v="5"/>
    <x v="3"/>
    <m/>
    <m/>
    <s v="Edward Arevalo"/>
  </r>
  <r>
    <n v="3205"/>
    <x v="3"/>
    <x v="106"/>
    <s v="P000000014"/>
    <m/>
    <s v="O000000009"/>
    <x v="1"/>
    <x v="1"/>
    <x v="5"/>
    <x v="3"/>
    <m/>
    <m/>
    <s v="Edward Arevalo"/>
  </r>
  <r>
    <n v="3206"/>
    <x v="3"/>
    <x v="106"/>
    <s v="P000000015"/>
    <m/>
    <s v="O000000009"/>
    <x v="1"/>
    <x v="1"/>
    <x v="5"/>
    <x v="3"/>
    <m/>
    <m/>
    <s v="Edward Arevalo"/>
  </r>
  <r>
    <n v="3207"/>
    <x v="3"/>
    <x v="106"/>
    <s v="P000000016"/>
    <m/>
    <s v="O000000009"/>
    <x v="1"/>
    <x v="1"/>
    <x v="5"/>
    <x v="3"/>
    <m/>
    <m/>
    <s v="Edward Arevalo"/>
  </r>
  <r>
    <n v="3208"/>
    <x v="3"/>
    <x v="106"/>
    <s v="P000000017"/>
    <m/>
    <s v="O000000009"/>
    <x v="1"/>
    <x v="1"/>
    <x v="5"/>
    <x v="3"/>
    <m/>
    <m/>
    <s v="Edward Arevalo"/>
  </r>
  <r>
    <n v="3209"/>
    <x v="3"/>
    <x v="106"/>
    <s v="P000000018"/>
    <m/>
    <s v="O000000009"/>
    <x v="1"/>
    <x v="1"/>
    <x v="5"/>
    <x v="3"/>
    <m/>
    <m/>
    <s v="Edward Arevalo"/>
  </r>
  <r>
    <n v="3210"/>
    <x v="3"/>
    <x v="106"/>
    <s v="P000000699"/>
    <m/>
    <s v="O000000009"/>
    <x v="1"/>
    <x v="1"/>
    <x v="5"/>
    <x v="3"/>
    <m/>
    <m/>
    <s v="Edward Arevalo"/>
  </r>
  <r>
    <n v="3211"/>
    <x v="3"/>
    <x v="106"/>
    <s v="P000000700"/>
    <m/>
    <s v="O000000009"/>
    <x v="1"/>
    <x v="1"/>
    <x v="5"/>
    <x v="3"/>
    <m/>
    <m/>
    <s v="Edward Arevalo"/>
  </r>
  <r>
    <n v="3212"/>
    <x v="3"/>
    <x v="106"/>
    <s v="P000000020"/>
    <m/>
    <s v="O000000009"/>
    <x v="1"/>
    <x v="1"/>
    <x v="5"/>
    <x v="3"/>
    <m/>
    <m/>
    <s v="Edward Arevalo"/>
  </r>
  <r>
    <n v="3213"/>
    <x v="3"/>
    <x v="106"/>
    <s v="P000000701"/>
    <m/>
    <s v="O000000009"/>
    <x v="1"/>
    <x v="1"/>
    <x v="5"/>
    <x v="3"/>
    <m/>
    <m/>
    <s v="Edward Arevalo"/>
  </r>
  <r>
    <n v="3214"/>
    <x v="3"/>
    <x v="106"/>
    <s v="P000000702"/>
    <m/>
    <s v="O000000009"/>
    <x v="1"/>
    <x v="1"/>
    <x v="5"/>
    <x v="3"/>
    <m/>
    <m/>
    <s v="Edward Arevalo"/>
  </r>
  <r>
    <n v="3215"/>
    <x v="3"/>
    <x v="106"/>
    <s v="P000000021"/>
    <m/>
    <s v="O000000009"/>
    <x v="1"/>
    <x v="1"/>
    <x v="5"/>
    <x v="3"/>
    <m/>
    <m/>
    <s v="Edward Arevalo"/>
  </r>
  <r>
    <n v="3216"/>
    <x v="3"/>
    <x v="106"/>
    <s v="P000000429"/>
    <m/>
    <s v="O000000009"/>
    <x v="1"/>
    <x v="1"/>
    <x v="5"/>
    <x v="3"/>
    <m/>
    <m/>
    <s v="Edward Arevalo"/>
  </r>
  <r>
    <n v="3217"/>
    <x v="3"/>
    <x v="106"/>
    <s v="P000000430"/>
    <m/>
    <s v="O000000009"/>
    <x v="1"/>
    <x v="1"/>
    <x v="5"/>
    <x v="3"/>
    <m/>
    <m/>
    <s v="Edward Arevalo"/>
  </r>
  <r>
    <n v="3218"/>
    <x v="3"/>
    <x v="106"/>
    <s v="P000000431"/>
    <m/>
    <s v="O000000009"/>
    <x v="1"/>
    <x v="1"/>
    <x v="5"/>
    <x v="3"/>
    <m/>
    <m/>
    <s v="Edward Arevalo"/>
  </r>
  <r>
    <n v="3219"/>
    <x v="3"/>
    <x v="106"/>
    <s v="P000000432"/>
    <m/>
    <s v="O000000009"/>
    <x v="1"/>
    <x v="1"/>
    <x v="5"/>
    <x v="3"/>
    <m/>
    <m/>
    <s v="Edward Arevalo"/>
  </r>
  <r>
    <n v="3220"/>
    <x v="3"/>
    <x v="106"/>
    <s v="P000000692"/>
    <m/>
    <s v="O000000009"/>
    <x v="1"/>
    <x v="1"/>
    <x v="5"/>
    <x v="3"/>
    <m/>
    <m/>
    <s v="Edward Arevalo"/>
  </r>
  <r>
    <n v="3221"/>
    <x v="3"/>
    <x v="106"/>
    <s v="P000000693"/>
    <m/>
    <s v="O000000009"/>
    <x v="1"/>
    <x v="1"/>
    <x v="5"/>
    <x v="3"/>
    <m/>
    <m/>
    <s v="Edward Arevalo"/>
  </r>
  <r>
    <n v="3222"/>
    <x v="3"/>
    <x v="106"/>
    <s v="P000000694"/>
    <m/>
    <s v="O000000009"/>
    <x v="1"/>
    <x v="1"/>
    <x v="5"/>
    <x v="3"/>
    <m/>
    <m/>
    <s v="Edward Arevalo"/>
  </r>
  <r>
    <n v="3223"/>
    <x v="3"/>
    <x v="106"/>
    <s v="P000000433"/>
    <m/>
    <s v="O000000009"/>
    <x v="1"/>
    <x v="1"/>
    <x v="5"/>
    <x v="3"/>
    <m/>
    <m/>
    <s v="Edward Arevalo"/>
  </r>
  <r>
    <n v="3224"/>
    <x v="3"/>
    <x v="106"/>
    <s v="P000000434"/>
    <m/>
    <s v="O000000009"/>
    <x v="1"/>
    <x v="1"/>
    <x v="5"/>
    <x v="3"/>
    <m/>
    <m/>
    <s v="Edward Arevalo"/>
  </r>
  <r>
    <n v="3225"/>
    <x v="3"/>
    <x v="106"/>
    <s v="P000000703"/>
    <m/>
    <s v="O000000009"/>
    <x v="1"/>
    <x v="1"/>
    <x v="5"/>
    <x v="3"/>
    <m/>
    <m/>
    <s v="Edward Arevalo"/>
  </r>
  <r>
    <n v="3226"/>
    <x v="3"/>
    <x v="106"/>
    <s v="P000000704"/>
    <m/>
    <s v="O000000009"/>
    <x v="1"/>
    <x v="1"/>
    <x v="5"/>
    <x v="3"/>
    <m/>
    <m/>
    <s v="Edward Arevalo"/>
  </r>
  <r>
    <n v="3227"/>
    <x v="3"/>
    <x v="106"/>
    <s v="P000000440"/>
    <m/>
    <s v="O000000009"/>
    <x v="1"/>
    <x v="1"/>
    <x v="5"/>
    <x v="3"/>
    <m/>
    <m/>
    <s v="Edward Arevalo"/>
  </r>
  <r>
    <n v="3228"/>
    <x v="3"/>
    <x v="106"/>
    <s v="P000000441 "/>
    <m/>
    <s v="O000000009"/>
    <x v="1"/>
    <x v="1"/>
    <x v="5"/>
    <x v="3"/>
    <m/>
    <m/>
    <s v="Edward Arevalo"/>
  </r>
  <r>
    <n v="3229"/>
    <x v="3"/>
    <x v="106"/>
    <s v="P000000442"/>
    <m/>
    <s v="O000000009"/>
    <x v="1"/>
    <x v="1"/>
    <x v="5"/>
    <x v="3"/>
    <m/>
    <m/>
    <s v="Edward Arevalo"/>
  </r>
  <r>
    <n v="3230"/>
    <x v="3"/>
    <x v="106"/>
    <s v="P000000563"/>
    <m/>
    <s v="O000000009"/>
    <x v="1"/>
    <x v="1"/>
    <x v="5"/>
    <x v="3"/>
    <m/>
    <m/>
    <s v="Edward Arevalo"/>
  </r>
  <r>
    <n v="3231"/>
    <x v="3"/>
    <x v="106"/>
    <s v="P000000564"/>
    <m/>
    <s v="O000000009"/>
    <x v="1"/>
    <x v="1"/>
    <x v="5"/>
    <x v="3"/>
    <m/>
    <m/>
    <s v="Edward Arevalo"/>
  </r>
  <r>
    <n v="3232"/>
    <x v="3"/>
    <x v="106"/>
    <s v="P000000740 "/>
    <m/>
    <s v="O000000009"/>
    <x v="1"/>
    <x v="1"/>
    <x v="5"/>
    <x v="3"/>
    <m/>
    <m/>
    <s v="Edward Arevalo"/>
  </r>
  <r>
    <n v="3233"/>
    <x v="3"/>
    <x v="106"/>
    <s v="P000000741"/>
    <m/>
    <s v="O000000009"/>
    <x v="1"/>
    <x v="1"/>
    <x v="5"/>
    <x v="3"/>
    <m/>
    <m/>
    <s v="Edward Arevalo"/>
  </r>
  <r>
    <n v="3234"/>
    <x v="3"/>
    <x v="106"/>
    <s v="P000000444"/>
    <m/>
    <s v="O000000009"/>
    <x v="1"/>
    <x v="1"/>
    <x v="5"/>
    <x v="3"/>
    <m/>
    <m/>
    <s v="Edward Arevalo"/>
  </r>
  <r>
    <n v="3235"/>
    <x v="3"/>
    <x v="106"/>
    <s v="P000000452"/>
    <m/>
    <s v="O000000009"/>
    <x v="1"/>
    <x v="1"/>
    <x v="5"/>
    <x v="3"/>
    <m/>
    <m/>
    <s v="Edward Arevalo"/>
  </r>
  <r>
    <n v="3236"/>
    <x v="3"/>
    <x v="106"/>
    <s v="P000000449"/>
    <m/>
    <s v="O000000009"/>
    <x v="1"/>
    <x v="1"/>
    <x v="5"/>
    <x v="3"/>
    <m/>
    <m/>
    <s v="Edward Arevalo"/>
  </r>
  <r>
    <n v="3237"/>
    <x v="3"/>
    <x v="106"/>
    <s v="P000000704_IO EL-DS-J Japan Other (IO)"/>
    <m/>
    <s v="O00000000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88">
        <item sd="0" m="1" x="146"/>
        <item sd="0" m="1" x="131"/>
        <item sd="0" m="1" x="175"/>
        <item sd="0" m="1" x="163"/>
        <item sd="0" m="1" x="179"/>
        <item sd="0" m="1" x="157"/>
        <item sd="0" m="1" x="162"/>
        <item sd="0" m="1" x="186"/>
        <item sd="0" m="1" x="107"/>
        <item sd="0" m="1" x="132"/>
        <item sd="0" m="1" x="115"/>
        <item sd="0" m="1" x="177"/>
        <item sd="0" m="1" x="117"/>
        <item sd="0" m="1" x="159"/>
        <item sd="0" m="1" x="174"/>
        <item sd="0" m="1" x="134"/>
        <item sd="0" m="1" x="143"/>
        <item sd="0" m="1" x="110"/>
        <item sd="0" m="1" x="178"/>
        <item sd="0" m="1" x="111"/>
        <item sd="0" m="1" x="130"/>
        <item sd="0" m="1" x="150"/>
        <item sd="0" m="1" x="125"/>
        <item sd="0" m="1" x="151"/>
        <item sd="0" m="1" x="160"/>
        <item sd="0" m="1" x="149"/>
        <item sd="0" m="1" x="182"/>
        <item sd="0" m="1" x="152"/>
        <item sd="0" m="1" x="145"/>
        <item sd="0" x="0"/>
        <item sd="0" m="1" x="169"/>
        <item sd="0" m="1" x="155"/>
        <item sd="0" m="1" x="123"/>
        <item sd="0" m="1" x="128"/>
        <item sd="0" m="1" x="142"/>
        <item sd="0" m="1" x="140"/>
        <item sd="0" m="1" x="127"/>
        <item sd="0" m="1" x="118"/>
        <item sd="0" m="1" x="165"/>
        <item sd="0" m="1" x="154"/>
        <item sd="0" m="1" x="176"/>
        <item sd="0" m="1" x="119"/>
        <item sd="0" m="1" x="138"/>
        <item sd="0" m="1" x="116"/>
        <item sd="0" m="1" x="171"/>
        <item sd="0" m="1" x="113"/>
        <item sd="0" m="1" x="112"/>
        <item sd="0" m="1" x="120"/>
        <item sd="0" m="1" x="185"/>
        <item sd="0" m="1" x="167"/>
        <item sd="0" m="1" x="126"/>
        <item sd="0" m="1" x="164"/>
        <item sd="0" m="1" x="153"/>
        <item sd="0" m="1" x="139"/>
        <item sd="0" m="1" x="135"/>
        <item sd="0" m="1" x="172"/>
        <item sd="0" m="1" x="129"/>
        <item sd="0" m="1" x="183"/>
        <item sd="0" m="1" x="170"/>
        <item sd="0" m="1" x="136"/>
        <item sd="0" m="1" x="180"/>
        <item sd="0" m="1" x="121"/>
        <item sd="0" m="1" x="147"/>
        <item sd="0" m="1" x="181"/>
        <item sd="0" m="1" x="168"/>
        <item sd="0" m="1" x="158"/>
        <item sd="0" m="1" x="166"/>
        <item sd="0" m="1" x="148"/>
        <item sd="0" m="1" x="124"/>
        <item sd="0" m="1" x="141"/>
        <item sd="0" m="1" x="161"/>
        <item sd="0" m="1" x="109"/>
        <item sd="0" m="1" x="137"/>
        <item sd="0" m="1" x="184"/>
        <item sd="0" m="1" x="133"/>
        <item sd="0" m="1" x="156"/>
        <item sd="0" m="1" x="144"/>
        <item sd="0" m="1" x="173"/>
        <item sd="0" x="2"/>
        <item sd="0" x="3"/>
        <item sd="0" x="1"/>
        <item sd="0" x="4"/>
        <item sd="0" x="5"/>
        <item sd="0" m="1" x="11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2"/>
        <item x="47"/>
        <item m="1" x="10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6">
        <item x="0"/>
        <item m="1" x="7"/>
        <item m="1" x="6"/>
        <item m="1" x="13"/>
        <item m="1" x="10"/>
        <item m="1" x="14"/>
        <item m="1" x="12"/>
        <item x="2"/>
        <item x="1"/>
        <item x="5"/>
        <item m="1" x="11"/>
        <item m="1" x="9"/>
        <item m="1" x="8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85"/>
    </i>
    <i r="1">
      <x v="14"/>
    </i>
    <i>
      <x v="186"/>
    </i>
    <i r="1">
      <x v="8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V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09" totalsRowShown="0" headerRowDxfId="7" headerRowBorderDxfId="6" tableBorderDxfId="5">
  <autoFilter ref="A1:M3409" xr:uid="{542F1FDB-2DE3-4F2F-AC05-259118646336}">
    <filterColumn colId="1">
      <filters>
        <filter val="F3"/>
      </filters>
    </filterColumn>
    <filterColumn colId="6">
      <filters blank="1"/>
    </filterColumn>
    <filterColumn colId="7">
      <filters blank="1"/>
    </filterColumn>
    <filterColumn colId="8">
      <filters blank="1"/>
    </filterColumn>
    <filterColumn colId="9">
      <filters>
        <filter val="LS"/>
      </filters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09"/>
  <sheetViews>
    <sheetView tabSelected="1" workbookViewId="0">
      <selection activeCell="G1" sqref="G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8322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8322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8322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8321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1" t="s">
        <v>8321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1" t="s">
        <v>8321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1" t="s">
        <v>8321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1" t="s">
        <v>8321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1" t="s">
        <v>8321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1" t="s">
        <v>8321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1" t="s">
        <v>8321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1" t="s">
        <v>8321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1" t="s">
        <v>8321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1" t="s">
        <v>8321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1" t="s">
        <v>8321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1" t="s">
        <v>8321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1" t="s">
        <v>8321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1" t="s">
        <v>8321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1" t="s">
        <v>8321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1" t="s">
        <v>8321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1" t="s">
        <v>8321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1" t="s">
        <v>8321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1" t="s">
        <v>8321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8320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1" t="s">
        <v>8320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1" t="s">
        <v>8320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1" t="s">
        <v>8320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1" t="s">
        <v>8320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1" t="s">
        <v>8320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1" t="s">
        <v>8320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1" t="s">
        <v>8320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1" t="s">
        <v>8320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1" t="s">
        <v>8320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1" t="s">
        <v>8320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1" t="s">
        <v>8320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1" t="s">
        <v>8320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1" t="s">
        <v>8320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1" t="s">
        <v>8320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1" t="s">
        <v>8320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1" t="s">
        <v>8320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1" t="s">
        <v>8320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1" t="s">
        <v>8320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1" t="s">
        <v>8320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1" t="s">
        <v>8320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1" t="s">
        <v>8320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1" t="s">
        <v>8320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1" t="s">
        <v>8320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1" t="s">
        <v>8320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1" t="s">
        <v>8320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1" t="s">
        <v>8320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1" t="s">
        <v>8320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1" t="s">
        <v>8320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1" t="s">
        <v>8320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1" t="s">
        <v>8320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1" t="s">
        <v>8320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1" t="s">
        <v>8320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1" t="s">
        <v>8320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1" t="s">
        <v>8320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1" t="s">
        <v>8320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1" t="s">
        <v>8320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1" t="s">
        <v>8320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1" t="s">
        <v>8320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1" t="s">
        <v>8320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1" t="s">
        <v>8320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1" t="s">
        <v>8320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1" t="s">
        <v>8320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1" t="s">
        <v>8320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1" t="s">
        <v>8320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1" t="s">
        <v>8320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1" t="s">
        <v>8320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1" t="s">
        <v>8320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1" t="s">
        <v>8320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1" t="s">
        <v>8320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1" t="s">
        <v>8320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1" t="s">
        <v>8320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1" t="s">
        <v>8320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1" t="s">
        <v>8320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1" t="s">
        <v>8320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1" t="s">
        <v>8320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1" t="s">
        <v>8320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1" t="s">
        <v>8320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1" t="s">
        <v>8320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1" t="s">
        <v>8320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1" t="s">
        <v>8320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1" t="s">
        <v>8320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1" t="s">
        <v>8320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1" t="s">
        <v>8320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1" t="s">
        <v>8320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1" t="s">
        <v>8320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1" t="s">
        <v>8320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1" t="s">
        <v>8320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1" t="s">
        <v>8320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1" t="s">
        <v>8320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1" t="s">
        <v>8320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1" t="s">
        <v>8320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1" t="s">
        <v>8320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1" t="s">
        <v>8320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1" t="s">
        <v>8320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1" t="s">
        <v>8320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1" t="s">
        <v>8320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1" t="s">
        <v>8320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1" t="s">
        <v>8320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1" t="s">
        <v>8320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1" t="s">
        <v>8320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1" t="s">
        <v>8320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1" t="s">
        <v>8320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1" t="s">
        <v>8320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1" t="s">
        <v>8320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1" t="s">
        <v>8320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1" t="s">
        <v>8320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1" t="s">
        <v>8320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1" t="s">
        <v>8320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1" t="s">
        <v>8320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1" t="s">
        <v>8320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1" t="s">
        <v>8320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1" t="s">
        <v>8320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1" t="s">
        <v>8320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1" t="s">
        <v>8320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1" t="s">
        <v>8320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1" t="s">
        <v>8320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1" t="s">
        <v>8320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1" t="s">
        <v>8320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1" t="s">
        <v>8320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1" t="s">
        <v>8320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1" t="s">
        <v>8320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1" t="s">
        <v>8320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1" t="s">
        <v>8320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1" t="s">
        <v>8320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1" t="s">
        <v>8320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1" t="s">
        <v>8320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1" t="s">
        <v>8320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1" t="s">
        <v>8320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1" t="s">
        <v>8320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1" t="s">
        <v>8320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1" t="s">
        <v>8320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1" t="s">
        <v>8320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1" t="s">
        <v>8320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1" t="s">
        <v>8320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1" t="s">
        <v>8320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1" t="s">
        <v>8320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1" t="s">
        <v>8320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1" t="s">
        <v>8320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1" t="s">
        <v>8320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1" t="s">
        <v>8320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1" t="s">
        <v>8320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1" t="s">
        <v>8320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1" t="s">
        <v>8320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1" t="s">
        <v>8320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1" t="s">
        <v>8320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1" t="s">
        <v>8320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1" t="s">
        <v>8320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1" t="s">
        <v>8320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1" t="s">
        <v>8320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1" t="s">
        <v>8320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1" t="s">
        <v>8320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1" t="s">
        <v>8320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1" t="s">
        <v>8320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1" t="s">
        <v>8320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1" t="s">
        <v>8320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1" t="s">
        <v>8320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1" t="s">
        <v>8320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1" t="s">
        <v>8320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1" t="s">
        <v>8320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1" t="s">
        <v>8320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1" t="s">
        <v>8320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1" t="s">
        <v>8320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1" t="s">
        <v>8320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1" t="s">
        <v>8320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1" t="s">
        <v>8320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1" t="s">
        <v>8320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1" t="s">
        <v>8320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1" t="s">
        <v>8320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1" t="s">
        <v>8320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1" t="s">
        <v>8320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1" t="s">
        <v>8320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1" t="s">
        <v>8320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1" t="s">
        <v>8320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1" t="s">
        <v>8320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1" t="s">
        <v>8320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1" t="s">
        <v>8320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1" t="s">
        <v>8320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1" t="s">
        <v>8320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1" t="s">
        <v>8320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1" t="s">
        <v>8320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1" t="s">
        <v>8320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1" t="s">
        <v>8320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1" t="s">
        <v>8320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1" t="s">
        <v>8320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1" t="s">
        <v>8320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1" t="s">
        <v>8320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1" t="s">
        <v>8320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1" t="s">
        <v>8320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8323</v>
      </c>
      <c r="D3155" t="s">
        <v>2352</v>
      </c>
      <c r="E3155" s="74" t="s">
        <v>8324</v>
      </c>
      <c r="G3155" t="s">
        <v>63</v>
      </c>
      <c r="H3155" s="68" t="str">
        <f>IFERROR(VLOOKUP(Table2[[#This Row],[Ticket]],Okey!A:B,2,0),"")</f>
        <v>ok</v>
      </c>
      <c r="I3155" t="s">
        <v>8322</v>
      </c>
      <c r="J3155" t="str">
        <f>VLOOKUP(Table2[[#This Row],[Author]],People!A:B,2,0)</f>
        <v>MGF</v>
      </c>
      <c r="L3155" s="68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8337</v>
      </c>
      <c r="D3156" s="74" t="s">
        <v>8348</v>
      </c>
      <c r="E3156" t="s">
        <v>8325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8322</v>
      </c>
      <c r="J3156" t="str">
        <f>VLOOKUP(Table2[[#This Row],[Author]],People!A:B,2,0)</f>
        <v>MGF</v>
      </c>
      <c r="L3156" s="68"/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8337</v>
      </c>
      <c r="D3157" s="74" t="s">
        <v>8349</v>
      </c>
      <c r="E3157" t="s">
        <v>8326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8322</v>
      </c>
      <c r="J3157" t="str">
        <f>VLOOKUP(Table2[[#This Row],[Author]],People!A:B,2,0)</f>
        <v>MGF</v>
      </c>
      <c r="L3157" s="68"/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8337</v>
      </c>
      <c r="D3158" s="74" t="s">
        <v>8350</v>
      </c>
      <c r="E3158" t="s">
        <v>8327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8322</v>
      </c>
      <c r="J3158" t="str">
        <f>VLOOKUP(Table2[[#This Row],[Author]],People!A:B,2,0)</f>
        <v>MGF</v>
      </c>
      <c r="L3158" s="68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8337</v>
      </c>
      <c r="D3159" t="s">
        <v>8328</v>
      </c>
      <c r="E3159" t="s">
        <v>8325</v>
      </c>
      <c r="F3159" s="74" t="s">
        <v>8348</v>
      </c>
      <c r="G3159" t="s">
        <v>63</v>
      </c>
      <c r="H3159" s="75" t="str">
        <f>IFERROR(VLOOKUP(Table2[[#This Row],[Ticket]],Okey!A:B,2,0),"")</f>
        <v>ok</v>
      </c>
      <c r="I3159" s="74" t="s">
        <v>8322</v>
      </c>
      <c r="J3159" t="str">
        <f>VLOOKUP(Table2[[#This Row],[Author]],People!A:B,2,0)</f>
        <v>MGF</v>
      </c>
      <c r="L3159" s="68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8337</v>
      </c>
      <c r="D3160" t="s">
        <v>8329</v>
      </c>
      <c r="E3160" t="s">
        <v>8326</v>
      </c>
      <c r="F3160" s="74" t="s">
        <v>8349</v>
      </c>
      <c r="G3160" s="71" t="s">
        <v>63</v>
      </c>
      <c r="H3160" s="75" t="str">
        <f>IFERROR(VLOOKUP(Table2[[#This Row],[Ticket]],Okey!A:B,2,0),"")</f>
        <v>ok</v>
      </c>
      <c r="I3160" s="74" t="s">
        <v>8322</v>
      </c>
      <c r="J3160" t="str">
        <f>VLOOKUP(Table2[[#This Row],[Author]],People!A:B,2,0)</f>
        <v>MGF</v>
      </c>
      <c r="L3160" s="68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8337</v>
      </c>
      <c r="D3161" t="s">
        <v>8330</v>
      </c>
      <c r="E3161" t="s">
        <v>8327</v>
      </c>
      <c r="F3161" s="74" t="s">
        <v>8350</v>
      </c>
      <c r="G3161" s="71" t="s">
        <v>63</v>
      </c>
      <c r="H3161" s="75" t="str">
        <f>IFERROR(VLOOKUP(Table2[[#This Row],[Ticket]],Okey!A:B,2,0),"")</f>
        <v>ok</v>
      </c>
      <c r="I3161" s="74" t="s">
        <v>8322</v>
      </c>
      <c r="J3161" t="str">
        <f>VLOOKUP(Table2[[#This Row],[Author]],People!A:B,2,0)</f>
        <v>MGF</v>
      </c>
      <c r="L3161" s="68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8337</v>
      </c>
      <c r="D3162" s="74" t="s">
        <v>8353</v>
      </c>
      <c r="E3162" t="s">
        <v>8331</v>
      </c>
      <c r="F3162" t="s">
        <v>8332</v>
      </c>
      <c r="G3162" s="71" t="s">
        <v>18</v>
      </c>
      <c r="H3162" s="75" t="str">
        <f>IFERROR(VLOOKUP(Table2[[#This Row],[Ticket]],Okey!A:B,2,0),"")</f>
        <v>ok</v>
      </c>
      <c r="I3162" s="74" t="s">
        <v>8322</v>
      </c>
      <c r="J3162" t="str">
        <f>VLOOKUP(Table2[[#This Row],[Author]],People!A:B,2,0)</f>
        <v>MGF</v>
      </c>
      <c r="L3162" s="68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8337</v>
      </c>
      <c r="D3163" s="74" t="s">
        <v>8351</v>
      </c>
      <c r="E3163" t="s">
        <v>8333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8322</v>
      </c>
      <c r="J3163" t="str">
        <f>VLOOKUP(Table2[[#This Row],[Author]],People!A:B,2,0)</f>
        <v>MGF</v>
      </c>
      <c r="L3163" s="68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8337</v>
      </c>
      <c r="D3164" s="74" t="s">
        <v>8352</v>
      </c>
      <c r="E3164" t="s">
        <v>8334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8322</v>
      </c>
      <c r="J3164" t="str">
        <f>VLOOKUP(Table2[[#This Row],[Author]],People!A:B,2,0)</f>
        <v>MGF</v>
      </c>
      <c r="L3164" s="68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8337</v>
      </c>
      <c r="D3165" t="s">
        <v>8335</v>
      </c>
      <c r="E3165" t="s">
        <v>8333</v>
      </c>
      <c r="F3165" s="74" t="s">
        <v>8351</v>
      </c>
      <c r="G3165" s="71" t="s">
        <v>63</v>
      </c>
      <c r="H3165" s="75" t="str">
        <f>IFERROR(VLOOKUP(Table2[[#This Row],[Ticket]],Okey!A:B,2,0),"")</f>
        <v>ok</v>
      </c>
      <c r="I3165" s="74" t="s">
        <v>8322</v>
      </c>
      <c r="J3165" t="str">
        <f>VLOOKUP(Table2[[#This Row],[Author]],People!A:B,2,0)</f>
        <v>MGF</v>
      </c>
      <c r="L3165" s="68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8337</v>
      </c>
      <c r="D3166" t="s">
        <v>8336</v>
      </c>
      <c r="E3166" t="s">
        <v>8334</v>
      </c>
      <c r="F3166" s="74" t="s">
        <v>8352</v>
      </c>
      <c r="G3166" s="71" t="s">
        <v>63</v>
      </c>
      <c r="H3166" s="75" t="str">
        <f>IFERROR(VLOOKUP(Table2[[#This Row],[Ticket]],Okey!A:B,2,0),"")</f>
        <v>ok</v>
      </c>
      <c r="I3166" s="74" t="s">
        <v>8322</v>
      </c>
      <c r="J3166" t="str">
        <f>VLOOKUP(Table2[[#This Row],[Author]],People!A:B,2,0)</f>
        <v>MGF</v>
      </c>
      <c r="L3166" s="68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8338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8322</v>
      </c>
      <c r="J3167" t="str">
        <f>VLOOKUP(Table2[[#This Row],[Author]],People!A:B,2,0)</f>
        <v>MGF</v>
      </c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8338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8322</v>
      </c>
      <c r="J3168" t="str">
        <f>VLOOKUP(Table2[[#This Row],[Author]],People!A:B,2,0)</f>
        <v>MGF</v>
      </c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8338</v>
      </c>
      <c r="D3169" t="s">
        <v>8339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8322</v>
      </c>
      <c r="J3169" t="str">
        <f>VLOOKUP(Table2[[#This Row],[Author]],People!A:B,2,0)</f>
        <v>MGF</v>
      </c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8338</v>
      </c>
      <c r="D3170" t="s">
        <v>8356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8322</v>
      </c>
      <c r="J3170" t="str">
        <f>VLOOKUP(Table2[[#This Row],[Author]],People!A:B,2,0)</f>
        <v>MGF</v>
      </c>
      <c r="L3170" s="68"/>
      <c r="M3170" s="68" t="s">
        <v>7208</v>
      </c>
    </row>
    <row r="3171" spans="1:13" hidden="1" x14ac:dyDescent="0.25">
      <c r="A3171" s="73">
        <f>1+A3170</f>
        <v>3170</v>
      </c>
      <c r="B3171" s="74" t="s">
        <v>5960</v>
      </c>
      <c r="C3171" t="s">
        <v>8342</v>
      </c>
      <c r="D3171" s="72" t="s">
        <v>8340</v>
      </c>
      <c r="E3171" s="74" t="s">
        <v>8341</v>
      </c>
      <c r="G3171" t="s">
        <v>63</v>
      </c>
      <c r="H3171" s="75" t="str">
        <f>IFERROR(VLOOKUP(Table2[[#This Row],[Ticket]],Okey!A:B,2,0),"")</f>
        <v>ok</v>
      </c>
      <c r="I3171" s="74" t="s">
        <v>8322</v>
      </c>
      <c r="J3171" t="str">
        <f>VLOOKUP(Table2[[#This Row],[Author]],People!A:B,2,0)</f>
        <v>MGF</v>
      </c>
      <c r="L3171" s="73"/>
      <c r="M3171" s="75" t="s">
        <v>7208</v>
      </c>
    </row>
    <row r="3172" spans="1:13" hidden="1" x14ac:dyDescent="0.25">
      <c r="A3172" s="75">
        <f>1+A3171</f>
        <v>3171</v>
      </c>
      <c r="B3172" s="74" t="s">
        <v>5960</v>
      </c>
      <c r="C3172" t="s">
        <v>8347</v>
      </c>
      <c r="D3172" t="s">
        <v>8343</v>
      </c>
      <c r="E3172" t="s">
        <v>8344</v>
      </c>
      <c r="F3172" t="s">
        <v>8345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e">
        <f>VLOOKUP(Table2[[#This Row],[Author]],People!A:B,2,0)</f>
        <v>#N/A</v>
      </c>
      <c r="L3172" s="75"/>
      <c r="M3172" s="75" t="s">
        <v>8346</v>
      </c>
    </row>
    <row r="3173" spans="1:13" hidden="1" x14ac:dyDescent="0.25">
      <c r="A3173" s="75">
        <f>1+A3172</f>
        <v>3172</v>
      </c>
      <c r="B3173" s="74" t="s">
        <v>5960</v>
      </c>
      <c r="C3173" t="s">
        <v>8360</v>
      </c>
      <c r="D3173" s="42" t="s">
        <v>8357</v>
      </c>
      <c r="F3173" s="42" t="s">
        <v>8359</v>
      </c>
      <c r="G3173" s="74" t="s">
        <v>24</v>
      </c>
      <c r="H3173" s="75" t="str">
        <f>IFERROR(VLOOKUP(Table2[[#This Row],[Ticket]],Okey!A:B,2,0),"")</f>
        <v/>
      </c>
      <c r="I3173" t="s">
        <v>8362</v>
      </c>
      <c r="J3173" t="str">
        <f>VLOOKUP(Table2[[#This Row],[Author]],People!A:B,2,0)</f>
        <v>HC</v>
      </c>
      <c r="L3173" s="75"/>
      <c r="M3173" s="75" t="s">
        <v>8361</v>
      </c>
    </row>
    <row r="3174" spans="1:13" hidden="1" x14ac:dyDescent="0.25">
      <c r="A3174" s="75">
        <f>1+A3173</f>
        <v>3173</v>
      </c>
      <c r="B3174" s="74" t="s">
        <v>5960</v>
      </c>
      <c r="C3174" t="s">
        <v>8360</v>
      </c>
      <c r="D3174" s="42" t="s">
        <v>8358</v>
      </c>
      <c r="F3174" s="42" t="s">
        <v>8359</v>
      </c>
      <c r="G3174" s="74" t="s">
        <v>24</v>
      </c>
      <c r="H3174" s="75" t="str">
        <f>IFERROR(VLOOKUP(Table2[[#This Row],[Ticket]],Okey!A:B,2,0),"")</f>
        <v/>
      </c>
      <c r="I3174" s="74" t="s">
        <v>8362</v>
      </c>
      <c r="J3174" t="str">
        <f>VLOOKUP(Table2[[#This Row],[Author]],People!A:B,2,0)</f>
        <v>HC</v>
      </c>
      <c r="L3174" s="75"/>
      <c r="M3174" s="75" t="s">
        <v>8361</v>
      </c>
    </row>
    <row r="3175" spans="1:13" hidden="1" x14ac:dyDescent="0.25">
      <c r="A3175" s="75">
        <f t="shared" ref="A3175:A3184" si="85">1+A3174</f>
        <v>3174</v>
      </c>
      <c r="B3175" s="74" t="s">
        <v>5960</v>
      </c>
      <c r="C3175" t="s">
        <v>8373</v>
      </c>
      <c r="D3175" s="74" t="s">
        <v>8384</v>
      </c>
      <c r="E3175" t="s">
        <v>8363</v>
      </c>
      <c r="F3175" t="s">
        <v>5747</v>
      </c>
      <c r="G3175" t="s">
        <v>18</v>
      </c>
      <c r="H3175" s="75" t="str">
        <f>IFERROR(VLOOKUP(Table2[[#This Row],[Ticket]],Okey!A:B,2,0),"")</f>
        <v/>
      </c>
      <c r="I3175" t="s">
        <v>8355</v>
      </c>
      <c r="J3175" t="str">
        <f>VLOOKUP(Table2[[#This Row],[Author]],People!A:B,2,0)</f>
        <v>EL</v>
      </c>
      <c r="L3175" s="75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8373</v>
      </c>
      <c r="D3176" s="74" t="s">
        <v>8385</v>
      </c>
      <c r="E3176" t="s">
        <v>8364</v>
      </c>
      <c r="F3176" t="s">
        <v>5747</v>
      </c>
      <c r="G3176" s="74" t="s">
        <v>18</v>
      </c>
      <c r="H3176" s="75" t="str">
        <f>IFERROR(VLOOKUP(Table2[[#This Row],[Ticket]],Okey!A:B,2,0),"")</f>
        <v/>
      </c>
      <c r="I3176" s="74" t="s">
        <v>8355</v>
      </c>
      <c r="J3176" t="str">
        <f>VLOOKUP(Table2[[#This Row],[Author]],People!A:B,2,0)</f>
        <v>EL</v>
      </c>
      <c r="L3176" s="75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8373</v>
      </c>
      <c r="D3177" s="74" t="s">
        <v>8386</v>
      </c>
      <c r="E3177" t="s">
        <v>8365</v>
      </c>
      <c r="F3177" t="s">
        <v>5747</v>
      </c>
      <c r="G3177" s="74" t="s">
        <v>18</v>
      </c>
      <c r="H3177" s="75" t="str">
        <f>IFERROR(VLOOKUP(Table2[[#This Row],[Ticket]],Okey!A:B,2,0),"")</f>
        <v/>
      </c>
      <c r="I3177" s="74" t="s">
        <v>8355</v>
      </c>
      <c r="J3177" t="str">
        <f>VLOOKUP(Table2[[#This Row],[Author]],People!A:B,2,0)</f>
        <v>EL</v>
      </c>
      <c r="L3177" s="75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8373</v>
      </c>
      <c r="D3178" s="74" t="s">
        <v>8387</v>
      </c>
      <c r="E3178" t="s">
        <v>8366</v>
      </c>
      <c r="F3178" t="s">
        <v>5747</v>
      </c>
      <c r="G3178" s="74" t="s">
        <v>18</v>
      </c>
      <c r="H3178" s="75" t="str">
        <f>IFERROR(VLOOKUP(Table2[[#This Row],[Ticket]],Okey!A:B,2,0),"")</f>
        <v/>
      </c>
      <c r="I3178" s="74" t="s">
        <v>8355</v>
      </c>
      <c r="J3178" t="str">
        <f>VLOOKUP(Table2[[#This Row],[Author]],People!A:B,2,0)</f>
        <v>EL</v>
      </c>
      <c r="L3178" s="75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8373</v>
      </c>
      <c r="D3179" s="74" t="s">
        <v>8388</v>
      </c>
      <c r="E3179" t="s">
        <v>8367</v>
      </c>
      <c r="F3179" t="s">
        <v>5747</v>
      </c>
      <c r="G3179" s="74" t="s">
        <v>18</v>
      </c>
      <c r="H3179" s="75" t="str">
        <f>IFERROR(VLOOKUP(Table2[[#This Row],[Ticket]],Okey!A:B,2,0),"")</f>
        <v/>
      </c>
      <c r="I3179" s="74" t="s">
        <v>8355</v>
      </c>
      <c r="J3179" t="str">
        <f>VLOOKUP(Table2[[#This Row],[Author]],People!A:B,2,0)</f>
        <v>EL</v>
      </c>
      <c r="L3179" s="75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8373</v>
      </c>
      <c r="D3180" s="74" t="s">
        <v>8389</v>
      </c>
      <c r="E3180" t="s">
        <v>8368</v>
      </c>
      <c r="F3180" t="s">
        <v>5747</v>
      </c>
      <c r="G3180" s="74" t="s">
        <v>18</v>
      </c>
      <c r="H3180" s="75" t="str">
        <f>IFERROR(VLOOKUP(Table2[[#This Row],[Ticket]],Okey!A:B,2,0),"")</f>
        <v/>
      </c>
      <c r="I3180" s="74" t="s">
        <v>8355</v>
      </c>
      <c r="J3180" t="str">
        <f>VLOOKUP(Table2[[#This Row],[Author]],People!A:B,2,0)</f>
        <v>EL</v>
      </c>
      <c r="L3180" s="75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8373</v>
      </c>
      <c r="D3181" s="74" t="s">
        <v>8390</v>
      </c>
      <c r="E3181" t="s">
        <v>8369</v>
      </c>
      <c r="F3181" t="s">
        <v>5747</v>
      </c>
      <c r="G3181" s="74" t="s">
        <v>18</v>
      </c>
      <c r="H3181" s="75" t="str">
        <f>IFERROR(VLOOKUP(Table2[[#This Row],[Ticket]],Okey!A:B,2,0),"")</f>
        <v/>
      </c>
      <c r="I3181" s="74" t="s">
        <v>8355</v>
      </c>
      <c r="J3181" t="str">
        <f>VLOOKUP(Table2[[#This Row],[Author]],People!A:B,2,0)</f>
        <v>EL</v>
      </c>
      <c r="L3181" s="75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8373</v>
      </c>
      <c r="D3182" s="74" t="s">
        <v>8391</v>
      </c>
      <c r="E3182" t="s">
        <v>8370</v>
      </c>
      <c r="F3182" t="s">
        <v>5747</v>
      </c>
      <c r="G3182" s="74" t="s">
        <v>18</v>
      </c>
      <c r="H3182" s="75" t="str">
        <f>IFERROR(VLOOKUP(Table2[[#This Row],[Ticket]],Okey!A:B,2,0),"")</f>
        <v/>
      </c>
      <c r="I3182" s="74" t="s">
        <v>8355</v>
      </c>
      <c r="J3182" t="str">
        <f>VLOOKUP(Table2[[#This Row],[Author]],People!A:B,2,0)</f>
        <v>EL</v>
      </c>
      <c r="L3182" s="75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8373</v>
      </c>
      <c r="D3183" s="74" t="s">
        <v>8392</v>
      </c>
      <c r="E3183" t="s">
        <v>8371</v>
      </c>
      <c r="F3183" t="s">
        <v>5747</v>
      </c>
      <c r="G3183" s="74" t="s">
        <v>18</v>
      </c>
      <c r="H3183" s="75" t="str">
        <f>IFERROR(VLOOKUP(Table2[[#This Row],[Ticket]],Okey!A:B,2,0),"")</f>
        <v/>
      </c>
      <c r="I3183" s="74" t="s">
        <v>8355</v>
      </c>
      <c r="J3183" t="str">
        <f>VLOOKUP(Table2[[#This Row],[Author]],People!A:B,2,0)</f>
        <v>EL</v>
      </c>
      <c r="L3183" s="75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8373</v>
      </c>
      <c r="D3184" s="74" t="s">
        <v>8393</v>
      </c>
      <c r="E3184" t="s">
        <v>8372</v>
      </c>
      <c r="F3184" t="s">
        <v>5747</v>
      </c>
      <c r="G3184" s="74" t="s">
        <v>18</v>
      </c>
      <c r="H3184" s="75" t="str">
        <f>IFERROR(VLOOKUP(Table2[[#This Row],[Ticket]],Okey!A:B,2,0),"")</f>
        <v/>
      </c>
      <c r="I3184" s="74" t="s">
        <v>8355</v>
      </c>
      <c r="J3184" t="str">
        <f>VLOOKUP(Table2[[#This Row],[Author]],People!A:B,2,0)</f>
        <v>EL</v>
      </c>
      <c r="L3184" s="75"/>
      <c r="M3184" s="75" t="s">
        <v>1752</v>
      </c>
    </row>
    <row r="3185" spans="1:13" hidden="1" x14ac:dyDescent="0.25">
      <c r="A3185" s="75">
        <f t="shared" ref="A3185:A3190" si="86">1+A3184</f>
        <v>3184</v>
      </c>
      <c r="B3185" s="74" t="s">
        <v>5960</v>
      </c>
      <c r="C3185" s="74" t="s">
        <v>8373</v>
      </c>
      <c r="D3185" t="s">
        <v>8374</v>
      </c>
      <c r="F3185" t="s">
        <v>1767</v>
      </c>
      <c r="G3185" t="s">
        <v>24</v>
      </c>
      <c r="H3185" s="75" t="str">
        <f>IFERROR(VLOOKUP(Table2[[#This Row],[Ticket]],Okey!A:B,2,0),"")</f>
        <v/>
      </c>
      <c r="I3185" t="s">
        <v>8355</v>
      </c>
      <c r="J3185" t="str">
        <f>VLOOKUP(Table2[[#This Row],[Author]],People!A:B,2,0)</f>
        <v>EL</v>
      </c>
      <c r="L3185" s="75"/>
      <c r="M3185" s="75" t="s">
        <v>1752</v>
      </c>
    </row>
    <row r="3186" spans="1:13" hidden="1" x14ac:dyDescent="0.25">
      <c r="A3186" s="75">
        <f t="shared" si="86"/>
        <v>3185</v>
      </c>
      <c r="B3186" s="74" t="s">
        <v>5960</v>
      </c>
      <c r="C3186" s="74" t="s">
        <v>8373</v>
      </c>
      <c r="D3186" t="s">
        <v>8375</v>
      </c>
      <c r="F3186" t="s">
        <v>1785</v>
      </c>
      <c r="G3186" s="74" t="s">
        <v>24</v>
      </c>
      <c r="H3186" s="75" t="str">
        <f>IFERROR(VLOOKUP(Table2[[#This Row],[Ticket]],Okey!A:B,2,0),"")</f>
        <v/>
      </c>
      <c r="I3186" s="74" t="s">
        <v>8355</v>
      </c>
      <c r="J3186" t="str">
        <f>VLOOKUP(Table2[[#This Row],[Author]],People!A:B,2,0)</f>
        <v>EL</v>
      </c>
      <c r="L3186" s="75"/>
      <c r="M3186" s="75" t="s">
        <v>1752</v>
      </c>
    </row>
    <row r="3187" spans="1:13" hidden="1" x14ac:dyDescent="0.25">
      <c r="A3187" s="75">
        <f t="shared" si="86"/>
        <v>3186</v>
      </c>
      <c r="B3187" s="74" t="s">
        <v>5960</v>
      </c>
      <c r="C3187" s="74" t="s">
        <v>8373</v>
      </c>
      <c r="D3187" t="s">
        <v>8376</v>
      </c>
      <c r="F3187" t="s">
        <v>1767</v>
      </c>
      <c r="G3187" s="74" t="s">
        <v>24</v>
      </c>
      <c r="H3187" s="75" t="str">
        <f>IFERROR(VLOOKUP(Table2[[#This Row],[Ticket]],Okey!A:B,2,0),"")</f>
        <v/>
      </c>
      <c r="I3187" s="74" t="s">
        <v>8355</v>
      </c>
      <c r="J3187" t="str">
        <f>VLOOKUP(Table2[[#This Row],[Author]],People!A:B,2,0)</f>
        <v>EL</v>
      </c>
      <c r="L3187" s="75"/>
      <c r="M3187" s="75" t="s">
        <v>1752</v>
      </c>
    </row>
    <row r="3188" spans="1:13" hidden="1" x14ac:dyDescent="0.25">
      <c r="A3188" s="75">
        <f t="shared" si="86"/>
        <v>3187</v>
      </c>
      <c r="B3188" s="74" t="s">
        <v>5960</v>
      </c>
      <c r="C3188" s="74" t="s">
        <v>8373</v>
      </c>
      <c r="D3188" t="s">
        <v>8377</v>
      </c>
      <c r="F3188" t="s">
        <v>1793</v>
      </c>
      <c r="G3188" s="74" t="s">
        <v>24</v>
      </c>
      <c r="H3188" s="75" t="str">
        <f>IFERROR(VLOOKUP(Table2[[#This Row],[Ticket]],Okey!A:B,2,0),"")</f>
        <v/>
      </c>
      <c r="I3188" s="74" t="s">
        <v>8355</v>
      </c>
      <c r="J3188" t="str">
        <f>VLOOKUP(Table2[[#This Row],[Author]],People!A:B,2,0)</f>
        <v>EL</v>
      </c>
      <c r="L3188" s="75"/>
      <c r="M3188" s="75" t="s">
        <v>1752</v>
      </c>
    </row>
    <row r="3189" spans="1:13" hidden="1" x14ac:dyDescent="0.25">
      <c r="A3189" s="75">
        <f t="shared" si="86"/>
        <v>3188</v>
      </c>
      <c r="B3189" s="74" t="s">
        <v>5960</v>
      </c>
      <c r="C3189" s="74" t="s">
        <v>8373</v>
      </c>
      <c r="D3189" t="s">
        <v>8378</v>
      </c>
      <c r="F3189" t="s">
        <v>1751</v>
      </c>
      <c r="G3189" s="74" t="s">
        <v>24</v>
      </c>
      <c r="H3189" s="75" t="str">
        <f>IFERROR(VLOOKUP(Table2[[#This Row],[Ticket]],Okey!A:B,2,0),"")</f>
        <v/>
      </c>
      <c r="I3189" s="74" t="s">
        <v>8355</v>
      </c>
      <c r="J3189" t="str">
        <f>VLOOKUP(Table2[[#This Row],[Author]],People!A:B,2,0)</f>
        <v>EL</v>
      </c>
      <c r="L3189" s="75"/>
      <c r="M3189" s="75" t="s">
        <v>1752</v>
      </c>
    </row>
    <row r="3190" spans="1:13" hidden="1" x14ac:dyDescent="0.25">
      <c r="A3190" s="75">
        <f t="shared" si="86"/>
        <v>3189</v>
      </c>
      <c r="B3190" s="74" t="s">
        <v>5960</v>
      </c>
      <c r="C3190" s="74" t="s">
        <v>8373</v>
      </c>
      <c r="D3190" t="s">
        <v>8383</v>
      </c>
      <c r="F3190" t="s">
        <v>1775</v>
      </c>
      <c r="G3190" s="74" t="s">
        <v>24</v>
      </c>
      <c r="H3190" s="75" t="str">
        <f>IFERROR(VLOOKUP(Table2[[#This Row],[Ticket]],Okey!A:B,2,0),"")</f>
        <v/>
      </c>
      <c r="I3190" t="s">
        <v>8046</v>
      </c>
      <c r="J3190" t="str">
        <f>VLOOKUP(Table2[[#This Row],[Author]],People!A:B,2,0)</f>
        <v>EL</v>
      </c>
      <c r="L3190" s="75"/>
      <c r="M3190" s="75" t="s">
        <v>1752</v>
      </c>
    </row>
    <row r="3191" spans="1:13" hidden="1" x14ac:dyDescent="0.25">
      <c r="A3191" s="75">
        <f t="shared" ref="A3191:A3238" si="87">1+A3190</f>
        <v>3190</v>
      </c>
      <c r="B3191" s="74" t="s">
        <v>5960</v>
      </c>
      <c r="C3191" s="74" t="s">
        <v>8373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/>
      </c>
      <c r="I3191" s="74" t="s">
        <v>8355</v>
      </c>
      <c r="J3191" t="str">
        <f>VLOOKUP(Table2[[#This Row],[Author]],People!A:B,2,0)</f>
        <v>EL</v>
      </c>
      <c r="L3191" s="75"/>
      <c r="M3191" s="75" t="s">
        <v>1752</v>
      </c>
    </row>
    <row r="3192" spans="1:13" hidden="1" x14ac:dyDescent="0.25">
      <c r="A3192" s="75">
        <f t="shared" si="87"/>
        <v>3191</v>
      </c>
      <c r="B3192" s="74" t="s">
        <v>5960</v>
      </c>
      <c r="C3192" s="74" t="s">
        <v>8373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/>
      </c>
      <c r="I3192" s="74" t="s">
        <v>8355</v>
      </c>
      <c r="J3192" t="str">
        <f>VLOOKUP(Table2[[#This Row],[Author]],People!A:B,2,0)</f>
        <v>EL</v>
      </c>
      <c r="L3192" s="75"/>
      <c r="M3192" s="75" t="s">
        <v>1752</v>
      </c>
    </row>
    <row r="3193" spans="1:13" hidden="1" x14ac:dyDescent="0.25">
      <c r="A3193" s="75">
        <f t="shared" si="87"/>
        <v>3192</v>
      </c>
      <c r="B3193" s="74" t="s">
        <v>5960</v>
      </c>
      <c r="C3193" s="74" t="s">
        <v>8373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/>
      </c>
      <c r="I3193" s="74" t="s">
        <v>8355</v>
      </c>
      <c r="J3193" t="str">
        <f>VLOOKUP(Table2[[#This Row],[Author]],People!A:B,2,0)</f>
        <v>EL</v>
      </c>
      <c r="L3193" s="75"/>
      <c r="M3193" s="75" t="s">
        <v>1752</v>
      </c>
    </row>
    <row r="3194" spans="1:13" hidden="1" x14ac:dyDescent="0.25">
      <c r="A3194" s="75">
        <f t="shared" si="87"/>
        <v>3193</v>
      </c>
      <c r="B3194" s="74" t="s">
        <v>5960</v>
      </c>
      <c r="C3194" s="74" t="s">
        <v>8373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/>
      </c>
      <c r="I3194" s="74" t="s">
        <v>8355</v>
      </c>
      <c r="J3194" t="str">
        <f>VLOOKUP(Table2[[#This Row],[Author]],People!A:B,2,0)</f>
        <v>EL</v>
      </c>
      <c r="L3194" s="75"/>
      <c r="M3194" s="75" t="s">
        <v>1752</v>
      </c>
    </row>
    <row r="3195" spans="1:13" hidden="1" x14ac:dyDescent="0.25">
      <c r="A3195" s="75">
        <f t="shared" si="87"/>
        <v>3194</v>
      </c>
      <c r="B3195" s="74" t="s">
        <v>5960</v>
      </c>
      <c r="C3195" s="74" t="s">
        <v>8373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/>
      </c>
      <c r="I3195" s="74" t="s">
        <v>8355</v>
      </c>
      <c r="J3195" t="str">
        <f>VLOOKUP(Table2[[#This Row],[Author]],People!A:B,2,0)</f>
        <v>EL</v>
      </c>
      <c r="L3195" s="75"/>
      <c r="M3195" s="75" t="s">
        <v>1752</v>
      </c>
    </row>
    <row r="3196" spans="1:13" hidden="1" x14ac:dyDescent="0.25">
      <c r="A3196" s="75">
        <f t="shared" si="87"/>
        <v>3195</v>
      </c>
      <c r="B3196" s="74" t="s">
        <v>5960</v>
      </c>
      <c r="C3196" s="74" t="s">
        <v>8373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/>
      </c>
      <c r="I3196" s="74" t="s">
        <v>8355</v>
      </c>
      <c r="J3196" t="str">
        <f>VLOOKUP(Table2[[#This Row],[Author]],People!A:B,2,0)</f>
        <v>EL</v>
      </c>
      <c r="L3196" s="75"/>
      <c r="M3196" s="75" t="s">
        <v>1752</v>
      </c>
    </row>
    <row r="3197" spans="1:13" hidden="1" x14ac:dyDescent="0.25">
      <c r="A3197" s="75">
        <f t="shared" si="87"/>
        <v>3196</v>
      </c>
      <c r="B3197" s="74" t="s">
        <v>5960</v>
      </c>
      <c r="C3197" s="74" t="s">
        <v>8373</v>
      </c>
      <c r="D3197" t="s">
        <v>8379</v>
      </c>
      <c r="F3197" s="74" t="s">
        <v>327</v>
      </c>
      <c r="G3197" s="74" t="s">
        <v>24</v>
      </c>
      <c r="H3197" s="75" t="str">
        <f>IFERROR(VLOOKUP(Table2[[#This Row],[Ticket]],Okey!A:B,2,0),"")</f>
        <v/>
      </c>
      <c r="I3197" s="74" t="s">
        <v>8355</v>
      </c>
      <c r="J3197" t="str">
        <f>VLOOKUP(Table2[[#This Row],[Author]],People!A:B,2,0)</f>
        <v>EL</v>
      </c>
      <c r="L3197" s="75"/>
      <c r="M3197" s="75" t="s">
        <v>1752</v>
      </c>
    </row>
    <row r="3198" spans="1:13" hidden="1" x14ac:dyDescent="0.25">
      <c r="A3198" s="75">
        <f t="shared" si="87"/>
        <v>3197</v>
      </c>
      <c r="B3198" s="74" t="s">
        <v>5960</v>
      </c>
      <c r="C3198" s="74" t="s">
        <v>8373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/>
      </c>
      <c r="I3198" s="74" t="s">
        <v>8355</v>
      </c>
      <c r="J3198" t="str">
        <f>VLOOKUP(Table2[[#This Row],[Author]],People!A:B,2,0)</f>
        <v>EL</v>
      </c>
      <c r="L3198" s="75"/>
      <c r="M3198" s="75" t="s">
        <v>1752</v>
      </c>
    </row>
    <row r="3199" spans="1:13" hidden="1" x14ac:dyDescent="0.25">
      <c r="A3199" s="75">
        <f t="shared" si="87"/>
        <v>3198</v>
      </c>
      <c r="B3199" s="74" t="s">
        <v>5960</v>
      </c>
      <c r="C3199" s="74" t="s">
        <v>8373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/>
      </c>
      <c r="I3199" s="74" t="s">
        <v>8355</v>
      </c>
      <c r="J3199" t="str">
        <f>VLOOKUP(Table2[[#This Row],[Author]],People!A:B,2,0)</f>
        <v>EL</v>
      </c>
      <c r="L3199" s="75"/>
      <c r="M3199" s="75" t="s">
        <v>1752</v>
      </c>
    </row>
    <row r="3200" spans="1:13" hidden="1" x14ac:dyDescent="0.25">
      <c r="A3200" s="75">
        <f t="shared" si="87"/>
        <v>3199</v>
      </c>
      <c r="B3200" s="74" t="s">
        <v>5960</v>
      </c>
      <c r="C3200" s="74" t="s">
        <v>8373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/>
      </c>
      <c r="I3200" s="74" t="s">
        <v>8355</v>
      </c>
      <c r="J3200" t="str">
        <f>VLOOKUP(Table2[[#This Row],[Author]],People!A:B,2,0)</f>
        <v>EL</v>
      </c>
      <c r="L3200" s="75"/>
      <c r="M3200" s="75" t="s">
        <v>1752</v>
      </c>
    </row>
    <row r="3201" spans="1:13" hidden="1" x14ac:dyDescent="0.25">
      <c r="A3201" s="75">
        <f t="shared" si="87"/>
        <v>3200</v>
      </c>
      <c r="B3201" s="74" t="s">
        <v>5960</v>
      </c>
      <c r="C3201" s="74" t="s">
        <v>8373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/>
      </c>
      <c r="I3201" s="74" t="s">
        <v>8355</v>
      </c>
      <c r="J3201" t="str">
        <f>VLOOKUP(Table2[[#This Row],[Author]],People!A:B,2,0)</f>
        <v>EL</v>
      </c>
      <c r="L3201" s="75"/>
      <c r="M3201" s="75" t="s">
        <v>1752</v>
      </c>
    </row>
    <row r="3202" spans="1:13" hidden="1" x14ac:dyDescent="0.25">
      <c r="A3202" s="75">
        <f t="shared" si="87"/>
        <v>3201</v>
      </c>
      <c r="B3202" s="74" t="s">
        <v>5960</v>
      </c>
      <c r="C3202" s="74" t="s">
        <v>8373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/>
      </c>
      <c r="I3202" s="74" t="s">
        <v>8355</v>
      </c>
      <c r="J3202" t="str">
        <f>VLOOKUP(Table2[[#This Row],[Author]],People!A:B,2,0)</f>
        <v>EL</v>
      </c>
      <c r="L3202" s="75"/>
      <c r="M3202" s="75" t="s">
        <v>1752</v>
      </c>
    </row>
    <row r="3203" spans="1:13" hidden="1" x14ac:dyDescent="0.25">
      <c r="A3203" s="75">
        <f t="shared" si="87"/>
        <v>3202</v>
      </c>
      <c r="B3203" s="74" t="s">
        <v>5960</v>
      </c>
      <c r="C3203" s="74" t="s">
        <v>8373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/>
      </c>
      <c r="I3203" s="74" t="s">
        <v>8355</v>
      </c>
      <c r="J3203" t="str">
        <f>VLOOKUP(Table2[[#This Row],[Author]],People!A:B,2,0)</f>
        <v>EL</v>
      </c>
      <c r="L3203" s="75"/>
      <c r="M3203" s="75" t="s">
        <v>1752</v>
      </c>
    </row>
    <row r="3204" spans="1:13" hidden="1" x14ac:dyDescent="0.25">
      <c r="A3204" s="75">
        <f t="shared" si="87"/>
        <v>3203</v>
      </c>
      <c r="B3204" s="74" t="s">
        <v>5960</v>
      </c>
      <c r="C3204" s="74" t="s">
        <v>8373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/>
      </c>
      <c r="I3204" s="74" t="s">
        <v>8355</v>
      </c>
      <c r="J3204" t="str">
        <f>VLOOKUP(Table2[[#This Row],[Author]],People!A:B,2,0)</f>
        <v>EL</v>
      </c>
      <c r="L3204" s="75"/>
      <c r="M3204" s="75" t="s">
        <v>1752</v>
      </c>
    </row>
    <row r="3205" spans="1:13" hidden="1" x14ac:dyDescent="0.25">
      <c r="A3205" s="75">
        <f t="shared" si="87"/>
        <v>3204</v>
      </c>
      <c r="B3205" s="74" t="s">
        <v>5960</v>
      </c>
      <c r="C3205" s="74" t="s">
        <v>8373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/>
      </c>
      <c r="I3205" s="74" t="s">
        <v>8355</v>
      </c>
      <c r="J3205" t="str">
        <f>VLOOKUP(Table2[[#This Row],[Author]],People!A:B,2,0)</f>
        <v>EL</v>
      </c>
      <c r="L3205" s="75"/>
      <c r="M3205" s="75" t="s">
        <v>1752</v>
      </c>
    </row>
    <row r="3206" spans="1:13" hidden="1" x14ac:dyDescent="0.25">
      <c r="A3206" s="75">
        <f t="shared" si="87"/>
        <v>3205</v>
      </c>
      <c r="B3206" s="74" t="s">
        <v>5960</v>
      </c>
      <c r="C3206" s="74" t="s">
        <v>8373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/>
      </c>
      <c r="I3206" s="74" t="s">
        <v>8355</v>
      </c>
      <c r="J3206" t="str">
        <f>VLOOKUP(Table2[[#This Row],[Author]],People!A:B,2,0)</f>
        <v>EL</v>
      </c>
      <c r="L3206" s="75"/>
      <c r="M3206" s="75" t="s">
        <v>1752</v>
      </c>
    </row>
    <row r="3207" spans="1:13" hidden="1" x14ac:dyDescent="0.25">
      <c r="A3207" s="75">
        <f t="shared" si="87"/>
        <v>3206</v>
      </c>
      <c r="B3207" s="74" t="s">
        <v>5960</v>
      </c>
      <c r="C3207" s="74" t="s">
        <v>8373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/>
      </c>
      <c r="I3207" s="74" t="s">
        <v>8355</v>
      </c>
      <c r="J3207" t="str">
        <f>VLOOKUP(Table2[[#This Row],[Author]],People!A:B,2,0)</f>
        <v>EL</v>
      </c>
      <c r="L3207" s="75"/>
      <c r="M3207" s="75" t="s">
        <v>1752</v>
      </c>
    </row>
    <row r="3208" spans="1:13" hidden="1" x14ac:dyDescent="0.25">
      <c r="A3208" s="75">
        <f t="shared" si="87"/>
        <v>3207</v>
      </c>
      <c r="B3208" s="74" t="s">
        <v>5960</v>
      </c>
      <c r="C3208" s="74" t="s">
        <v>8373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/>
      </c>
      <c r="I3208" s="74" t="s">
        <v>8355</v>
      </c>
      <c r="J3208" t="str">
        <f>VLOOKUP(Table2[[#This Row],[Author]],People!A:B,2,0)</f>
        <v>EL</v>
      </c>
      <c r="L3208" s="75"/>
      <c r="M3208" s="75" t="s">
        <v>1752</v>
      </c>
    </row>
    <row r="3209" spans="1:13" hidden="1" x14ac:dyDescent="0.25">
      <c r="A3209" s="75">
        <f t="shared" si="87"/>
        <v>3208</v>
      </c>
      <c r="B3209" s="74" t="s">
        <v>5960</v>
      </c>
      <c r="C3209" s="74" t="s">
        <v>8373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/>
      </c>
      <c r="I3209" s="74" t="s">
        <v>8355</v>
      </c>
      <c r="J3209" t="str">
        <f>VLOOKUP(Table2[[#This Row],[Author]],People!A:B,2,0)</f>
        <v>EL</v>
      </c>
      <c r="L3209" s="75"/>
      <c r="M3209" s="75" t="s">
        <v>1752</v>
      </c>
    </row>
    <row r="3210" spans="1:13" hidden="1" x14ac:dyDescent="0.25">
      <c r="A3210" s="75">
        <f t="shared" si="87"/>
        <v>3209</v>
      </c>
      <c r="B3210" s="74" t="s">
        <v>5960</v>
      </c>
      <c r="C3210" s="74" t="s">
        <v>8373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/>
      </c>
      <c r="I3210" s="74" t="s">
        <v>8355</v>
      </c>
      <c r="J3210" t="str">
        <f>VLOOKUP(Table2[[#This Row],[Author]],People!A:B,2,0)</f>
        <v>EL</v>
      </c>
      <c r="L3210" s="75"/>
      <c r="M3210" s="75" t="s">
        <v>1752</v>
      </c>
    </row>
    <row r="3211" spans="1:13" hidden="1" x14ac:dyDescent="0.25">
      <c r="A3211" s="75">
        <f t="shared" si="87"/>
        <v>3210</v>
      </c>
      <c r="B3211" s="74" t="s">
        <v>5960</v>
      </c>
      <c r="C3211" s="74" t="s">
        <v>8373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/>
      </c>
      <c r="I3211" s="74" t="s">
        <v>8355</v>
      </c>
      <c r="J3211" t="str">
        <f>VLOOKUP(Table2[[#This Row],[Author]],People!A:B,2,0)</f>
        <v>EL</v>
      </c>
      <c r="L3211" s="75"/>
      <c r="M3211" s="75" t="s">
        <v>1752</v>
      </c>
    </row>
    <row r="3212" spans="1:13" hidden="1" x14ac:dyDescent="0.25">
      <c r="A3212" s="75">
        <f t="shared" si="87"/>
        <v>3211</v>
      </c>
      <c r="B3212" s="74" t="s">
        <v>5960</v>
      </c>
      <c r="C3212" s="74" t="s">
        <v>8373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/>
      </c>
      <c r="I3212" s="74" t="s">
        <v>8355</v>
      </c>
      <c r="J3212" t="str">
        <f>VLOOKUP(Table2[[#This Row],[Author]],People!A:B,2,0)</f>
        <v>EL</v>
      </c>
      <c r="L3212" s="75"/>
      <c r="M3212" s="75" t="s">
        <v>1752</v>
      </c>
    </row>
    <row r="3213" spans="1:13" hidden="1" x14ac:dyDescent="0.25">
      <c r="A3213" s="75">
        <f t="shared" si="87"/>
        <v>3212</v>
      </c>
      <c r="B3213" s="74" t="s">
        <v>5960</v>
      </c>
      <c r="C3213" s="74" t="s">
        <v>8373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/>
      </c>
      <c r="I3213" s="74" t="s">
        <v>8355</v>
      </c>
      <c r="J3213" t="str">
        <f>VLOOKUP(Table2[[#This Row],[Author]],People!A:B,2,0)</f>
        <v>EL</v>
      </c>
      <c r="L3213" s="75"/>
      <c r="M3213" s="75" t="s">
        <v>1752</v>
      </c>
    </row>
    <row r="3214" spans="1:13" hidden="1" x14ac:dyDescent="0.25">
      <c r="A3214" s="75">
        <f t="shared" si="87"/>
        <v>3213</v>
      </c>
      <c r="B3214" s="74" t="s">
        <v>5960</v>
      </c>
      <c r="C3214" s="74" t="s">
        <v>8373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/>
      </c>
      <c r="I3214" s="74" t="s">
        <v>8355</v>
      </c>
      <c r="J3214" t="str">
        <f>VLOOKUP(Table2[[#This Row],[Author]],People!A:B,2,0)</f>
        <v>EL</v>
      </c>
      <c r="L3214" s="75"/>
      <c r="M3214" s="75" t="s">
        <v>1752</v>
      </c>
    </row>
    <row r="3215" spans="1:13" hidden="1" x14ac:dyDescent="0.25">
      <c r="A3215" s="75">
        <f t="shared" si="87"/>
        <v>3214</v>
      </c>
      <c r="B3215" s="74" t="s">
        <v>5960</v>
      </c>
      <c r="C3215" s="74" t="s">
        <v>8373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/>
      </c>
      <c r="I3215" s="74" t="s">
        <v>8355</v>
      </c>
      <c r="J3215" t="str">
        <f>VLOOKUP(Table2[[#This Row],[Author]],People!A:B,2,0)</f>
        <v>EL</v>
      </c>
      <c r="L3215" s="75"/>
      <c r="M3215" s="75" t="s">
        <v>1752</v>
      </c>
    </row>
    <row r="3216" spans="1:13" hidden="1" x14ac:dyDescent="0.25">
      <c r="A3216" s="75">
        <f t="shared" si="87"/>
        <v>3215</v>
      </c>
      <c r="B3216" s="74" t="s">
        <v>5960</v>
      </c>
      <c r="C3216" s="74" t="s">
        <v>8373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/>
      </c>
      <c r="I3216" s="74" t="s">
        <v>8355</v>
      </c>
      <c r="J3216" t="str">
        <f>VLOOKUP(Table2[[#This Row],[Author]],People!A:B,2,0)</f>
        <v>EL</v>
      </c>
      <c r="L3216" s="75"/>
      <c r="M3216" s="75" t="s">
        <v>1752</v>
      </c>
    </row>
    <row r="3217" spans="1:13" hidden="1" x14ac:dyDescent="0.25">
      <c r="A3217" s="75">
        <f t="shared" si="87"/>
        <v>3216</v>
      </c>
      <c r="B3217" s="74" t="s">
        <v>5960</v>
      </c>
      <c r="C3217" s="74" t="s">
        <v>8373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/>
      </c>
      <c r="I3217" s="74" t="s">
        <v>8355</v>
      </c>
      <c r="J3217" t="str">
        <f>VLOOKUP(Table2[[#This Row],[Author]],People!A:B,2,0)</f>
        <v>EL</v>
      </c>
      <c r="L3217" s="75"/>
      <c r="M3217" s="75" t="s">
        <v>1752</v>
      </c>
    </row>
    <row r="3218" spans="1:13" hidden="1" x14ac:dyDescent="0.25">
      <c r="A3218" s="75">
        <f t="shared" si="87"/>
        <v>3217</v>
      </c>
      <c r="B3218" s="74" t="s">
        <v>5960</v>
      </c>
      <c r="C3218" s="74" t="s">
        <v>8373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/>
      </c>
      <c r="I3218" s="74" t="s">
        <v>8355</v>
      </c>
      <c r="J3218" t="str">
        <f>VLOOKUP(Table2[[#This Row],[Author]],People!A:B,2,0)</f>
        <v>EL</v>
      </c>
      <c r="L3218" s="75"/>
      <c r="M3218" s="75" t="s">
        <v>1752</v>
      </c>
    </row>
    <row r="3219" spans="1:13" hidden="1" x14ac:dyDescent="0.25">
      <c r="A3219" s="75">
        <f t="shared" si="87"/>
        <v>3218</v>
      </c>
      <c r="B3219" s="74" t="s">
        <v>5960</v>
      </c>
      <c r="C3219" s="74" t="s">
        <v>8373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/>
      </c>
      <c r="I3219" s="74" t="s">
        <v>8355</v>
      </c>
      <c r="J3219" t="str">
        <f>VLOOKUP(Table2[[#This Row],[Author]],People!A:B,2,0)</f>
        <v>EL</v>
      </c>
      <c r="L3219" s="75"/>
      <c r="M3219" s="75" t="s">
        <v>1752</v>
      </c>
    </row>
    <row r="3220" spans="1:13" hidden="1" x14ac:dyDescent="0.25">
      <c r="A3220" s="75">
        <f t="shared" si="87"/>
        <v>3219</v>
      </c>
      <c r="B3220" s="74" t="s">
        <v>5960</v>
      </c>
      <c r="C3220" s="74" t="s">
        <v>8373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/>
      </c>
      <c r="I3220" s="74" t="s">
        <v>8355</v>
      </c>
      <c r="J3220" t="str">
        <f>VLOOKUP(Table2[[#This Row],[Author]],People!A:B,2,0)</f>
        <v>EL</v>
      </c>
      <c r="L3220" s="75"/>
      <c r="M3220" s="75" t="s">
        <v>1752</v>
      </c>
    </row>
    <row r="3221" spans="1:13" hidden="1" x14ac:dyDescent="0.25">
      <c r="A3221" s="75">
        <f t="shared" si="87"/>
        <v>3220</v>
      </c>
      <c r="B3221" s="74" t="s">
        <v>5960</v>
      </c>
      <c r="C3221" s="74" t="s">
        <v>8373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/>
      </c>
      <c r="I3221" s="74" t="s">
        <v>8355</v>
      </c>
      <c r="J3221" t="str">
        <f>VLOOKUP(Table2[[#This Row],[Author]],People!A:B,2,0)</f>
        <v>EL</v>
      </c>
      <c r="L3221" s="75"/>
      <c r="M3221" s="75" t="s">
        <v>1752</v>
      </c>
    </row>
    <row r="3222" spans="1:13" hidden="1" x14ac:dyDescent="0.25">
      <c r="A3222" s="75">
        <f t="shared" si="87"/>
        <v>3221</v>
      </c>
      <c r="B3222" s="74" t="s">
        <v>5960</v>
      </c>
      <c r="C3222" s="74" t="s">
        <v>8373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/>
      </c>
      <c r="I3222" s="74" t="s">
        <v>8355</v>
      </c>
      <c r="J3222" t="str">
        <f>VLOOKUP(Table2[[#This Row],[Author]],People!A:B,2,0)</f>
        <v>EL</v>
      </c>
      <c r="L3222" s="75"/>
      <c r="M3222" s="75" t="s">
        <v>1752</v>
      </c>
    </row>
    <row r="3223" spans="1:13" hidden="1" x14ac:dyDescent="0.25">
      <c r="A3223" s="75">
        <f t="shared" si="87"/>
        <v>3222</v>
      </c>
      <c r="B3223" s="74" t="s">
        <v>5960</v>
      </c>
      <c r="C3223" s="74" t="s">
        <v>8373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/>
      </c>
      <c r="I3223" s="74" t="s">
        <v>8355</v>
      </c>
      <c r="J3223" t="str">
        <f>VLOOKUP(Table2[[#This Row],[Author]],People!A:B,2,0)</f>
        <v>EL</v>
      </c>
      <c r="L3223" s="75"/>
      <c r="M3223" s="75" t="s">
        <v>1752</v>
      </c>
    </row>
    <row r="3224" spans="1:13" hidden="1" x14ac:dyDescent="0.25">
      <c r="A3224" s="75">
        <f t="shared" si="87"/>
        <v>3223</v>
      </c>
      <c r="B3224" s="74" t="s">
        <v>5960</v>
      </c>
      <c r="C3224" s="74" t="s">
        <v>8373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/>
      </c>
      <c r="I3224" s="74" t="s">
        <v>8355</v>
      </c>
      <c r="J3224" t="str">
        <f>VLOOKUP(Table2[[#This Row],[Author]],People!A:B,2,0)</f>
        <v>EL</v>
      </c>
      <c r="L3224" s="75"/>
      <c r="M3224" s="75" t="s">
        <v>1752</v>
      </c>
    </row>
    <row r="3225" spans="1:13" hidden="1" x14ac:dyDescent="0.25">
      <c r="A3225" s="75">
        <f t="shared" si="87"/>
        <v>3224</v>
      </c>
      <c r="B3225" s="74" t="s">
        <v>5960</v>
      </c>
      <c r="C3225" s="74" t="s">
        <v>8373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/>
      </c>
      <c r="I3225" s="74" t="s">
        <v>8355</v>
      </c>
      <c r="J3225" t="str">
        <f>VLOOKUP(Table2[[#This Row],[Author]],People!A:B,2,0)</f>
        <v>EL</v>
      </c>
      <c r="L3225" s="75"/>
      <c r="M3225" s="75" t="s">
        <v>1752</v>
      </c>
    </row>
    <row r="3226" spans="1:13" hidden="1" x14ac:dyDescent="0.25">
      <c r="A3226" s="75">
        <f t="shared" si="87"/>
        <v>3225</v>
      </c>
      <c r="B3226" s="74" t="s">
        <v>5960</v>
      </c>
      <c r="C3226" s="74" t="s">
        <v>8373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/>
      </c>
      <c r="I3226" s="74" t="s">
        <v>8355</v>
      </c>
      <c r="J3226" t="str">
        <f>VLOOKUP(Table2[[#This Row],[Author]],People!A:B,2,0)</f>
        <v>EL</v>
      </c>
      <c r="L3226" s="75"/>
      <c r="M3226" s="75" t="s">
        <v>1752</v>
      </c>
    </row>
    <row r="3227" spans="1:13" hidden="1" x14ac:dyDescent="0.25">
      <c r="A3227" s="75">
        <f t="shared" si="87"/>
        <v>3226</v>
      </c>
      <c r="B3227" s="74" t="s">
        <v>5960</v>
      </c>
      <c r="C3227" s="74" t="s">
        <v>8373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/>
      </c>
      <c r="I3227" s="74" t="s">
        <v>8355</v>
      </c>
      <c r="J3227" t="str">
        <f>VLOOKUP(Table2[[#This Row],[Author]],People!A:B,2,0)</f>
        <v>EL</v>
      </c>
      <c r="L3227" s="75"/>
      <c r="M3227" s="75" t="s">
        <v>1752</v>
      </c>
    </row>
    <row r="3228" spans="1:13" hidden="1" x14ac:dyDescent="0.25">
      <c r="A3228" s="75">
        <f t="shared" si="87"/>
        <v>3227</v>
      </c>
      <c r="B3228" s="74" t="s">
        <v>5960</v>
      </c>
      <c r="C3228" s="74" t="s">
        <v>8373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/>
      </c>
      <c r="I3228" s="74" t="s">
        <v>8355</v>
      </c>
      <c r="J3228" t="str">
        <f>VLOOKUP(Table2[[#This Row],[Author]],People!A:B,2,0)</f>
        <v>EL</v>
      </c>
      <c r="L3228" s="75"/>
      <c r="M3228" s="75" t="s">
        <v>1752</v>
      </c>
    </row>
    <row r="3229" spans="1:13" hidden="1" x14ac:dyDescent="0.25">
      <c r="A3229" s="75">
        <f t="shared" si="87"/>
        <v>3228</v>
      </c>
      <c r="B3229" s="74" t="s">
        <v>5960</v>
      </c>
      <c r="C3229" s="74" t="s">
        <v>8373</v>
      </c>
      <c r="D3229" t="s">
        <v>8380</v>
      </c>
      <c r="F3229" s="74" t="s">
        <v>327</v>
      </c>
      <c r="G3229" s="74" t="s">
        <v>24</v>
      </c>
      <c r="H3229" s="75" t="str">
        <f>IFERROR(VLOOKUP(Table2[[#This Row],[Ticket]],Okey!A:B,2,0),"")</f>
        <v/>
      </c>
      <c r="I3229" s="74" t="s">
        <v>8355</v>
      </c>
      <c r="J3229" t="str">
        <f>VLOOKUP(Table2[[#This Row],[Author]],People!A:B,2,0)</f>
        <v>EL</v>
      </c>
      <c r="L3229" s="75"/>
      <c r="M3229" s="75" t="s">
        <v>1752</v>
      </c>
    </row>
    <row r="3230" spans="1:13" hidden="1" x14ac:dyDescent="0.25">
      <c r="A3230" s="75">
        <f t="shared" si="87"/>
        <v>3229</v>
      </c>
      <c r="B3230" s="74" t="s">
        <v>5960</v>
      </c>
      <c r="C3230" s="74" t="s">
        <v>8373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/>
      </c>
      <c r="I3230" s="74" t="s">
        <v>8355</v>
      </c>
      <c r="J3230" t="str">
        <f>VLOOKUP(Table2[[#This Row],[Author]],People!A:B,2,0)</f>
        <v>EL</v>
      </c>
      <c r="L3230" s="75"/>
      <c r="M3230" s="75" t="s">
        <v>1752</v>
      </c>
    </row>
    <row r="3231" spans="1:13" hidden="1" x14ac:dyDescent="0.25">
      <c r="A3231" s="75">
        <f t="shared" si="87"/>
        <v>3230</v>
      </c>
      <c r="B3231" s="74" t="s">
        <v>5960</v>
      </c>
      <c r="C3231" s="74" t="s">
        <v>8373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/>
      </c>
      <c r="I3231" s="74" t="s">
        <v>8355</v>
      </c>
      <c r="J3231" t="str">
        <f>VLOOKUP(Table2[[#This Row],[Author]],People!A:B,2,0)</f>
        <v>EL</v>
      </c>
      <c r="L3231" s="75"/>
      <c r="M3231" s="75" t="s">
        <v>1752</v>
      </c>
    </row>
    <row r="3232" spans="1:13" hidden="1" x14ac:dyDescent="0.25">
      <c r="A3232" s="75">
        <f t="shared" si="87"/>
        <v>3231</v>
      </c>
      <c r="B3232" s="74" t="s">
        <v>5960</v>
      </c>
      <c r="C3232" s="74" t="s">
        <v>8373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/>
      </c>
      <c r="I3232" s="74" t="s">
        <v>8355</v>
      </c>
      <c r="J3232" t="str">
        <f>VLOOKUP(Table2[[#This Row],[Author]],People!A:B,2,0)</f>
        <v>EL</v>
      </c>
      <c r="L3232" s="75"/>
      <c r="M3232" s="75" t="s">
        <v>1752</v>
      </c>
    </row>
    <row r="3233" spans="1:13" hidden="1" x14ac:dyDescent="0.25">
      <c r="A3233" s="75">
        <f t="shared" si="87"/>
        <v>3232</v>
      </c>
      <c r="B3233" s="74" t="s">
        <v>5960</v>
      </c>
      <c r="C3233" s="74" t="s">
        <v>8373</v>
      </c>
      <c r="D3233" t="s">
        <v>8381</v>
      </c>
      <c r="F3233" s="74" t="s">
        <v>327</v>
      </c>
      <c r="G3233" s="74" t="s">
        <v>24</v>
      </c>
      <c r="H3233" s="75" t="str">
        <f>IFERROR(VLOOKUP(Table2[[#This Row],[Ticket]],Okey!A:B,2,0),"")</f>
        <v/>
      </c>
      <c r="I3233" s="74" t="s">
        <v>8355</v>
      </c>
      <c r="J3233" t="str">
        <f>VLOOKUP(Table2[[#This Row],[Author]],People!A:B,2,0)</f>
        <v>EL</v>
      </c>
      <c r="L3233" s="75"/>
      <c r="M3233" s="75" t="s">
        <v>1752</v>
      </c>
    </row>
    <row r="3234" spans="1:13" hidden="1" x14ac:dyDescent="0.25">
      <c r="A3234" s="75">
        <f t="shared" si="87"/>
        <v>3233</v>
      </c>
      <c r="B3234" s="74" t="s">
        <v>5960</v>
      </c>
      <c r="C3234" s="74" t="s">
        <v>8373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/>
      </c>
      <c r="I3234" s="74" t="s">
        <v>8355</v>
      </c>
      <c r="J3234" t="str">
        <f>VLOOKUP(Table2[[#This Row],[Author]],People!A:B,2,0)</f>
        <v>EL</v>
      </c>
      <c r="L3234" s="75"/>
      <c r="M3234" s="75" t="s">
        <v>1752</v>
      </c>
    </row>
    <row r="3235" spans="1:13" hidden="1" x14ac:dyDescent="0.25">
      <c r="A3235" s="75">
        <f t="shared" si="87"/>
        <v>3234</v>
      </c>
      <c r="B3235" s="74" t="s">
        <v>5960</v>
      </c>
      <c r="C3235" s="74" t="s">
        <v>8373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/>
      </c>
      <c r="I3235" s="74" t="s">
        <v>8355</v>
      </c>
      <c r="J3235" t="str">
        <f>VLOOKUP(Table2[[#This Row],[Author]],People!A:B,2,0)</f>
        <v>EL</v>
      </c>
      <c r="L3235" s="75"/>
      <c r="M3235" s="75" t="s">
        <v>1752</v>
      </c>
    </row>
    <row r="3236" spans="1:13" hidden="1" x14ac:dyDescent="0.25">
      <c r="A3236" s="75">
        <f t="shared" si="87"/>
        <v>3235</v>
      </c>
      <c r="B3236" s="74" t="s">
        <v>5960</v>
      </c>
      <c r="C3236" s="74" t="s">
        <v>8373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/>
      </c>
      <c r="I3236" s="74" t="s">
        <v>8355</v>
      </c>
      <c r="J3236" t="str">
        <f>VLOOKUP(Table2[[#This Row],[Author]],People!A:B,2,0)</f>
        <v>EL</v>
      </c>
      <c r="L3236" s="75"/>
      <c r="M3236" s="75" t="s">
        <v>1752</v>
      </c>
    </row>
    <row r="3237" spans="1:13" hidden="1" x14ac:dyDescent="0.25">
      <c r="A3237" s="75">
        <f t="shared" si="87"/>
        <v>3236</v>
      </c>
      <c r="B3237" s="74" t="s">
        <v>5960</v>
      </c>
      <c r="C3237" s="74" t="s">
        <v>8373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/>
      </c>
      <c r="I3237" s="74" t="s">
        <v>8355</v>
      </c>
      <c r="J3237" t="str">
        <f>VLOOKUP(Table2[[#This Row],[Author]],People!A:B,2,0)</f>
        <v>EL</v>
      </c>
      <c r="L3237" s="75"/>
      <c r="M3237" s="75" t="s">
        <v>1752</v>
      </c>
    </row>
    <row r="3238" spans="1:13" hidden="1" x14ac:dyDescent="0.25">
      <c r="A3238" s="75">
        <f t="shared" si="87"/>
        <v>3237</v>
      </c>
      <c r="B3238" s="74" t="s">
        <v>5960</v>
      </c>
      <c r="C3238" s="74" t="s">
        <v>8373</v>
      </c>
      <c r="D3238" t="s">
        <v>8382</v>
      </c>
      <c r="F3238" s="74" t="s">
        <v>327</v>
      </c>
      <c r="G3238" s="74" t="s">
        <v>24</v>
      </c>
      <c r="H3238" s="75" t="str">
        <f>IFERROR(VLOOKUP(Table2[[#This Row],[Ticket]],Okey!A:B,2,0),"")</f>
        <v/>
      </c>
      <c r="I3238" s="74" t="s">
        <v>8046</v>
      </c>
      <c r="J3238" t="str">
        <f>VLOOKUP(Table2[[#This Row],[Author]],People!A:B,2,0)</f>
        <v>EL</v>
      </c>
      <c r="L3238" s="75"/>
      <c r="M3238" s="75" t="s">
        <v>1752</v>
      </c>
    </row>
    <row r="3239" spans="1:13" hidden="1" x14ac:dyDescent="0.25">
      <c r="A3239" s="75">
        <f>1+A3238</f>
        <v>3238</v>
      </c>
      <c r="B3239" s="74" t="s">
        <v>5960</v>
      </c>
      <c r="C3239" t="s">
        <v>8397</v>
      </c>
      <c r="D3239" t="s">
        <v>8394</v>
      </c>
      <c r="E3239" t="s">
        <v>8396</v>
      </c>
      <c r="F3239" t="s">
        <v>8395</v>
      </c>
      <c r="G3239" t="s">
        <v>496</v>
      </c>
      <c r="H3239" s="75" t="str">
        <f>IFERROR(VLOOKUP(Table2[[#This Row],[Ticket]],Okey!A:B,2,0),"")</f>
        <v/>
      </c>
      <c r="I3239" t="s">
        <v>8355</v>
      </c>
      <c r="J3239" t="str">
        <f>VLOOKUP(Table2[[#This Row],[Author]],People!A:B,2,0)</f>
        <v>MGF</v>
      </c>
      <c r="L3239" s="75"/>
      <c r="M3239" s="75" t="s">
        <v>7208</v>
      </c>
    </row>
    <row r="3240" spans="1:13" hidden="1" x14ac:dyDescent="0.25">
      <c r="A3240" s="75">
        <f t="shared" ref="A3240:A3241" si="88">1+A3239</f>
        <v>3239</v>
      </c>
      <c r="B3240" s="74" t="s">
        <v>5960</v>
      </c>
      <c r="C3240" t="s">
        <v>8400</v>
      </c>
      <c r="D3240" t="s">
        <v>3750</v>
      </c>
      <c r="E3240" t="s">
        <v>8398</v>
      </c>
      <c r="G3240" t="s">
        <v>63</v>
      </c>
      <c r="H3240" s="75" t="str">
        <f>IFERROR(VLOOKUP(Table2[[#This Row],[Ticket]],Okey!A:B,2,0),"")</f>
        <v/>
      </c>
      <c r="I3240" s="74" t="s">
        <v>8355</v>
      </c>
      <c r="J3240" t="str">
        <f>VLOOKUP(Table2[[#This Row],[Author]],People!A:B,2,0)</f>
        <v>MGF</v>
      </c>
      <c r="L3240" s="75"/>
      <c r="M3240" s="75" t="s">
        <v>7208</v>
      </c>
    </row>
    <row r="3241" spans="1:13" hidden="1" x14ac:dyDescent="0.25">
      <c r="A3241" s="75">
        <f t="shared" si="88"/>
        <v>3240</v>
      </c>
      <c r="B3241" s="74" t="s">
        <v>5960</v>
      </c>
      <c r="C3241" s="74" t="s">
        <v>8400</v>
      </c>
      <c r="D3241" t="s">
        <v>3807</v>
      </c>
      <c r="E3241" t="s">
        <v>8399</v>
      </c>
      <c r="G3241" s="74" t="s">
        <v>63</v>
      </c>
      <c r="H3241" s="75" t="str">
        <f>IFERROR(VLOOKUP(Table2[[#This Row],[Ticket]],Okey!A:B,2,0),"")</f>
        <v/>
      </c>
      <c r="I3241" s="74" t="s">
        <v>8355</v>
      </c>
      <c r="J3241" t="str">
        <f>VLOOKUP(Table2[[#This Row],[Author]],People!A:B,2,0)</f>
        <v>MGF</v>
      </c>
      <c r="L3241" s="75"/>
      <c r="M3241" s="75" t="s">
        <v>7208</v>
      </c>
    </row>
    <row r="3242" spans="1:13" hidden="1" x14ac:dyDescent="0.25">
      <c r="A3242" s="75">
        <f t="shared" ref="A3242:A3243" si="89">1+A3241</f>
        <v>3241</v>
      </c>
      <c r="B3242" s="74" t="s">
        <v>5960</v>
      </c>
      <c r="C3242" t="s">
        <v>8408</v>
      </c>
      <c r="E3242" t="s">
        <v>8401</v>
      </c>
      <c r="F3242" t="s">
        <v>6842</v>
      </c>
      <c r="G3242" t="s">
        <v>18</v>
      </c>
      <c r="H3242" s="75" t="str">
        <f>IFERROR(VLOOKUP(Table2[[#This Row],[Ticket]],Okey!A:B,2,0),"")</f>
        <v/>
      </c>
      <c r="J3242" t="str">
        <f>VLOOKUP(Table2[[#This Row],[Author]],People!A:B,2,0)</f>
        <v>EL</v>
      </c>
      <c r="L3242" s="75"/>
      <c r="M3242" s="75" t="s">
        <v>1752</v>
      </c>
    </row>
    <row r="3243" spans="1:13" hidden="1" x14ac:dyDescent="0.25">
      <c r="A3243" s="75">
        <f t="shared" si="89"/>
        <v>3242</v>
      </c>
      <c r="B3243" s="74" t="s">
        <v>5960</v>
      </c>
      <c r="C3243" s="76" t="s">
        <v>8408</v>
      </c>
      <c r="E3243" t="s">
        <v>8402</v>
      </c>
      <c r="F3243" t="s">
        <v>8403</v>
      </c>
      <c r="G3243" s="74" t="s">
        <v>18</v>
      </c>
      <c r="H3243" s="75" t="str">
        <f>IFERROR(VLOOKUP(Table2[[#This Row],[Ticket]],Okey!A:B,2,0),"")</f>
        <v/>
      </c>
      <c r="J3243" t="str">
        <f>VLOOKUP(Table2[[#This Row],[Author]],People!A:B,2,0)</f>
        <v>EL</v>
      </c>
      <c r="L3243" s="75"/>
      <c r="M3243" s="77" t="s">
        <v>1752</v>
      </c>
    </row>
    <row r="3244" spans="1:13" hidden="1" x14ac:dyDescent="0.25">
      <c r="A3244" s="75">
        <f>1+A3243</f>
        <v>3243</v>
      </c>
      <c r="B3244" s="76" t="s">
        <v>5960</v>
      </c>
      <c r="C3244" s="76" t="s">
        <v>8408</v>
      </c>
      <c r="D3244" t="s">
        <v>6994</v>
      </c>
      <c r="F3244" t="s">
        <v>8049</v>
      </c>
      <c r="G3244" t="s">
        <v>24</v>
      </c>
      <c r="H3244" s="75" t="str">
        <f>IFERROR(VLOOKUP(Table2[[#This Row],[Ticket]],Okey!A:B,2,0),"")</f>
        <v/>
      </c>
      <c r="J3244" t="str">
        <f>VLOOKUP(Table2[[#This Row],[Author]],People!A:B,2,0)</f>
        <v>EL</v>
      </c>
      <c r="L3244" s="75"/>
      <c r="M3244" s="77" t="s">
        <v>1752</v>
      </c>
    </row>
    <row r="3245" spans="1:13" hidden="1" x14ac:dyDescent="0.25">
      <c r="A3245" s="75">
        <f t="shared" ref="A3245:A3256" si="90">1+A3244</f>
        <v>3244</v>
      </c>
      <c r="B3245" s="76" t="s">
        <v>5960</v>
      </c>
      <c r="C3245" s="76" t="s">
        <v>8408</v>
      </c>
      <c r="D3245" t="s">
        <v>2031</v>
      </c>
      <c r="F3245" s="74" t="s">
        <v>327</v>
      </c>
      <c r="G3245" t="s">
        <v>24</v>
      </c>
      <c r="H3245" s="75" t="str">
        <f>IFERROR(VLOOKUP(Table2[[#This Row],[Ticket]],Okey!A:B,2,0),"")</f>
        <v/>
      </c>
      <c r="J3245" t="str">
        <f>VLOOKUP(Table2[[#This Row],[Author]],People!A:B,2,0)</f>
        <v>EL</v>
      </c>
      <c r="L3245" s="75"/>
      <c r="M3245" s="77" t="s">
        <v>1752</v>
      </c>
    </row>
    <row r="3246" spans="1:13" hidden="1" x14ac:dyDescent="0.25">
      <c r="A3246" s="75">
        <f t="shared" si="90"/>
        <v>3245</v>
      </c>
      <c r="B3246" s="76" t="s">
        <v>5960</v>
      </c>
      <c r="C3246" s="76" t="s">
        <v>8408</v>
      </c>
      <c r="D3246" t="s">
        <v>6942</v>
      </c>
      <c r="F3246" s="74" t="s">
        <v>327</v>
      </c>
      <c r="G3246" s="74" t="s">
        <v>24</v>
      </c>
      <c r="H3246" s="75" t="str">
        <f>IFERROR(VLOOKUP(Table2[[#This Row],[Ticket]],Okey!A:B,2,0),"")</f>
        <v/>
      </c>
      <c r="J3246" t="str">
        <f>VLOOKUP(Table2[[#This Row],[Author]],People!A:B,2,0)</f>
        <v>EL</v>
      </c>
      <c r="L3246" s="75"/>
      <c r="M3246" s="77" t="s">
        <v>1752</v>
      </c>
    </row>
    <row r="3247" spans="1:13" hidden="1" x14ac:dyDescent="0.25">
      <c r="A3247" s="75">
        <f t="shared" si="90"/>
        <v>3246</v>
      </c>
      <c r="B3247" s="76" t="s">
        <v>5960</v>
      </c>
      <c r="C3247" s="76" t="s">
        <v>8408</v>
      </c>
      <c r="D3247" t="s">
        <v>8380</v>
      </c>
      <c r="F3247" s="74" t="s">
        <v>327</v>
      </c>
      <c r="G3247" s="74" t="s">
        <v>24</v>
      </c>
      <c r="H3247" s="75" t="str">
        <f>IFERROR(VLOOKUP(Table2[[#This Row],[Ticket]],Okey!A:B,2,0),"")</f>
        <v/>
      </c>
      <c r="J3247" t="str">
        <f>VLOOKUP(Table2[[#This Row],[Author]],People!A:B,2,0)</f>
        <v>EL</v>
      </c>
      <c r="L3247" s="75"/>
      <c r="M3247" s="77" t="s">
        <v>1752</v>
      </c>
    </row>
    <row r="3248" spans="1:13" hidden="1" x14ac:dyDescent="0.25">
      <c r="A3248" s="75">
        <f t="shared" si="90"/>
        <v>3247</v>
      </c>
      <c r="B3248" s="76" t="s">
        <v>5960</v>
      </c>
      <c r="C3248" s="76" t="s">
        <v>8408</v>
      </c>
      <c r="D3248" t="s">
        <v>6946</v>
      </c>
      <c r="F3248" s="74" t="s">
        <v>327</v>
      </c>
      <c r="G3248" s="74" t="s">
        <v>24</v>
      </c>
      <c r="H3248" s="75" t="str">
        <f>IFERROR(VLOOKUP(Table2[[#This Row],[Ticket]],Okey!A:B,2,0),"")</f>
        <v/>
      </c>
      <c r="J3248" t="str">
        <f>VLOOKUP(Table2[[#This Row],[Author]],People!A:B,2,0)</f>
        <v>EL</v>
      </c>
      <c r="L3248" s="75"/>
      <c r="M3248" s="77" t="s">
        <v>1752</v>
      </c>
    </row>
    <row r="3249" spans="1:13" hidden="1" x14ac:dyDescent="0.25">
      <c r="A3249" s="75">
        <f t="shared" si="90"/>
        <v>3248</v>
      </c>
      <c r="B3249" s="76" t="s">
        <v>5960</v>
      </c>
      <c r="C3249" s="76" t="s">
        <v>8408</v>
      </c>
      <c r="D3249" t="s">
        <v>6948</v>
      </c>
      <c r="F3249" s="74" t="s">
        <v>327</v>
      </c>
      <c r="G3249" s="74" t="s">
        <v>24</v>
      </c>
      <c r="H3249" s="75" t="str">
        <f>IFERROR(VLOOKUP(Table2[[#This Row],[Ticket]],Okey!A:B,2,0),"")</f>
        <v/>
      </c>
      <c r="J3249" t="str">
        <f>VLOOKUP(Table2[[#This Row],[Author]],People!A:B,2,0)</f>
        <v>EL</v>
      </c>
      <c r="L3249" s="75"/>
      <c r="M3249" s="77" t="s">
        <v>1752</v>
      </c>
    </row>
    <row r="3250" spans="1:13" hidden="1" x14ac:dyDescent="0.25">
      <c r="A3250" s="75">
        <f t="shared" si="90"/>
        <v>3249</v>
      </c>
      <c r="B3250" s="76" t="s">
        <v>5960</v>
      </c>
      <c r="C3250" s="76" t="s">
        <v>8408</v>
      </c>
      <c r="D3250" t="s">
        <v>6950</v>
      </c>
      <c r="F3250" s="74" t="s">
        <v>327</v>
      </c>
      <c r="G3250" s="74" t="s">
        <v>24</v>
      </c>
      <c r="H3250" s="75" t="str">
        <f>IFERROR(VLOOKUP(Table2[[#This Row],[Ticket]],Okey!A:B,2,0),"")</f>
        <v/>
      </c>
      <c r="J3250" t="str">
        <f>VLOOKUP(Table2[[#This Row],[Author]],People!A:B,2,0)</f>
        <v>EL</v>
      </c>
      <c r="L3250" s="75"/>
      <c r="M3250" s="77" t="s">
        <v>1752</v>
      </c>
    </row>
    <row r="3251" spans="1:13" hidden="1" x14ac:dyDescent="0.25">
      <c r="A3251" s="75">
        <f t="shared" si="90"/>
        <v>3250</v>
      </c>
      <c r="B3251" s="76" t="s">
        <v>5960</v>
      </c>
      <c r="C3251" s="76" t="s">
        <v>8408</v>
      </c>
      <c r="D3251" t="s">
        <v>8381</v>
      </c>
      <c r="F3251" s="74" t="s">
        <v>327</v>
      </c>
      <c r="G3251" s="74" t="s">
        <v>24</v>
      </c>
      <c r="H3251" s="75" t="str">
        <f>IFERROR(VLOOKUP(Table2[[#This Row],[Ticket]],Okey!A:B,2,0),"")</f>
        <v/>
      </c>
      <c r="J3251" t="str">
        <f>VLOOKUP(Table2[[#This Row],[Author]],People!A:B,2,0)</f>
        <v>EL</v>
      </c>
      <c r="L3251" s="75"/>
      <c r="M3251" s="77" t="s">
        <v>1752</v>
      </c>
    </row>
    <row r="3252" spans="1:13" hidden="1" x14ac:dyDescent="0.25">
      <c r="A3252" s="75">
        <f t="shared" si="90"/>
        <v>3251</v>
      </c>
      <c r="B3252" s="76" t="s">
        <v>5960</v>
      </c>
      <c r="C3252" s="76" t="s">
        <v>8408</v>
      </c>
      <c r="D3252" t="s">
        <v>2029</v>
      </c>
      <c r="F3252" s="74" t="s">
        <v>327</v>
      </c>
      <c r="G3252" s="74" t="s">
        <v>24</v>
      </c>
      <c r="H3252" s="75" t="str">
        <f>IFERROR(VLOOKUP(Table2[[#This Row],[Ticket]],Okey!A:B,2,0),"")</f>
        <v/>
      </c>
      <c r="J3252" t="str">
        <f>VLOOKUP(Table2[[#This Row],[Author]],People!A:B,2,0)</f>
        <v>EL</v>
      </c>
      <c r="L3252" s="75"/>
      <c r="M3252" s="77" t="s">
        <v>1752</v>
      </c>
    </row>
    <row r="3253" spans="1:13" hidden="1" x14ac:dyDescent="0.25">
      <c r="A3253" s="75">
        <f t="shared" si="90"/>
        <v>3252</v>
      </c>
      <c r="B3253" s="76" t="s">
        <v>5960</v>
      </c>
      <c r="C3253" s="76" t="s">
        <v>8408</v>
      </c>
      <c r="D3253" t="s">
        <v>6961</v>
      </c>
      <c r="F3253" s="74" t="s">
        <v>327</v>
      </c>
      <c r="G3253" s="74" t="s">
        <v>24</v>
      </c>
      <c r="H3253" s="75" t="str">
        <f>IFERROR(VLOOKUP(Table2[[#This Row],[Ticket]],Okey!A:B,2,0),"")</f>
        <v/>
      </c>
      <c r="J3253" t="str">
        <f>VLOOKUP(Table2[[#This Row],[Author]],People!A:B,2,0)</f>
        <v>EL</v>
      </c>
      <c r="L3253" s="75"/>
      <c r="M3253" s="77" t="s">
        <v>1752</v>
      </c>
    </row>
    <row r="3254" spans="1:13" hidden="1" x14ac:dyDescent="0.25">
      <c r="A3254" s="75">
        <f t="shared" si="90"/>
        <v>3253</v>
      </c>
      <c r="B3254" s="76" t="s">
        <v>5960</v>
      </c>
      <c r="C3254" s="76" t="s">
        <v>8408</v>
      </c>
      <c r="D3254" t="s">
        <v>6963</v>
      </c>
      <c r="F3254" s="74" t="s">
        <v>327</v>
      </c>
      <c r="G3254" s="74" t="s">
        <v>24</v>
      </c>
      <c r="H3254" s="75" t="str">
        <f>IFERROR(VLOOKUP(Table2[[#This Row],[Ticket]],Okey!A:B,2,0),"")</f>
        <v/>
      </c>
      <c r="J3254" t="str">
        <f>VLOOKUP(Table2[[#This Row],[Author]],People!A:B,2,0)</f>
        <v>EL</v>
      </c>
      <c r="L3254" s="75"/>
      <c r="M3254" s="77" t="s">
        <v>1752</v>
      </c>
    </row>
    <row r="3255" spans="1:13" hidden="1" x14ac:dyDescent="0.25">
      <c r="A3255" s="75">
        <f t="shared" si="90"/>
        <v>3254</v>
      </c>
      <c r="B3255" s="76" t="s">
        <v>5960</v>
      </c>
      <c r="C3255" s="76" t="s">
        <v>8408</v>
      </c>
      <c r="D3255" t="s">
        <v>6967</v>
      </c>
      <c r="F3255" s="74" t="s">
        <v>327</v>
      </c>
      <c r="G3255" s="74" t="s">
        <v>24</v>
      </c>
      <c r="H3255" s="75" t="str">
        <f>IFERROR(VLOOKUP(Table2[[#This Row],[Ticket]],Okey!A:B,2,0),"")</f>
        <v/>
      </c>
      <c r="J3255" t="str">
        <f>VLOOKUP(Table2[[#This Row],[Author]],People!A:B,2,0)</f>
        <v>EL</v>
      </c>
      <c r="L3255" s="75"/>
      <c r="M3255" s="77" t="s">
        <v>1752</v>
      </c>
    </row>
    <row r="3256" spans="1:13" hidden="1" x14ac:dyDescent="0.25">
      <c r="A3256" s="75">
        <f t="shared" si="90"/>
        <v>3255</v>
      </c>
      <c r="B3256" s="76" t="s">
        <v>5960</v>
      </c>
      <c r="C3256" s="76" t="s">
        <v>8408</v>
      </c>
      <c r="D3256" t="s">
        <v>6961</v>
      </c>
      <c r="F3256" s="74" t="s">
        <v>327</v>
      </c>
      <c r="G3256" s="74" t="s">
        <v>24</v>
      </c>
      <c r="H3256" s="75" t="str">
        <f>IFERROR(VLOOKUP(Table2[[#This Row],[Ticket]],Okey!A:B,2,0),"")</f>
        <v/>
      </c>
      <c r="J3256" t="str">
        <f>VLOOKUP(Table2[[#This Row],[Author]],People!A:B,2,0)</f>
        <v>EL</v>
      </c>
      <c r="L3256" s="75"/>
      <c r="M3256" s="77" t="s">
        <v>1752</v>
      </c>
    </row>
    <row r="3257" spans="1:13" hidden="1" x14ac:dyDescent="0.25">
      <c r="A3257" s="75">
        <f>1+A3256</f>
        <v>3256</v>
      </c>
      <c r="B3257" s="76" t="s">
        <v>5960</v>
      </c>
      <c r="C3257" s="76" t="s">
        <v>8408</v>
      </c>
      <c r="D3257" t="s">
        <v>2420</v>
      </c>
      <c r="E3257" s="76" t="s">
        <v>8404</v>
      </c>
      <c r="F3257" t="s">
        <v>6842</v>
      </c>
      <c r="G3257" t="s">
        <v>496</v>
      </c>
      <c r="H3257" s="75" t="str">
        <f>IFERROR(VLOOKUP(Table2[[#This Row],[Ticket]],Okey!A:B,2,0),"")</f>
        <v/>
      </c>
      <c r="J3257" t="str">
        <f>VLOOKUP(Table2[[#This Row],[Author]],People!A:B,2,0)</f>
        <v>EL</v>
      </c>
      <c r="L3257" s="75"/>
      <c r="M3257" s="77" t="s">
        <v>1752</v>
      </c>
    </row>
    <row r="3258" spans="1:13" hidden="1" x14ac:dyDescent="0.25">
      <c r="A3258" s="77">
        <f t="shared" ref="A3258:A3260" si="91">1+A3257</f>
        <v>3257</v>
      </c>
      <c r="B3258" s="76" t="s">
        <v>5960</v>
      </c>
      <c r="C3258" s="76" t="s">
        <v>8408</v>
      </c>
      <c r="D3258" t="s">
        <v>2422</v>
      </c>
      <c r="E3258" t="s">
        <v>8405</v>
      </c>
      <c r="G3258" t="s">
        <v>63</v>
      </c>
      <c r="H3258" s="77" t="str">
        <f>IFERROR(VLOOKUP(Table2[[#This Row],[Ticket]],Okey!A:B,2,0),"")</f>
        <v/>
      </c>
      <c r="J3258" t="str">
        <f>VLOOKUP(Table2[[#This Row],[Author]],People!A:B,2,0)</f>
        <v>EL</v>
      </c>
      <c r="L3258" s="77"/>
      <c r="M3258" s="77" t="s">
        <v>1752</v>
      </c>
    </row>
    <row r="3259" spans="1:13" hidden="1" x14ac:dyDescent="0.25">
      <c r="A3259" s="77">
        <f t="shared" si="91"/>
        <v>3258</v>
      </c>
      <c r="B3259" s="76" t="s">
        <v>5960</v>
      </c>
      <c r="C3259" s="76" t="s">
        <v>8408</v>
      </c>
      <c r="D3259" t="s">
        <v>5506</v>
      </c>
      <c r="E3259" t="s">
        <v>8406</v>
      </c>
      <c r="G3259" s="76" t="s">
        <v>63</v>
      </c>
      <c r="H3259" s="77" t="str">
        <f>IFERROR(VLOOKUP(Table2[[#This Row],[Ticket]],Okey!A:B,2,0),"")</f>
        <v/>
      </c>
      <c r="J3259" t="str">
        <f>VLOOKUP(Table2[[#This Row],[Author]],People!A:B,2,0)</f>
        <v>EL</v>
      </c>
      <c r="L3259" s="77"/>
      <c r="M3259" s="77" t="s">
        <v>1752</v>
      </c>
    </row>
    <row r="3260" spans="1:13" hidden="1" x14ac:dyDescent="0.25">
      <c r="A3260" s="77">
        <f t="shared" si="91"/>
        <v>3259</v>
      </c>
      <c r="B3260" s="76" t="s">
        <v>5960</v>
      </c>
      <c r="C3260" s="76" t="s">
        <v>8408</v>
      </c>
      <c r="D3260" t="s">
        <v>7167</v>
      </c>
      <c r="E3260" t="s">
        <v>8407</v>
      </c>
      <c r="G3260" s="76" t="s">
        <v>63</v>
      </c>
      <c r="H3260" s="77" t="str">
        <f>IFERROR(VLOOKUP(Table2[[#This Row],[Ticket]],Okey!A:B,2,0),"")</f>
        <v/>
      </c>
      <c r="J3260" t="str">
        <f>VLOOKUP(Table2[[#This Row],[Author]],People!A:B,2,0)</f>
        <v>EL</v>
      </c>
      <c r="L3260" s="77"/>
      <c r="M3260" s="77" t="s">
        <v>1752</v>
      </c>
    </row>
    <row r="3261" spans="1:13" hidden="1" x14ac:dyDescent="0.25">
      <c r="A3261" s="77">
        <f t="shared" ref="A3261:A3262" si="92">1+A3260</f>
        <v>3260</v>
      </c>
      <c r="B3261" s="76" t="s">
        <v>5960</v>
      </c>
      <c r="C3261" t="s">
        <v>8409</v>
      </c>
      <c r="D3261" t="s">
        <v>8348</v>
      </c>
      <c r="F3261" t="s">
        <v>39</v>
      </c>
      <c r="G3261" t="s">
        <v>24</v>
      </c>
      <c r="H3261" s="77" t="str">
        <f>IFERROR(VLOOKUP(Table2[[#This Row],[Ticket]],Okey!A:B,2,0),"")</f>
        <v/>
      </c>
      <c r="J3261" t="str">
        <f>VLOOKUP(Table2[[#This Row],[Author]],People!A:B,2,0)</f>
        <v>MGF</v>
      </c>
      <c r="L3261" s="77"/>
      <c r="M3261" s="77" t="s">
        <v>40</v>
      </c>
    </row>
    <row r="3262" spans="1:13" hidden="1" x14ac:dyDescent="0.25">
      <c r="A3262" s="77">
        <f t="shared" si="92"/>
        <v>3261</v>
      </c>
      <c r="B3262" s="76" t="s">
        <v>5960</v>
      </c>
      <c r="C3262" t="s">
        <v>8409</v>
      </c>
      <c r="D3262" t="s">
        <v>8349</v>
      </c>
      <c r="F3262" t="s">
        <v>39</v>
      </c>
      <c r="G3262" s="76" t="s">
        <v>24</v>
      </c>
      <c r="H3262" s="77" t="str">
        <f>IFERROR(VLOOKUP(Table2[[#This Row],[Ticket]],Okey!A:B,2,0),"")</f>
        <v/>
      </c>
      <c r="J3262" t="str">
        <f>VLOOKUP(Table2[[#This Row],[Author]],People!A:B,2,0)</f>
        <v>MGF</v>
      </c>
      <c r="L3262" s="77"/>
      <c r="M3262" s="77" t="s">
        <v>40</v>
      </c>
    </row>
    <row r="3263" spans="1:13" hidden="1" x14ac:dyDescent="0.25">
      <c r="A3263" s="77">
        <f>1+A3262</f>
        <v>3262</v>
      </c>
      <c r="B3263" s="76" t="s">
        <v>5960</v>
      </c>
      <c r="C3263" t="s">
        <v>8410</v>
      </c>
      <c r="D3263" t="s">
        <v>1101</v>
      </c>
      <c r="E3263" t="s">
        <v>8185</v>
      </c>
      <c r="G3263" t="s">
        <v>63</v>
      </c>
      <c r="H3263" s="77" t="str">
        <f>IFERROR(VLOOKUP(Table2[[#This Row],[Ticket]],Okey!A:B,2,0),"")</f>
        <v/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ref="A3264:A3296" si="93">1+A3263</f>
        <v>3263</v>
      </c>
      <c r="B3264" s="76" t="s">
        <v>5960</v>
      </c>
      <c r="C3264" s="76" t="s">
        <v>8410</v>
      </c>
      <c r="D3264" t="s">
        <v>6012</v>
      </c>
      <c r="E3264" t="s">
        <v>7585</v>
      </c>
      <c r="G3264" s="76" t="s">
        <v>63</v>
      </c>
      <c r="H3264" s="77" t="str">
        <f>IFERROR(VLOOKUP(Table2[[#This Row],[Ticket]],Okey!A:B,2,0),"")</f>
        <v/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93"/>
        <v>3264</v>
      </c>
      <c r="B3265" s="76" t="s">
        <v>5960</v>
      </c>
      <c r="C3265" s="76" t="s">
        <v>8410</v>
      </c>
      <c r="D3265" t="s">
        <v>6015</v>
      </c>
      <c r="E3265" t="s">
        <v>8186</v>
      </c>
      <c r="G3265" s="76" t="s">
        <v>63</v>
      </c>
      <c r="H3265" s="77" t="str">
        <f>IFERROR(VLOOKUP(Table2[[#This Row],[Ticket]],Okey!A:B,2,0),"")</f>
        <v/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93"/>
        <v>3265</v>
      </c>
      <c r="B3266" s="76" t="s">
        <v>5960</v>
      </c>
      <c r="C3266" s="76" t="s">
        <v>8410</v>
      </c>
      <c r="D3266" t="s">
        <v>8167</v>
      </c>
      <c r="E3266" t="s">
        <v>8187</v>
      </c>
      <c r="G3266" s="76" t="s">
        <v>63</v>
      </c>
      <c r="H3266" s="77" t="str">
        <f>IFERROR(VLOOKUP(Table2[[#This Row],[Ticket]],Okey!A:B,2,0),"")</f>
        <v/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93"/>
        <v>3266</v>
      </c>
      <c r="B3267" s="76" t="s">
        <v>5960</v>
      </c>
      <c r="C3267" s="76" t="s">
        <v>8410</v>
      </c>
      <c r="D3267" t="s">
        <v>8168</v>
      </c>
      <c r="E3267" t="s">
        <v>8187</v>
      </c>
      <c r="G3267" s="76" t="s">
        <v>63</v>
      </c>
      <c r="H3267" s="77" t="str">
        <f>IFERROR(VLOOKUP(Table2[[#This Row],[Ticket]],Okey!A:B,2,0),"")</f>
        <v/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93"/>
        <v>3267</v>
      </c>
      <c r="B3268" s="76" t="s">
        <v>5960</v>
      </c>
      <c r="C3268" s="76" t="s">
        <v>8410</v>
      </c>
      <c r="D3268" t="s">
        <v>8169</v>
      </c>
      <c r="E3268" t="s">
        <v>8188</v>
      </c>
      <c r="G3268" s="76" t="s">
        <v>63</v>
      </c>
      <c r="H3268" s="77" t="str">
        <f>IFERROR(VLOOKUP(Table2[[#This Row],[Ticket]],Okey!A:B,2,0),"")</f>
        <v/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93"/>
        <v>3268</v>
      </c>
      <c r="B3269" s="76" t="s">
        <v>5960</v>
      </c>
      <c r="C3269" s="76" t="s">
        <v>8410</v>
      </c>
      <c r="D3269" t="s">
        <v>4209</v>
      </c>
      <c r="E3269" t="s">
        <v>8189</v>
      </c>
      <c r="G3269" s="76" t="s">
        <v>63</v>
      </c>
      <c r="H3269" s="77" t="str">
        <f>IFERROR(VLOOKUP(Table2[[#This Row],[Ticket]],Okey!A:B,2,0),"")</f>
        <v/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93"/>
        <v>3269</v>
      </c>
      <c r="B3270" s="76" t="s">
        <v>5960</v>
      </c>
      <c r="C3270" s="76" t="s">
        <v>8410</v>
      </c>
      <c r="D3270" t="s">
        <v>4211</v>
      </c>
      <c r="E3270" t="s">
        <v>8190</v>
      </c>
      <c r="G3270" s="76" t="s">
        <v>63</v>
      </c>
      <c r="H3270" s="77" t="str">
        <f>IFERROR(VLOOKUP(Table2[[#This Row],[Ticket]],Okey!A:B,2,0),"")</f>
        <v/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93"/>
        <v>3270</v>
      </c>
      <c r="B3271" s="76" t="s">
        <v>5960</v>
      </c>
      <c r="C3271" s="76" t="s">
        <v>8410</v>
      </c>
      <c r="D3271" t="s">
        <v>8170</v>
      </c>
      <c r="E3271" t="s">
        <v>8191</v>
      </c>
      <c r="G3271" s="76" t="s">
        <v>63</v>
      </c>
      <c r="H3271" s="77" t="str">
        <f>IFERROR(VLOOKUP(Table2[[#This Row],[Ticket]],Okey!A:B,2,0),"")</f>
        <v/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93"/>
        <v>3271</v>
      </c>
      <c r="B3272" s="76" t="s">
        <v>5960</v>
      </c>
      <c r="C3272" s="76" t="s">
        <v>8410</v>
      </c>
      <c r="D3272" t="s">
        <v>8171</v>
      </c>
      <c r="E3272" t="s">
        <v>8192</v>
      </c>
      <c r="G3272" s="76" t="s">
        <v>63</v>
      </c>
      <c r="H3272" s="77" t="str">
        <f>IFERROR(VLOOKUP(Table2[[#This Row],[Ticket]],Okey!A:B,2,0),"")</f>
        <v/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93"/>
        <v>3272</v>
      </c>
      <c r="B3273" s="76" t="s">
        <v>5960</v>
      </c>
      <c r="C3273" s="76" t="s">
        <v>8410</v>
      </c>
      <c r="D3273" t="s">
        <v>8172</v>
      </c>
      <c r="E3273" t="s">
        <v>8193</v>
      </c>
      <c r="G3273" s="76" t="s">
        <v>63</v>
      </c>
      <c r="H3273" s="77" t="str">
        <f>IFERROR(VLOOKUP(Table2[[#This Row],[Ticket]],Okey!A:B,2,0),"")</f>
        <v/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93"/>
        <v>3273</v>
      </c>
      <c r="B3274" s="76" t="s">
        <v>5960</v>
      </c>
      <c r="C3274" s="76" t="s">
        <v>8410</v>
      </c>
      <c r="D3274" t="s">
        <v>8173</v>
      </c>
      <c r="E3274" t="s">
        <v>8194</v>
      </c>
      <c r="G3274" s="76" t="s">
        <v>63</v>
      </c>
      <c r="H3274" s="77" t="str">
        <f>IFERROR(VLOOKUP(Table2[[#This Row],[Ticket]],Okey!A:B,2,0),"")</f>
        <v/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93"/>
        <v>3274</v>
      </c>
      <c r="B3275" s="76" t="s">
        <v>5960</v>
      </c>
      <c r="C3275" s="76" t="s">
        <v>8410</v>
      </c>
      <c r="D3275" t="s">
        <v>8174</v>
      </c>
      <c r="E3275" t="s">
        <v>8195</v>
      </c>
      <c r="G3275" s="76" t="s">
        <v>63</v>
      </c>
      <c r="H3275" s="77" t="str">
        <f>IFERROR(VLOOKUP(Table2[[#This Row],[Ticket]],Okey!A:B,2,0),"")</f>
        <v/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93"/>
        <v>3275</v>
      </c>
      <c r="B3276" s="76" t="s">
        <v>5960</v>
      </c>
      <c r="C3276" s="76" t="s">
        <v>8410</v>
      </c>
      <c r="D3276" t="s">
        <v>8175</v>
      </c>
      <c r="E3276" t="s">
        <v>8196</v>
      </c>
      <c r="G3276" s="76" t="s">
        <v>63</v>
      </c>
      <c r="H3276" s="77" t="str">
        <f>IFERROR(VLOOKUP(Table2[[#This Row],[Ticket]],Okey!A:B,2,0),"")</f>
        <v/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93"/>
        <v>3276</v>
      </c>
      <c r="B3277" s="76" t="s">
        <v>5960</v>
      </c>
      <c r="C3277" s="76" t="s">
        <v>8410</v>
      </c>
      <c r="D3277" t="s">
        <v>8176</v>
      </c>
      <c r="E3277" t="s">
        <v>8197</v>
      </c>
      <c r="G3277" s="76" t="s">
        <v>63</v>
      </c>
      <c r="H3277" s="77" t="str">
        <f>IFERROR(VLOOKUP(Table2[[#This Row],[Ticket]],Okey!A:B,2,0),"")</f>
        <v/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93"/>
        <v>3277</v>
      </c>
      <c r="B3278" s="76" t="s">
        <v>5960</v>
      </c>
      <c r="C3278" s="76" t="s">
        <v>8410</v>
      </c>
      <c r="D3278" t="s">
        <v>2448</v>
      </c>
      <c r="E3278" t="s">
        <v>8198</v>
      </c>
      <c r="G3278" s="76" t="s">
        <v>63</v>
      </c>
      <c r="H3278" s="77" t="str">
        <f>IFERROR(VLOOKUP(Table2[[#This Row],[Ticket]],Okey!A:B,2,0),"")</f>
        <v/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93"/>
        <v>3278</v>
      </c>
      <c r="B3279" s="76" t="s">
        <v>5960</v>
      </c>
      <c r="C3279" s="76" t="s">
        <v>8410</v>
      </c>
      <c r="D3279" t="s">
        <v>8177</v>
      </c>
      <c r="E3279" t="s">
        <v>8199</v>
      </c>
      <c r="G3279" s="76" t="s">
        <v>63</v>
      </c>
      <c r="H3279" s="77" t="str">
        <f>IFERROR(VLOOKUP(Table2[[#This Row],[Ticket]],Okey!A:B,2,0),"")</f>
        <v/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93"/>
        <v>3279</v>
      </c>
      <c r="B3280" s="76" t="s">
        <v>5960</v>
      </c>
      <c r="C3280" s="76" t="s">
        <v>8410</v>
      </c>
      <c r="D3280" t="s">
        <v>7346</v>
      </c>
      <c r="E3280" t="s">
        <v>8200</v>
      </c>
      <c r="G3280" s="76" t="s">
        <v>63</v>
      </c>
      <c r="H3280" s="77" t="str">
        <f>IFERROR(VLOOKUP(Table2[[#This Row],[Ticket]],Okey!A:B,2,0),"")</f>
        <v/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93"/>
        <v>3280</v>
      </c>
      <c r="B3281" s="76" t="s">
        <v>5960</v>
      </c>
      <c r="C3281" s="76" t="s">
        <v>8410</v>
      </c>
      <c r="D3281" t="s">
        <v>8178</v>
      </c>
      <c r="E3281" t="s">
        <v>8201</v>
      </c>
      <c r="G3281" s="76" t="s">
        <v>63</v>
      </c>
      <c r="H3281" s="77" t="str">
        <f>IFERROR(VLOOKUP(Table2[[#This Row],[Ticket]],Okey!A:B,2,0),"")</f>
        <v/>
      </c>
      <c r="J3281" t="str">
        <f>VLOOKUP(Table2[[#This Row],[Author]],People!A:B,2,0)</f>
        <v>LS</v>
      </c>
      <c r="L3281" s="77"/>
      <c r="M3281" s="77" t="s">
        <v>8166</v>
      </c>
    </row>
    <row r="3282" spans="1:13" hidden="1" x14ac:dyDescent="0.25">
      <c r="A3282" s="77">
        <f t="shared" si="93"/>
        <v>3281</v>
      </c>
      <c r="B3282" s="76" t="s">
        <v>5960</v>
      </c>
      <c r="C3282" s="76" t="s">
        <v>8410</v>
      </c>
      <c r="D3282" t="s">
        <v>8179</v>
      </c>
      <c r="E3282" t="s">
        <v>8202</v>
      </c>
      <c r="G3282" s="76" t="s">
        <v>63</v>
      </c>
      <c r="H3282" s="77" t="str">
        <f>IFERROR(VLOOKUP(Table2[[#This Row],[Ticket]],Okey!A:B,2,0),"")</f>
        <v/>
      </c>
      <c r="J3282" t="str">
        <f>VLOOKUP(Table2[[#This Row],[Author]],People!A:B,2,0)</f>
        <v>LS</v>
      </c>
      <c r="L3282" s="77"/>
      <c r="M3282" s="77" t="s">
        <v>8166</v>
      </c>
    </row>
    <row r="3283" spans="1:13" hidden="1" x14ac:dyDescent="0.25">
      <c r="A3283" s="77">
        <f t="shared" si="93"/>
        <v>3282</v>
      </c>
      <c r="B3283" s="76" t="s">
        <v>5960</v>
      </c>
      <c r="C3283" s="76" t="s">
        <v>8410</v>
      </c>
      <c r="D3283" t="s">
        <v>1453</v>
      </c>
      <c r="E3283" t="s">
        <v>8203</v>
      </c>
      <c r="G3283" s="76" t="s">
        <v>63</v>
      </c>
      <c r="H3283" s="77" t="str">
        <f>IFERROR(VLOOKUP(Table2[[#This Row],[Ticket]],Okey!A:B,2,0),"")</f>
        <v/>
      </c>
      <c r="J3283" t="str">
        <f>VLOOKUP(Table2[[#This Row],[Author]],People!A:B,2,0)</f>
        <v>LS</v>
      </c>
      <c r="L3283" s="77"/>
      <c r="M3283" s="77" t="s">
        <v>8166</v>
      </c>
    </row>
    <row r="3284" spans="1:13" hidden="1" x14ac:dyDescent="0.25">
      <c r="A3284" s="77">
        <f t="shared" si="93"/>
        <v>3283</v>
      </c>
      <c r="B3284" s="76" t="s">
        <v>5960</v>
      </c>
      <c r="C3284" s="76" t="s">
        <v>8410</v>
      </c>
      <c r="D3284" t="s">
        <v>8180</v>
      </c>
      <c r="E3284" t="s">
        <v>8204</v>
      </c>
      <c r="G3284" s="76" t="s">
        <v>63</v>
      </c>
      <c r="H3284" s="77" t="str">
        <f>IFERROR(VLOOKUP(Table2[[#This Row],[Ticket]],Okey!A:B,2,0),"")</f>
        <v/>
      </c>
      <c r="J3284" t="str">
        <f>VLOOKUP(Table2[[#This Row],[Author]],People!A:B,2,0)</f>
        <v>LS</v>
      </c>
      <c r="L3284" s="77"/>
      <c r="M3284" s="77" t="s">
        <v>8166</v>
      </c>
    </row>
    <row r="3285" spans="1:13" hidden="1" x14ac:dyDescent="0.25">
      <c r="A3285" s="77">
        <f t="shared" si="93"/>
        <v>3284</v>
      </c>
      <c r="B3285" s="76" t="s">
        <v>5960</v>
      </c>
      <c r="C3285" s="76" t="s">
        <v>8410</v>
      </c>
      <c r="D3285" t="s">
        <v>8181</v>
      </c>
      <c r="E3285" t="s">
        <v>8204</v>
      </c>
      <c r="G3285" s="76" t="s">
        <v>63</v>
      </c>
      <c r="H3285" s="77" t="str">
        <f>IFERROR(VLOOKUP(Table2[[#This Row],[Ticket]],Okey!A:B,2,0),"")</f>
        <v/>
      </c>
      <c r="J3285" t="str">
        <f>VLOOKUP(Table2[[#This Row],[Author]],People!A:B,2,0)</f>
        <v>LS</v>
      </c>
      <c r="L3285" s="77"/>
      <c r="M3285" s="77" t="s">
        <v>8166</v>
      </c>
    </row>
    <row r="3286" spans="1:13" hidden="1" x14ac:dyDescent="0.25">
      <c r="A3286" s="77">
        <f t="shared" si="93"/>
        <v>3285</v>
      </c>
      <c r="B3286" s="76" t="s">
        <v>5960</v>
      </c>
      <c r="C3286" s="76" t="s">
        <v>8410</v>
      </c>
      <c r="D3286" t="s">
        <v>8182</v>
      </c>
      <c r="E3286" t="s">
        <v>8205</v>
      </c>
      <c r="G3286" s="76" t="s">
        <v>63</v>
      </c>
      <c r="H3286" s="77" t="str">
        <f>IFERROR(VLOOKUP(Table2[[#This Row],[Ticket]],Okey!A:B,2,0),"")</f>
        <v/>
      </c>
      <c r="J3286" t="str">
        <f>VLOOKUP(Table2[[#This Row],[Author]],People!A:B,2,0)</f>
        <v>LS</v>
      </c>
      <c r="L3286" s="77"/>
      <c r="M3286" s="77" t="s">
        <v>8166</v>
      </c>
    </row>
    <row r="3287" spans="1:13" hidden="1" x14ac:dyDescent="0.25">
      <c r="A3287" s="77">
        <f t="shared" si="93"/>
        <v>3286</v>
      </c>
      <c r="B3287" s="76" t="s">
        <v>5960</v>
      </c>
      <c r="C3287" s="76" t="s">
        <v>8410</v>
      </c>
      <c r="D3287" t="s">
        <v>8183</v>
      </c>
      <c r="E3287" t="s">
        <v>8205</v>
      </c>
      <c r="G3287" s="76" t="s">
        <v>63</v>
      </c>
      <c r="H3287" s="77" t="str">
        <f>IFERROR(VLOOKUP(Table2[[#This Row],[Ticket]],Okey!A:B,2,0),"")</f>
        <v/>
      </c>
      <c r="J3287" t="str">
        <f>VLOOKUP(Table2[[#This Row],[Author]],People!A:B,2,0)</f>
        <v>LS</v>
      </c>
      <c r="L3287" s="77"/>
      <c r="M3287" s="77" t="s">
        <v>8166</v>
      </c>
    </row>
    <row r="3288" spans="1:13" hidden="1" x14ac:dyDescent="0.25">
      <c r="A3288" s="77">
        <f t="shared" si="93"/>
        <v>3287</v>
      </c>
      <c r="B3288" s="76" t="s">
        <v>5960</v>
      </c>
      <c r="C3288" s="76" t="s">
        <v>8410</v>
      </c>
      <c r="D3288" t="s">
        <v>1043</v>
      </c>
      <c r="E3288" t="s">
        <v>8206</v>
      </c>
      <c r="G3288" s="76" t="s">
        <v>63</v>
      </c>
      <c r="H3288" s="77" t="str">
        <f>IFERROR(VLOOKUP(Table2[[#This Row],[Ticket]],Okey!A:B,2,0),"")</f>
        <v/>
      </c>
      <c r="J3288" t="str">
        <f>VLOOKUP(Table2[[#This Row],[Author]],People!A:B,2,0)</f>
        <v>LS</v>
      </c>
      <c r="L3288" s="77"/>
      <c r="M3288" s="77" t="s">
        <v>8166</v>
      </c>
    </row>
    <row r="3289" spans="1:13" hidden="1" x14ac:dyDescent="0.25">
      <c r="A3289" s="77">
        <f t="shared" si="93"/>
        <v>3288</v>
      </c>
      <c r="B3289" s="76" t="s">
        <v>5960</v>
      </c>
      <c r="C3289" s="76" t="s">
        <v>8410</v>
      </c>
      <c r="D3289" t="s">
        <v>2720</v>
      </c>
      <c r="E3289" t="s">
        <v>8207</v>
      </c>
      <c r="G3289" s="76" t="s">
        <v>63</v>
      </c>
      <c r="H3289" s="77" t="str">
        <f>IFERROR(VLOOKUP(Table2[[#This Row],[Ticket]],Okey!A:B,2,0),"")</f>
        <v/>
      </c>
      <c r="J3289" t="str">
        <f>VLOOKUP(Table2[[#This Row],[Author]],People!A:B,2,0)</f>
        <v>LS</v>
      </c>
      <c r="L3289" s="77"/>
      <c r="M3289" s="77" t="s">
        <v>8166</v>
      </c>
    </row>
    <row r="3290" spans="1:13" hidden="1" x14ac:dyDescent="0.25">
      <c r="A3290" s="77">
        <f t="shared" si="93"/>
        <v>3289</v>
      </c>
      <c r="B3290" s="76" t="s">
        <v>5960</v>
      </c>
      <c r="C3290" s="76" t="s">
        <v>8410</v>
      </c>
      <c r="D3290" t="s">
        <v>6740</v>
      </c>
      <c r="E3290" t="s">
        <v>8208</v>
      </c>
      <c r="G3290" s="76" t="s">
        <v>63</v>
      </c>
      <c r="H3290" s="77" t="str">
        <f>IFERROR(VLOOKUP(Table2[[#This Row],[Ticket]],Okey!A:B,2,0),"")</f>
        <v/>
      </c>
      <c r="J3290" t="str">
        <f>VLOOKUP(Table2[[#This Row],[Author]],People!A:B,2,0)</f>
        <v>LS</v>
      </c>
      <c r="L3290" s="77"/>
      <c r="M3290" s="77" t="s">
        <v>8166</v>
      </c>
    </row>
    <row r="3291" spans="1:13" hidden="1" x14ac:dyDescent="0.25">
      <c r="A3291" s="77">
        <f t="shared" si="93"/>
        <v>3290</v>
      </c>
      <c r="B3291" s="76" t="s">
        <v>5960</v>
      </c>
      <c r="C3291" s="76" t="s">
        <v>8410</v>
      </c>
      <c r="D3291" t="s">
        <v>6742</v>
      </c>
      <c r="E3291" t="s">
        <v>8209</v>
      </c>
      <c r="G3291" s="76" t="s">
        <v>63</v>
      </c>
      <c r="H3291" s="77" t="str">
        <f>IFERROR(VLOOKUP(Table2[[#This Row],[Ticket]],Okey!A:B,2,0),"")</f>
        <v/>
      </c>
      <c r="J3291" t="str">
        <f>VLOOKUP(Table2[[#This Row],[Author]],People!A:B,2,0)</f>
        <v>LS</v>
      </c>
      <c r="L3291" s="77"/>
      <c r="M3291" s="77" t="s">
        <v>8166</v>
      </c>
    </row>
    <row r="3292" spans="1:13" hidden="1" x14ac:dyDescent="0.25">
      <c r="A3292" s="77">
        <f t="shared" si="93"/>
        <v>3291</v>
      </c>
      <c r="B3292" s="76" t="s">
        <v>5960</v>
      </c>
      <c r="C3292" s="76" t="s">
        <v>8410</v>
      </c>
      <c r="D3292" t="s">
        <v>8184</v>
      </c>
      <c r="E3292" t="s">
        <v>8210</v>
      </c>
      <c r="G3292" s="76" t="s">
        <v>63</v>
      </c>
      <c r="H3292" s="77" t="str">
        <f>IFERROR(VLOOKUP(Table2[[#This Row],[Ticket]],Okey!A:B,2,0),"")</f>
        <v/>
      </c>
      <c r="J3292" t="str">
        <f>VLOOKUP(Table2[[#This Row],[Author]],People!A:B,2,0)</f>
        <v>LS</v>
      </c>
      <c r="L3292" s="77"/>
      <c r="M3292" s="77" t="s">
        <v>8166</v>
      </c>
    </row>
    <row r="3293" spans="1:13" hidden="1" x14ac:dyDescent="0.25">
      <c r="A3293" s="77">
        <f t="shared" si="93"/>
        <v>3292</v>
      </c>
      <c r="B3293" s="76" t="s">
        <v>5960</v>
      </c>
      <c r="C3293" s="76" t="s">
        <v>8410</v>
      </c>
      <c r="D3293" t="s">
        <v>2545</v>
      </c>
      <c r="E3293" t="s">
        <v>8211</v>
      </c>
      <c r="G3293" s="76" t="s">
        <v>63</v>
      </c>
      <c r="H3293" s="77" t="str">
        <f>IFERROR(VLOOKUP(Table2[[#This Row],[Ticket]],Okey!A:B,2,0),"")</f>
        <v/>
      </c>
      <c r="J3293" t="str">
        <f>VLOOKUP(Table2[[#This Row],[Author]],People!A:B,2,0)</f>
        <v>LS</v>
      </c>
      <c r="L3293" s="77"/>
      <c r="M3293" s="77" t="s">
        <v>8166</v>
      </c>
    </row>
    <row r="3294" spans="1:13" hidden="1" x14ac:dyDescent="0.25">
      <c r="A3294" s="77">
        <f t="shared" si="93"/>
        <v>3293</v>
      </c>
      <c r="B3294" s="76" t="s">
        <v>5960</v>
      </c>
      <c r="C3294" s="76" t="s">
        <v>8410</v>
      </c>
      <c r="D3294" t="s">
        <v>6235</v>
      </c>
      <c r="E3294" t="s">
        <v>8212</v>
      </c>
      <c r="G3294" s="76" t="s">
        <v>63</v>
      </c>
      <c r="H3294" s="77" t="str">
        <f>IFERROR(VLOOKUP(Table2[[#This Row],[Ticket]],Okey!A:B,2,0),"")</f>
        <v/>
      </c>
      <c r="J3294" t="str">
        <f>VLOOKUP(Table2[[#This Row],[Author]],People!A:B,2,0)</f>
        <v>LS</v>
      </c>
      <c r="L3294" s="77"/>
      <c r="M3294" s="77" t="s">
        <v>8166</v>
      </c>
    </row>
    <row r="3295" spans="1:13" hidden="1" x14ac:dyDescent="0.25">
      <c r="A3295" s="77">
        <f t="shared" si="93"/>
        <v>3294</v>
      </c>
      <c r="B3295" s="76" t="s">
        <v>5960</v>
      </c>
      <c r="C3295" s="76" t="s">
        <v>8410</v>
      </c>
      <c r="D3295" t="s">
        <v>2501</v>
      </c>
      <c r="E3295" t="s">
        <v>8213</v>
      </c>
      <c r="G3295" s="76" t="s">
        <v>63</v>
      </c>
      <c r="H3295" s="77" t="str">
        <f>IFERROR(VLOOKUP(Table2[[#This Row],[Ticket]],Okey!A:B,2,0),"")</f>
        <v/>
      </c>
      <c r="J3295" t="str">
        <f>VLOOKUP(Table2[[#This Row],[Author]],People!A:B,2,0)</f>
        <v>LS</v>
      </c>
      <c r="L3295" s="77"/>
      <c r="M3295" s="77" t="s">
        <v>8166</v>
      </c>
    </row>
    <row r="3296" spans="1:13" hidden="1" x14ac:dyDescent="0.25">
      <c r="A3296" s="77">
        <f t="shared" si="93"/>
        <v>3295</v>
      </c>
      <c r="B3296" s="76" t="s">
        <v>5960</v>
      </c>
      <c r="C3296" s="76" t="s">
        <v>8410</v>
      </c>
      <c r="D3296" t="s">
        <v>2504</v>
      </c>
      <c r="E3296" t="s">
        <v>8214</v>
      </c>
      <c r="G3296" s="76" t="s">
        <v>63</v>
      </c>
      <c r="H3296" s="77" t="str">
        <f>IFERROR(VLOOKUP(Table2[[#This Row],[Ticket]],Okey!A:B,2,0),"")</f>
        <v/>
      </c>
      <c r="J3296" t="str">
        <f>VLOOKUP(Table2[[#This Row],[Author]],People!A:B,2,0)</f>
        <v>LS</v>
      </c>
      <c r="L3296" s="77"/>
      <c r="M3296" s="77" t="s">
        <v>8166</v>
      </c>
    </row>
    <row r="3297" spans="1:13" hidden="1" x14ac:dyDescent="0.25">
      <c r="A3297" s="77">
        <f t="shared" ref="A3297:A3300" si="94">1+A3296</f>
        <v>3296</v>
      </c>
      <c r="B3297" s="76" t="s">
        <v>5960</v>
      </c>
      <c r="C3297" s="76" t="s">
        <v>8410</v>
      </c>
      <c r="D3297" t="s">
        <v>7486</v>
      </c>
      <c r="E3297" t="s">
        <v>8304</v>
      </c>
      <c r="F3297" t="s">
        <v>8146</v>
      </c>
      <c r="G3297" t="s">
        <v>496</v>
      </c>
      <c r="H3297" s="77" t="str">
        <f>IFERROR(VLOOKUP(Table2[[#This Row],[Ticket]],Okey!A:B,2,0),"")</f>
        <v/>
      </c>
      <c r="J3297" t="str">
        <f>VLOOKUP(Table2[[#This Row],[Author]],People!A:B,2,0)</f>
        <v>LS</v>
      </c>
      <c r="L3297" s="77"/>
      <c r="M3297" s="77" t="s">
        <v>8166</v>
      </c>
    </row>
    <row r="3298" spans="1:13" hidden="1" x14ac:dyDescent="0.25">
      <c r="A3298" s="77">
        <f t="shared" si="94"/>
        <v>3297</v>
      </c>
      <c r="B3298" s="76" t="s">
        <v>5960</v>
      </c>
      <c r="C3298" s="76" t="s">
        <v>8410</v>
      </c>
      <c r="D3298" t="s">
        <v>8215</v>
      </c>
      <c r="E3298" t="s">
        <v>8305</v>
      </c>
      <c r="F3298" t="s">
        <v>8163</v>
      </c>
      <c r="G3298" s="76" t="s">
        <v>496</v>
      </c>
      <c r="H3298" s="77" t="str">
        <f>IFERROR(VLOOKUP(Table2[[#This Row],[Ticket]],Okey!A:B,2,0),"")</f>
        <v/>
      </c>
      <c r="J3298" t="str">
        <f>VLOOKUP(Table2[[#This Row],[Author]],People!A:B,2,0)</f>
        <v>LS</v>
      </c>
      <c r="L3298" s="77"/>
      <c r="M3298" s="77" t="s">
        <v>8166</v>
      </c>
    </row>
    <row r="3299" spans="1:13" hidden="1" x14ac:dyDescent="0.25">
      <c r="A3299" s="77">
        <f t="shared" si="94"/>
        <v>3298</v>
      </c>
      <c r="B3299" s="76" t="s">
        <v>5960</v>
      </c>
      <c r="C3299" s="76" t="s">
        <v>8410</v>
      </c>
      <c r="D3299" t="s">
        <v>8216</v>
      </c>
      <c r="E3299" t="s">
        <v>8306</v>
      </c>
      <c r="F3299" t="s">
        <v>6195</v>
      </c>
      <c r="G3299" s="76" t="s">
        <v>496</v>
      </c>
      <c r="H3299" s="77" t="str">
        <f>IFERROR(VLOOKUP(Table2[[#This Row],[Ticket]],Okey!A:B,2,0),"")</f>
        <v/>
      </c>
      <c r="J3299" t="str">
        <f>VLOOKUP(Table2[[#This Row],[Author]],People!A:B,2,0)</f>
        <v>LS</v>
      </c>
      <c r="L3299" s="77"/>
      <c r="M3299" s="77" t="s">
        <v>8166</v>
      </c>
    </row>
    <row r="3300" spans="1:13" hidden="1" x14ac:dyDescent="0.25">
      <c r="A3300" s="77">
        <f t="shared" si="94"/>
        <v>3299</v>
      </c>
      <c r="B3300" s="76" t="s">
        <v>5960</v>
      </c>
      <c r="C3300" s="76" t="s">
        <v>8410</v>
      </c>
      <c r="D3300" t="s">
        <v>8217</v>
      </c>
      <c r="E3300" t="s">
        <v>8307</v>
      </c>
      <c r="F3300" t="s">
        <v>6195</v>
      </c>
      <c r="G3300" s="76" t="s">
        <v>496</v>
      </c>
      <c r="H3300" s="77" t="str">
        <f>IFERROR(VLOOKUP(Table2[[#This Row],[Ticket]],Okey!A:B,2,0),"")</f>
        <v/>
      </c>
      <c r="J3300" t="str">
        <f>VLOOKUP(Table2[[#This Row],[Author]],People!A:B,2,0)</f>
        <v>LS</v>
      </c>
      <c r="L3300" s="77"/>
      <c r="M3300" s="77" t="s">
        <v>8166</v>
      </c>
    </row>
    <row r="3301" spans="1:13" x14ac:dyDescent="0.25">
      <c r="A3301" s="77">
        <f t="shared" ref="A3301:A3332" si="95">1+A3300</f>
        <v>3300</v>
      </c>
      <c r="B3301" s="76" t="s">
        <v>5960</v>
      </c>
      <c r="C3301" s="76" t="s">
        <v>8410</v>
      </c>
      <c r="D3301" t="s">
        <v>8224</v>
      </c>
      <c r="F3301" t="s">
        <v>8256</v>
      </c>
      <c r="G3301" t="s">
        <v>24</v>
      </c>
      <c r="H3301" s="77" t="str">
        <f>IFERROR(VLOOKUP(Table2[[#This Row],[Ticket]],Okey!A:B,2,0),"")</f>
        <v/>
      </c>
      <c r="J3301" t="str">
        <f>VLOOKUP(Table2[[#This Row],[Author]],People!A:B,2,0)</f>
        <v>LS</v>
      </c>
      <c r="L3301" s="77"/>
      <c r="M3301" s="77" t="s">
        <v>8166</v>
      </c>
    </row>
    <row r="3302" spans="1:13" x14ac:dyDescent="0.25">
      <c r="A3302" s="77">
        <f t="shared" si="95"/>
        <v>3301</v>
      </c>
      <c r="B3302" s="76" t="s">
        <v>5960</v>
      </c>
      <c r="C3302" s="76" t="s">
        <v>8410</v>
      </c>
      <c r="D3302" t="s">
        <v>8225</v>
      </c>
      <c r="F3302" t="s">
        <v>8256</v>
      </c>
      <c r="G3302" s="76" t="s">
        <v>24</v>
      </c>
      <c r="H3302" s="77" t="str">
        <f>IFERROR(VLOOKUP(Table2[[#This Row],[Ticket]],Okey!A:B,2,0),"")</f>
        <v/>
      </c>
      <c r="J3302" t="str">
        <f>VLOOKUP(Table2[[#This Row],[Author]],People!A:B,2,0)</f>
        <v>LS</v>
      </c>
      <c r="L3302" s="77"/>
      <c r="M3302" s="77" t="s">
        <v>8166</v>
      </c>
    </row>
    <row r="3303" spans="1:13" x14ac:dyDescent="0.25">
      <c r="A3303" s="77">
        <f t="shared" si="95"/>
        <v>3302</v>
      </c>
      <c r="B3303" s="76" t="s">
        <v>5960</v>
      </c>
      <c r="C3303" s="76" t="s">
        <v>8410</v>
      </c>
      <c r="D3303" t="s">
        <v>8226</v>
      </c>
      <c r="F3303" t="s">
        <v>8148</v>
      </c>
      <c r="G3303" s="76" t="s">
        <v>24</v>
      </c>
      <c r="H3303" s="77" t="str">
        <f>IFERROR(VLOOKUP(Table2[[#This Row],[Ticket]],Okey!A:B,2,0),"")</f>
        <v/>
      </c>
      <c r="J3303" t="str">
        <f>VLOOKUP(Table2[[#This Row],[Author]],People!A:B,2,0)</f>
        <v>LS</v>
      </c>
      <c r="L3303" s="77"/>
      <c r="M3303" s="77" t="s">
        <v>8166</v>
      </c>
    </row>
    <row r="3304" spans="1:13" x14ac:dyDescent="0.25">
      <c r="A3304" s="77">
        <f t="shared" si="95"/>
        <v>3303</v>
      </c>
      <c r="B3304" s="76" t="s">
        <v>5960</v>
      </c>
      <c r="C3304" s="76" t="s">
        <v>8410</v>
      </c>
      <c r="D3304" t="s">
        <v>8227</v>
      </c>
      <c r="F3304" t="s">
        <v>8148</v>
      </c>
      <c r="G3304" s="76" t="s">
        <v>24</v>
      </c>
      <c r="H3304" s="77" t="str">
        <f>IFERROR(VLOOKUP(Table2[[#This Row],[Ticket]],Okey!A:B,2,0),"")</f>
        <v/>
      </c>
      <c r="J3304" t="str">
        <f>VLOOKUP(Table2[[#This Row],[Author]],People!A:B,2,0)</f>
        <v>LS</v>
      </c>
      <c r="L3304" s="77"/>
      <c r="M3304" s="77" t="s">
        <v>8166</v>
      </c>
    </row>
    <row r="3305" spans="1:13" x14ac:dyDescent="0.25">
      <c r="A3305" s="77">
        <f t="shared" si="95"/>
        <v>3304</v>
      </c>
      <c r="B3305" s="76" t="s">
        <v>5960</v>
      </c>
      <c r="C3305" s="76" t="s">
        <v>8410</v>
      </c>
      <c r="D3305" t="s">
        <v>8228</v>
      </c>
      <c r="F3305" t="s">
        <v>8148</v>
      </c>
      <c r="G3305" s="76" t="s">
        <v>24</v>
      </c>
      <c r="H3305" s="77" t="str">
        <f>IFERROR(VLOOKUP(Table2[[#This Row],[Ticket]],Okey!A:B,2,0),"")</f>
        <v/>
      </c>
      <c r="J3305" t="str">
        <f>VLOOKUP(Table2[[#This Row],[Author]],People!A:B,2,0)</f>
        <v>LS</v>
      </c>
      <c r="L3305" s="77"/>
      <c r="M3305" s="77" t="s">
        <v>8166</v>
      </c>
    </row>
    <row r="3306" spans="1:13" x14ac:dyDescent="0.25">
      <c r="A3306" s="77">
        <f t="shared" si="95"/>
        <v>3305</v>
      </c>
      <c r="B3306" s="76" t="s">
        <v>5960</v>
      </c>
      <c r="C3306" s="76" t="s">
        <v>8410</v>
      </c>
      <c r="D3306" t="s">
        <v>8229</v>
      </c>
      <c r="F3306" t="s">
        <v>8148</v>
      </c>
      <c r="G3306" s="76" t="s">
        <v>24</v>
      </c>
      <c r="H3306" s="77" t="str">
        <f>IFERROR(VLOOKUP(Table2[[#This Row],[Ticket]],Okey!A:B,2,0),"")</f>
        <v/>
      </c>
      <c r="J3306" t="str">
        <f>VLOOKUP(Table2[[#This Row],[Author]],People!A:B,2,0)</f>
        <v>LS</v>
      </c>
      <c r="L3306" s="77"/>
      <c r="M3306" s="77" t="s">
        <v>8166</v>
      </c>
    </row>
    <row r="3307" spans="1:13" x14ac:dyDescent="0.25">
      <c r="A3307" s="77">
        <f t="shared" si="95"/>
        <v>3306</v>
      </c>
      <c r="B3307" s="76" t="s">
        <v>5960</v>
      </c>
      <c r="C3307" s="76" t="s">
        <v>8410</v>
      </c>
      <c r="D3307" t="s">
        <v>8230</v>
      </c>
      <c r="F3307" t="s">
        <v>8148</v>
      </c>
      <c r="G3307" s="76" t="s">
        <v>24</v>
      </c>
      <c r="H3307" s="77" t="str">
        <f>IFERROR(VLOOKUP(Table2[[#This Row],[Ticket]],Okey!A:B,2,0),"")</f>
        <v/>
      </c>
      <c r="J3307" t="str">
        <f>VLOOKUP(Table2[[#This Row],[Author]],People!A:B,2,0)</f>
        <v>LS</v>
      </c>
      <c r="L3307" s="77"/>
      <c r="M3307" s="77" t="s">
        <v>8166</v>
      </c>
    </row>
    <row r="3308" spans="1:13" x14ac:dyDescent="0.25">
      <c r="A3308" s="77">
        <f t="shared" si="95"/>
        <v>3307</v>
      </c>
      <c r="B3308" s="76" t="s">
        <v>5960</v>
      </c>
      <c r="C3308" s="76" t="s">
        <v>8410</v>
      </c>
      <c r="D3308" t="s">
        <v>8231</v>
      </c>
      <c r="F3308" t="s">
        <v>8148</v>
      </c>
      <c r="G3308" s="76" t="s">
        <v>24</v>
      </c>
      <c r="H3308" s="77" t="str">
        <f>IFERROR(VLOOKUP(Table2[[#This Row],[Ticket]],Okey!A:B,2,0),"")</f>
        <v/>
      </c>
      <c r="J3308" t="str">
        <f>VLOOKUP(Table2[[#This Row],[Author]],People!A:B,2,0)</f>
        <v>LS</v>
      </c>
      <c r="L3308" s="77"/>
      <c r="M3308" s="77" t="s">
        <v>8166</v>
      </c>
    </row>
    <row r="3309" spans="1:13" x14ac:dyDescent="0.25">
      <c r="A3309" s="77">
        <f t="shared" si="95"/>
        <v>3308</v>
      </c>
      <c r="B3309" s="76" t="s">
        <v>5960</v>
      </c>
      <c r="C3309" s="76" t="s">
        <v>8410</v>
      </c>
      <c r="D3309" t="s">
        <v>8232</v>
      </c>
      <c r="F3309" t="s">
        <v>8148</v>
      </c>
      <c r="G3309" s="76" t="s">
        <v>24</v>
      </c>
      <c r="H3309" s="77" t="str">
        <f>IFERROR(VLOOKUP(Table2[[#This Row],[Ticket]],Okey!A:B,2,0),"")</f>
        <v/>
      </c>
      <c r="J3309" t="str">
        <f>VLOOKUP(Table2[[#This Row],[Author]],People!A:B,2,0)</f>
        <v>LS</v>
      </c>
      <c r="L3309" s="77"/>
      <c r="M3309" s="77" t="s">
        <v>8166</v>
      </c>
    </row>
    <row r="3310" spans="1:13" x14ac:dyDescent="0.25">
      <c r="A3310" s="77">
        <f t="shared" si="95"/>
        <v>3309</v>
      </c>
      <c r="B3310" s="76" t="s">
        <v>5960</v>
      </c>
      <c r="C3310" s="76" t="s">
        <v>8410</v>
      </c>
      <c r="D3310" t="s">
        <v>8233</v>
      </c>
      <c r="F3310" t="s">
        <v>8148</v>
      </c>
      <c r="G3310" s="76" t="s">
        <v>24</v>
      </c>
      <c r="H3310" s="77" t="str">
        <f>IFERROR(VLOOKUP(Table2[[#This Row],[Ticket]],Okey!A:B,2,0),"")</f>
        <v/>
      </c>
      <c r="J3310" t="str">
        <f>VLOOKUP(Table2[[#This Row],[Author]],People!A:B,2,0)</f>
        <v>LS</v>
      </c>
      <c r="L3310" s="77"/>
      <c r="M3310" s="77" t="s">
        <v>8166</v>
      </c>
    </row>
    <row r="3311" spans="1:13" x14ac:dyDescent="0.25">
      <c r="A3311" s="77">
        <f t="shared" si="95"/>
        <v>3310</v>
      </c>
      <c r="B3311" s="76" t="s">
        <v>5960</v>
      </c>
      <c r="C3311" s="76" t="s">
        <v>8410</v>
      </c>
      <c r="D3311" t="s">
        <v>8234</v>
      </c>
      <c r="F3311" t="s">
        <v>8148</v>
      </c>
      <c r="G3311" s="76" t="s">
        <v>24</v>
      </c>
      <c r="H3311" s="77" t="str">
        <f>IFERROR(VLOOKUP(Table2[[#This Row],[Ticket]],Okey!A:B,2,0),"")</f>
        <v/>
      </c>
      <c r="J3311" t="str">
        <f>VLOOKUP(Table2[[#This Row],[Author]],People!A:B,2,0)</f>
        <v>LS</v>
      </c>
      <c r="L3311" s="77"/>
      <c r="M3311" s="77" t="s">
        <v>8166</v>
      </c>
    </row>
    <row r="3312" spans="1:13" x14ac:dyDescent="0.25">
      <c r="A3312" s="77">
        <f t="shared" si="95"/>
        <v>3311</v>
      </c>
      <c r="B3312" s="76" t="s">
        <v>5960</v>
      </c>
      <c r="C3312" s="76" t="s">
        <v>8410</v>
      </c>
      <c r="D3312" t="s">
        <v>1251</v>
      </c>
      <c r="F3312" t="s">
        <v>8148</v>
      </c>
      <c r="G3312" s="76" t="s">
        <v>24</v>
      </c>
      <c r="H3312" s="77" t="str">
        <f>IFERROR(VLOOKUP(Table2[[#This Row],[Ticket]],Okey!A:B,2,0),"")</f>
        <v/>
      </c>
      <c r="J3312" t="str">
        <f>VLOOKUP(Table2[[#This Row],[Author]],People!A:B,2,0)</f>
        <v>LS</v>
      </c>
      <c r="L3312" s="77"/>
      <c r="M3312" s="77" t="s">
        <v>8166</v>
      </c>
    </row>
    <row r="3313" spans="1:13" x14ac:dyDescent="0.25">
      <c r="A3313" s="77">
        <f t="shared" si="95"/>
        <v>3312</v>
      </c>
      <c r="B3313" s="76" t="s">
        <v>5960</v>
      </c>
      <c r="C3313" s="76" t="s">
        <v>8410</v>
      </c>
      <c r="D3313" t="s">
        <v>8235</v>
      </c>
      <c r="F3313" t="s">
        <v>8148</v>
      </c>
      <c r="G3313" s="76" t="s">
        <v>24</v>
      </c>
      <c r="H3313" s="77" t="str">
        <f>IFERROR(VLOOKUP(Table2[[#This Row],[Ticket]],Okey!A:B,2,0),"")</f>
        <v/>
      </c>
      <c r="J3313" t="str">
        <f>VLOOKUP(Table2[[#This Row],[Author]],People!A:B,2,0)</f>
        <v>LS</v>
      </c>
      <c r="L3313" s="77"/>
      <c r="M3313" s="77" t="s">
        <v>8166</v>
      </c>
    </row>
    <row r="3314" spans="1:13" x14ac:dyDescent="0.25">
      <c r="A3314" s="77">
        <f t="shared" si="95"/>
        <v>3313</v>
      </c>
      <c r="B3314" s="76" t="s">
        <v>5960</v>
      </c>
      <c r="C3314" s="76" t="s">
        <v>8410</v>
      </c>
      <c r="D3314" t="s">
        <v>7492</v>
      </c>
      <c r="F3314" t="s">
        <v>4645</v>
      </c>
      <c r="G3314" s="76" t="s">
        <v>24</v>
      </c>
      <c r="H3314" s="77" t="str">
        <f>IFERROR(VLOOKUP(Table2[[#This Row],[Ticket]],Okey!A:B,2,0),"")</f>
        <v/>
      </c>
      <c r="J3314" t="str">
        <f>VLOOKUP(Table2[[#This Row],[Author]],People!A:B,2,0)</f>
        <v>LS</v>
      </c>
      <c r="L3314" s="77"/>
      <c r="M3314" s="77" t="s">
        <v>8166</v>
      </c>
    </row>
    <row r="3315" spans="1:13" x14ac:dyDescent="0.25">
      <c r="A3315" s="77">
        <f t="shared" si="95"/>
        <v>3314</v>
      </c>
      <c r="B3315" s="76" t="s">
        <v>5960</v>
      </c>
      <c r="C3315" s="76" t="s">
        <v>8410</v>
      </c>
      <c r="D3315" t="s">
        <v>4210</v>
      </c>
      <c r="F3315" t="s">
        <v>4211</v>
      </c>
      <c r="G3315" s="76" t="s">
        <v>24</v>
      </c>
      <c r="H3315" s="77" t="str">
        <f>IFERROR(VLOOKUP(Table2[[#This Row],[Ticket]],Okey!A:B,2,0),"")</f>
        <v/>
      </c>
      <c r="J3315" t="str">
        <f>VLOOKUP(Table2[[#This Row],[Author]],People!A:B,2,0)</f>
        <v>LS</v>
      </c>
      <c r="L3315" s="77"/>
      <c r="M3315" s="77" t="s">
        <v>8166</v>
      </c>
    </row>
    <row r="3316" spans="1:13" x14ac:dyDescent="0.25">
      <c r="A3316" s="77">
        <f t="shared" si="95"/>
        <v>3315</v>
      </c>
      <c r="B3316" s="76" t="s">
        <v>5960</v>
      </c>
      <c r="C3316" s="76" t="s">
        <v>8410</v>
      </c>
      <c r="D3316" t="s">
        <v>4611</v>
      </c>
      <c r="F3316" t="s">
        <v>4211</v>
      </c>
      <c r="G3316" s="76" t="s">
        <v>24</v>
      </c>
      <c r="H3316" s="77" t="str">
        <f>IFERROR(VLOOKUP(Table2[[#This Row],[Ticket]],Okey!A:B,2,0),"")</f>
        <v/>
      </c>
      <c r="J3316" t="str">
        <f>VLOOKUP(Table2[[#This Row],[Author]],People!A:B,2,0)</f>
        <v>LS</v>
      </c>
      <c r="L3316" s="77"/>
      <c r="M3316" s="77" t="s">
        <v>8166</v>
      </c>
    </row>
    <row r="3317" spans="1:13" x14ac:dyDescent="0.25">
      <c r="A3317" s="77">
        <f t="shared" si="95"/>
        <v>3316</v>
      </c>
      <c r="B3317" s="76" t="s">
        <v>5960</v>
      </c>
      <c r="C3317" s="76" t="s">
        <v>8410</v>
      </c>
      <c r="D3317" t="s">
        <v>1648</v>
      </c>
      <c r="F3317" t="s">
        <v>4211</v>
      </c>
      <c r="G3317" s="76" t="s">
        <v>24</v>
      </c>
      <c r="H3317" s="77" t="str">
        <f>IFERROR(VLOOKUP(Table2[[#This Row],[Ticket]],Okey!A:B,2,0),"")</f>
        <v/>
      </c>
      <c r="J3317" t="str">
        <f>VLOOKUP(Table2[[#This Row],[Author]],People!A:B,2,0)</f>
        <v>LS</v>
      </c>
      <c r="L3317" s="77"/>
      <c r="M3317" s="77" t="s">
        <v>8166</v>
      </c>
    </row>
    <row r="3318" spans="1:13" x14ac:dyDescent="0.25">
      <c r="A3318" s="77">
        <f t="shared" si="95"/>
        <v>3317</v>
      </c>
      <c r="B3318" s="76" t="s">
        <v>5960</v>
      </c>
      <c r="C3318" s="76" t="s">
        <v>8410</v>
      </c>
      <c r="D3318" t="s">
        <v>1348</v>
      </c>
      <c r="F3318" t="s">
        <v>4211</v>
      </c>
      <c r="G3318" s="76" t="s">
        <v>24</v>
      </c>
      <c r="H3318" s="77" t="str">
        <f>IFERROR(VLOOKUP(Table2[[#This Row],[Ticket]],Okey!A:B,2,0),"")</f>
        <v/>
      </c>
      <c r="J3318" t="str">
        <f>VLOOKUP(Table2[[#This Row],[Author]],People!A:B,2,0)</f>
        <v>LS</v>
      </c>
      <c r="L3318" s="77"/>
      <c r="M3318" s="77" t="s">
        <v>8166</v>
      </c>
    </row>
    <row r="3319" spans="1:13" x14ac:dyDescent="0.25">
      <c r="A3319" s="77">
        <f t="shared" si="95"/>
        <v>3318</v>
      </c>
      <c r="B3319" s="76" t="s">
        <v>5960</v>
      </c>
      <c r="C3319" s="76" t="s">
        <v>8410</v>
      </c>
      <c r="D3319" t="s">
        <v>1350</v>
      </c>
      <c r="F3319" t="s">
        <v>4211</v>
      </c>
      <c r="G3319" s="76" t="s">
        <v>24</v>
      </c>
      <c r="H3319" s="77" t="str">
        <f>IFERROR(VLOOKUP(Table2[[#This Row],[Ticket]],Okey!A:B,2,0),"")</f>
        <v/>
      </c>
      <c r="J3319" t="str">
        <f>VLOOKUP(Table2[[#This Row],[Author]],People!A:B,2,0)</f>
        <v>LS</v>
      </c>
      <c r="L3319" s="77"/>
      <c r="M3319" s="77" t="s">
        <v>8166</v>
      </c>
    </row>
    <row r="3320" spans="1:13" x14ac:dyDescent="0.25">
      <c r="A3320" s="77">
        <f t="shared" si="95"/>
        <v>3319</v>
      </c>
      <c r="B3320" s="76" t="s">
        <v>5960</v>
      </c>
      <c r="C3320" s="76" t="s">
        <v>8410</v>
      </c>
      <c r="D3320" t="s">
        <v>242</v>
      </c>
      <c r="F3320" t="s">
        <v>8151</v>
      </c>
      <c r="G3320" s="76" t="s">
        <v>24</v>
      </c>
      <c r="H3320" s="77" t="str">
        <f>IFERROR(VLOOKUP(Table2[[#This Row],[Ticket]],Okey!A:B,2,0),"")</f>
        <v/>
      </c>
      <c r="J3320" t="str">
        <f>VLOOKUP(Table2[[#This Row],[Author]],People!A:B,2,0)</f>
        <v>LS</v>
      </c>
      <c r="L3320" s="77"/>
      <c r="M3320" s="77" t="s">
        <v>8166</v>
      </c>
    </row>
    <row r="3321" spans="1:13" x14ac:dyDescent="0.25">
      <c r="A3321" s="77">
        <f t="shared" si="95"/>
        <v>3320</v>
      </c>
      <c r="B3321" s="76" t="s">
        <v>5960</v>
      </c>
      <c r="C3321" s="76" t="s">
        <v>8410</v>
      </c>
      <c r="D3321" t="s">
        <v>120</v>
      </c>
      <c r="F3321" t="s">
        <v>8151</v>
      </c>
      <c r="G3321" s="76" t="s">
        <v>24</v>
      </c>
      <c r="H3321" s="77" t="str">
        <f>IFERROR(VLOOKUP(Table2[[#This Row],[Ticket]],Okey!A:B,2,0),"")</f>
        <v/>
      </c>
      <c r="J3321" t="str">
        <f>VLOOKUP(Table2[[#This Row],[Author]],People!A:B,2,0)</f>
        <v>LS</v>
      </c>
      <c r="L3321" s="77"/>
      <c r="M3321" s="77" t="s">
        <v>8166</v>
      </c>
    </row>
    <row r="3322" spans="1:13" x14ac:dyDescent="0.25">
      <c r="A3322" s="77">
        <f t="shared" si="95"/>
        <v>3321</v>
      </c>
      <c r="B3322" s="76" t="s">
        <v>5960</v>
      </c>
      <c r="C3322" s="76" t="s">
        <v>8410</v>
      </c>
      <c r="D3322" t="s">
        <v>274</v>
      </c>
      <c r="F3322" t="s">
        <v>8151</v>
      </c>
      <c r="G3322" s="76" t="s">
        <v>24</v>
      </c>
      <c r="H3322" s="77" t="str">
        <f>IFERROR(VLOOKUP(Table2[[#This Row],[Ticket]],Okey!A:B,2,0),"")</f>
        <v/>
      </c>
      <c r="J3322" t="str">
        <f>VLOOKUP(Table2[[#This Row],[Author]],People!A:B,2,0)</f>
        <v>LS</v>
      </c>
      <c r="L3322" s="77"/>
      <c r="M3322" s="77" t="s">
        <v>8166</v>
      </c>
    </row>
    <row r="3323" spans="1:13" x14ac:dyDescent="0.25">
      <c r="A3323" s="77">
        <f t="shared" si="95"/>
        <v>3322</v>
      </c>
      <c r="B3323" s="76" t="s">
        <v>5960</v>
      </c>
      <c r="C3323" s="76" t="s">
        <v>8410</v>
      </c>
      <c r="D3323" t="s">
        <v>126</v>
      </c>
      <c r="F3323" t="s">
        <v>8151</v>
      </c>
      <c r="G3323" s="76" t="s">
        <v>24</v>
      </c>
      <c r="H3323" s="77" t="str">
        <f>IFERROR(VLOOKUP(Table2[[#This Row],[Ticket]],Okey!A:B,2,0),"")</f>
        <v/>
      </c>
      <c r="J3323" t="str">
        <f>VLOOKUP(Table2[[#This Row],[Author]],People!A:B,2,0)</f>
        <v>LS</v>
      </c>
      <c r="L3323" s="77"/>
      <c r="M3323" s="77" t="s">
        <v>8166</v>
      </c>
    </row>
    <row r="3324" spans="1:13" x14ac:dyDescent="0.25">
      <c r="A3324" s="77">
        <f t="shared" si="95"/>
        <v>3323</v>
      </c>
      <c r="B3324" s="76" t="s">
        <v>5960</v>
      </c>
      <c r="C3324" s="76" t="s">
        <v>8410</v>
      </c>
      <c r="D3324" t="s">
        <v>275</v>
      </c>
      <c r="F3324" t="s">
        <v>8151</v>
      </c>
      <c r="G3324" s="76" t="s">
        <v>24</v>
      </c>
      <c r="H3324" s="77" t="str">
        <f>IFERROR(VLOOKUP(Table2[[#This Row],[Ticket]],Okey!A:B,2,0),"")</f>
        <v/>
      </c>
      <c r="J3324" t="str">
        <f>VLOOKUP(Table2[[#This Row],[Author]],People!A:B,2,0)</f>
        <v>LS</v>
      </c>
      <c r="L3324" s="77"/>
      <c r="M3324" s="77" t="s">
        <v>8166</v>
      </c>
    </row>
    <row r="3325" spans="1:13" x14ac:dyDescent="0.25">
      <c r="A3325" s="77">
        <f t="shared" si="95"/>
        <v>3324</v>
      </c>
      <c r="B3325" s="76" t="s">
        <v>5960</v>
      </c>
      <c r="C3325" s="76" t="s">
        <v>8410</v>
      </c>
      <c r="D3325" t="s">
        <v>128</v>
      </c>
      <c r="F3325" t="s">
        <v>8151</v>
      </c>
      <c r="G3325" s="76" t="s">
        <v>24</v>
      </c>
      <c r="H3325" s="77" t="str">
        <f>IFERROR(VLOOKUP(Table2[[#This Row],[Ticket]],Okey!A:B,2,0),"")</f>
        <v/>
      </c>
      <c r="J3325" t="str">
        <f>VLOOKUP(Table2[[#This Row],[Author]],People!A:B,2,0)</f>
        <v>LS</v>
      </c>
      <c r="L3325" s="77"/>
      <c r="M3325" s="77" t="s">
        <v>8166</v>
      </c>
    </row>
    <row r="3326" spans="1:13" x14ac:dyDescent="0.25">
      <c r="A3326" s="77">
        <f t="shared" si="95"/>
        <v>3325</v>
      </c>
      <c r="B3326" s="76" t="s">
        <v>5960</v>
      </c>
      <c r="C3326" s="76" t="s">
        <v>8410</v>
      </c>
      <c r="D3326" t="s">
        <v>276</v>
      </c>
      <c r="F3326" t="s">
        <v>8151</v>
      </c>
      <c r="G3326" s="76" t="s">
        <v>24</v>
      </c>
      <c r="H3326" s="77" t="str">
        <f>IFERROR(VLOOKUP(Table2[[#This Row],[Ticket]],Okey!A:B,2,0),"")</f>
        <v/>
      </c>
      <c r="J3326" t="str">
        <f>VLOOKUP(Table2[[#This Row],[Author]],People!A:B,2,0)</f>
        <v>LS</v>
      </c>
      <c r="L3326" s="77"/>
      <c r="M3326" s="77" t="s">
        <v>8166</v>
      </c>
    </row>
    <row r="3327" spans="1:13" x14ac:dyDescent="0.25">
      <c r="A3327" s="77">
        <f t="shared" si="95"/>
        <v>3326</v>
      </c>
      <c r="B3327" s="76" t="s">
        <v>5960</v>
      </c>
      <c r="C3327" s="76" t="s">
        <v>8410</v>
      </c>
      <c r="D3327" t="s">
        <v>130</v>
      </c>
      <c r="F3327" t="s">
        <v>8151</v>
      </c>
      <c r="G3327" s="76" t="s">
        <v>24</v>
      </c>
      <c r="H3327" s="77" t="str">
        <f>IFERROR(VLOOKUP(Table2[[#This Row],[Ticket]],Okey!A:B,2,0),"")</f>
        <v/>
      </c>
      <c r="J3327" t="str">
        <f>VLOOKUP(Table2[[#This Row],[Author]],People!A:B,2,0)</f>
        <v>LS</v>
      </c>
      <c r="L3327" s="77"/>
      <c r="M3327" s="77" t="s">
        <v>8166</v>
      </c>
    </row>
    <row r="3328" spans="1:13" x14ac:dyDescent="0.25">
      <c r="A3328" s="77">
        <f t="shared" si="95"/>
        <v>3327</v>
      </c>
      <c r="B3328" s="76" t="s">
        <v>5960</v>
      </c>
      <c r="C3328" s="76" t="s">
        <v>8410</v>
      </c>
      <c r="D3328" t="s">
        <v>278</v>
      </c>
      <c r="F3328" t="s">
        <v>8151</v>
      </c>
      <c r="G3328" s="76" t="s">
        <v>24</v>
      </c>
      <c r="H3328" s="77" t="str">
        <f>IFERROR(VLOOKUP(Table2[[#This Row],[Ticket]],Okey!A:B,2,0),"")</f>
        <v/>
      </c>
      <c r="J3328" t="str">
        <f>VLOOKUP(Table2[[#This Row],[Author]],People!A:B,2,0)</f>
        <v>LS</v>
      </c>
      <c r="L3328" s="77"/>
      <c r="M3328" s="77" t="s">
        <v>8166</v>
      </c>
    </row>
    <row r="3329" spans="1:13" x14ac:dyDescent="0.25">
      <c r="A3329" s="77">
        <f t="shared" si="95"/>
        <v>3328</v>
      </c>
      <c r="B3329" s="76" t="s">
        <v>5960</v>
      </c>
      <c r="C3329" s="76" t="s">
        <v>8410</v>
      </c>
      <c r="D3329" t="s">
        <v>134</v>
      </c>
      <c r="F3329" t="s">
        <v>8151</v>
      </c>
      <c r="G3329" s="76" t="s">
        <v>24</v>
      </c>
      <c r="H3329" s="77" t="str">
        <f>IFERROR(VLOOKUP(Table2[[#This Row],[Ticket]],Okey!A:B,2,0),"")</f>
        <v/>
      </c>
      <c r="J3329" t="str">
        <f>VLOOKUP(Table2[[#This Row],[Author]],People!A:B,2,0)</f>
        <v>LS</v>
      </c>
      <c r="L3329" s="77"/>
      <c r="M3329" s="77" t="s">
        <v>8166</v>
      </c>
    </row>
    <row r="3330" spans="1:13" x14ac:dyDescent="0.25">
      <c r="A3330" s="77">
        <f t="shared" si="95"/>
        <v>3329</v>
      </c>
      <c r="B3330" s="76" t="s">
        <v>5960</v>
      </c>
      <c r="C3330" s="76" t="s">
        <v>8410</v>
      </c>
      <c r="D3330" t="s">
        <v>8236</v>
      </c>
      <c r="F3330" t="s">
        <v>8151</v>
      </c>
      <c r="G3330" s="76" t="s">
        <v>24</v>
      </c>
      <c r="H3330" s="77" t="str">
        <f>IFERROR(VLOOKUP(Table2[[#This Row],[Ticket]],Okey!A:B,2,0),"")</f>
        <v/>
      </c>
      <c r="J3330" t="str">
        <f>VLOOKUP(Table2[[#This Row],[Author]],People!A:B,2,0)</f>
        <v>LS</v>
      </c>
      <c r="L3330" s="77"/>
      <c r="M3330" s="77" t="s">
        <v>8166</v>
      </c>
    </row>
    <row r="3331" spans="1:13" x14ac:dyDescent="0.25">
      <c r="A3331" s="77">
        <f t="shared" si="95"/>
        <v>3330</v>
      </c>
      <c r="B3331" s="76" t="s">
        <v>5960</v>
      </c>
      <c r="C3331" s="76" t="s">
        <v>8410</v>
      </c>
      <c r="D3331" t="s">
        <v>8237</v>
      </c>
      <c r="F3331" t="s">
        <v>8151</v>
      </c>
      <c r="G3331" s="76" t="s">
        <v>24</v>
      </c>
      <c r="H3331" s="77" t="str">
        <f>IFERROR(VLOOKUP(Table2[[#This Row],[Ticket]],Okey!A:B,2,0),"")</f>
        <v/>
      </c>
      <c r="J3331" t="str">
        <f>VLOOKUP(Table2[[#This Row],[Author]],People!A:B,2,0)</f>
        <v>LS</v>
      </c>
      <c r="L3331" s="77"/>
      <c r="M3331" s="77" t="s">
        <v>8166</v>
      </c>
    </row>
    <row r="3332" spans="1:13" x14ac:dyDescent="0.25">
      <c r="A3332" s="77">
        <f t="shared" si="95"/>
        <v>3331</v>
      </c>
      <c r="B3332" s="76" t="s">
        <v>5960</v>
      </c>
      <c r="C3332" s="76" t="s">
        <v>8410</v>
      </c>
      <c r="D3332" t="s">
        <v>273</v>
      </c>
      <c r="F3332" t="s">
        <v>8151</v>
      </c>
      <c r="G3332" s="76" t="s">
        <v>24</v>
      </c>
      <c r="H3332" s="77" t="str">
        <f>IFERROR(VLOOKUP(Table2[[#This Row],[Ticket]],Okey!A:B,2,0),"")</f>
        <v/>
      </c>
      <c r="J3332" t="str">
        <f>VLOOKUP(Table2[[#This Row],[Author]],People!A:B,2,0)</f>
        <v>LS</v>
      </c>
      <c r="L3332" s="77"/>
      <c r="M3332" s="77" t="s">
        <v>8166</v>
      </c>
    </row>
    <row r="3333" spans="1:13" x14ac:dyDescent="0.25">
      <c r="A3333" s="77">
        <f t="shared" ref="A3333:A3364" si="96">1+A3332</f>
        <v>3332</v>
      </c>
      <c r="B3333" s="76" t="s">
        <v>5960</v>
      </c>
      <c r="C3333" s="76" t="s">
        <v>8410</v>
      </c>
      <c r="D3333" t="s">
        <v>124</v>
      </c>
      <c r="F3333" t="s">
        <v>8151</v>
      </c>
      <c r="G3333" s="76" t="s">
        <v>24</v>
      </c>
      <c r="H3333" s="77" t="str">
        <f>IFERROR(VLOOKUP(Table2[[#This Row],[Ticket]],Okey!A:B,2,0),"")</f>
        <v/>
      </c>
      <c r="J3333" t="str">
        <f>VLOOKUP(Table2[[#This Row],[Author]],People!A:B,2,0)</f>
        <v>LS</v>
      </c>
      <c r="L3333" s="77"/>
      <c r="M3333" s="77" t="s">
        <v>8166</v>
      </c>
    </row>
    <row r="3334" spans="1:13" x14ac:dyDescent="0.25">
      <c r="A3334" s="77">
        <f t="shared" si="96"/>
        <v>3333</v>
      </c>
      <c r="B3334" s="76" t="s">
        <v>5960</v>
      </c>
      <c r="C3334" s="76" t="s">
        <v>8410</v>
      </c>
      <c r="D3334" t="s">
        <v>272</v>
      </c>
      <c r="F3334" t="s">
        <v>8151</v>
      </c>
      <c r="G3334" s="76" t="s">
        <v>24</v>
      </c>
      <c r="H3334" s="77" t="str">
        <f>IFERROR(VLOOKUP(Table2[[#This Row],[Ticket]],Okey!A:B,2,0),"")</f>
        <v/>
      </c>
      <c r="J3334" t="str">
        <f>VLOOKUP(Table2[[#This Row],[Author]],People!A:B,2,0)</f>
        <v>LS</v>
      </c>
      <c r="L3334" s="77"/>
      <c r="M3334" s="77" t="s">
        <v>8166</v>
      </c>
    </row>
    <row r="3335" spans="1:13" x14ac:dyDescent="0.25">
      <c r="A3335" s="77">
        <f t="shared" si="96"/>
        <v>3334</v>
      </c>
      <c r="B3335" s="76" t="s">
        <v>5960</v>
      </c>
      <c r="C3335" s="76" t="s">
        <v>8410</v>
      </c>
      <c r="D3335" t="s">
        <v>122</v>
      </c>
      <c r="F3335" t="s">
        <v>8151</v>
      </c>
      <c r="G3335" s="76" t="s">
        <v>24</v>
      </c>
      <c r="H3335" s="77" t="str">
        <f>IFERROR(VLOOKUP(Table2[[#This Row],[Ticket]],Okey!A:B,2,0),"")</f>
        <v/>
      </c>
      <c r="J3335" t="str">
        <f>VLOOKUP(Table2[[#This Row],[Author]],People!A:B,2,0)</f>
        <v>LS</v>
      </c>
      <c r="L3335" s="77"/>
      <c r="M3335" s="77" t="s">
        <v>8166</v>
      </c>
    </row>
    <row r="3336" spans="1:13" x14ac:dyDescent="0.25">
      <c r="A3336" s="77">
        <f t="shared" si="96"/>
        <v>3335</v>
      </c>
      <c r="B3336" s="76" t="s">
        <v>5960</v>
      </c>
      <c r="C3336" s="76" t="s">
        <v>8410</v>
      </c>
      <c r="D3336" t="s">
        <v>277</v>
      </c>
      <c r="F3336" t="s">
        <v>8151</v>
      </c>
      <c r="G3336" s="76" t="s">
        <v>24</v>
      </c>
      <c r="H3336" s="77" t="str">
        <f>IFERROR(VLOOKUP(Table2[[#This Row],[Ticket]],Okey!A:B,2,0),"")</f>
        <v/>
      </c>
      <c r="J3336" t="str">
        <f>VLOOKUP(Table2[[#This Row],[Author]],People!A:B,2,0)</f>
        <v>LS</v>
      </c>
      <c r="L3336" s="77"/>
      <c r="M3336" s="77" t="s">
        <v>8166</v>
      </c>
    </row>
    <row r="3337" spans="1:13" x14ac:dyDescent="0.25">
      <c r="A3337" s="77">
        <f t="shared" si="96"/>
        <v>3336</v>
      </c>
      <c r="B3337" s="76" t="s">
        <v>5960</v>
      </c>
      <c r="C3337" s="76" t="s">
        <v>8410</v>
      </c>
      <c r="D3337" t="s">
        <v>132</v>
      </c>
      <c r="F3337" t="s">
        <v>8151</v>
      </c>
      <c r="G3337" s="76" t="s">
        <v>24</v>
      </c>
      <c r="H3337" s="77" t="str">
        <f>IFERROR(VLOOKUP(Table2[[#This Row],[Ticket]],Okey!A:B,2,0),"")</f>
        <v/>
      </c>
      <c r="J3337" t="str">
        <f>VLOOKUP(Table2[[#This Row],[Author]],People!A:B,2,0)</f>
        <v>LS</v>
      </c>
      <c r="L3337" s="77"/>
      <c r="M3337" s="77" t="s">
        <v>8166</v>
      </c>
    </row>
    <row r="3338" spans="1:13" x14ac:dyDescent="0.25">
      <c r="A3338" s="77">
        <f t="shared" si="96"/>
        <v>3337</v>
      </c>
      <c r="B3338" s="76" t="s">
        <v>5960</v>
      </c>
      <c r="C3338" s="76" t="s">
        <v>8410</v>
      </c>
      <c r="D3338" t="s">
        <v>41</v>
      </c>
      <c r="F3338" t="s">
        <v>8151</v>
      </c>
      <c r="G3338" s="76" t="s">
        <v>24</v>
      </c>
      <c r="H3338" s="77" t="str">
        <f>IFERROR(VLOOKUP(Table2[[#This Row],[Ticket]],Okey!A:B,2,0),"")</f>
        <v/>
      </c>
      <c r="J3338" t="str">
        <f>VLOOKUP(Table2[[#This Row],[Author]],People!A:B,2,0)</f>
        <v>LS</v>
      </c>
      <c r="L3338" s="77"/>
      <c r="M3338" s="77" t="s">
        <v>8166</v>
      </c>
    </row>
    <row r="3339" spans="1:13" x14ac:dyDescent="0.25">
      <c r="A3339" s="77">
        <f t="shared" si="96"/>
        <v>3338</v>
      </c>
      <c r="B3339" s="76" t="s">
        <v>5960</v>
      </c>
      <c r="C3339" s="76" t="s">
        <v>8410</v>
      </c>
      <c r="D3339" t="s">
        <v>55</v>
      </c>
      <c r="F3339" t="s">
        <v>8151</v>
      </c>
      <c r="G3339" s="76" t="s">
        <v>24</v>
      </c>
      <c r="H3339" s="77" t="str">
        <f>IFERROR(VLOOKUP(Table2[[#This Row],[Ticket]],Okey!A:B,2,0),"")</f>
        <v/>
      </c>
      <c r="J3339" t="str">
        <f>VLOOKUP(Table2[[#This Row],[Author]],People!A:B,2,0)</f>
        <v>LS</v>
      </c>
      <c r="L3339" s="77"/>
      <c r="M3339" s="77" t="s">
        <v>8166</v>
      </c>
    </row>
    <row r="3340" spans="1:13" x14ac:dyDescent="0.25">
      <c r="A3340" s="77">
        <f t="shared" si="96"/>
        <v>3339</v>
      </c>
      <c r="B3340" s="76" t="s">
        <v>5960</v>
      </c>
      <c r="C3340" s="76" t="s">
        <v>8410</v>
      </c>
      <c r="D3340" t="s">
        <v>7795</v>
      </c>
      <c r="F3340" t="s">
        <v>7793</v>
      </c>
      <c r="G3340" s="76" t="s">
        <v>24</v>
      </c>
      <c r="H3340" s="77" t="str">
        <f>IFERROR(VLOOKUP(Table2[[#This Row],[Ticket]],Okey!A:B,2,0),"")</f>
        <v/>
      </c>
      <c r="J3340" t="str">
        <f>VLOOKUP(Table2[[#This Row],[Author]],People!A:B,2,0)</f>
        <v>LS</v>
      </c>
      <c r="L3340" s="77"/>
      <c r="M3340" s="77" t="s">
        <v>8166</v>
      </c>
    </row>
    <row r="3341" spans="1:13" x14ac:dyDescent="0.25">
      <c r="A3341" s="77">
        <f t="shared" si="96"/>
        <v>3340</v>
      </c>
      <c r="B3341" s="76" t="s">
        <v>5960</v>
      </c>
      <c r="C3341" s="76" t="s">
        <v>8410</v>
      </c>
      <c r="D3341" t="s">
        <v>8238</v>
      </c>
      <c r="F3341" t="s">
        <v>4606</v>
      </c>
      <c r="G3341" s="76" t="s">
        <v>24</v>
      </c>
      <c r="H3341" s="77" t="str">
        <f>IFERROR(VLOOKUP(Table2[[#This Row],[Ticket]],Okey!A:B,2,0),"")</f>
        <v/>
      </c>
      <c r="J3341" t="str">
        <f>VLOOKUP(Table2[[#This Row],[Author]],People!A:B,2,0)</f>
        <v>LS</v>
      </c>
      <c r="L3341" s="77"/>
      <c r="M3341" s="77" t="s">
        <v>8166</v>
      </c>
    </row>
    <row r="3342" spans="1:13" x14ac:dyDescent="0.25">
      <c r="A3342" s="77">
        <f t="shared" si="96"/>
        <v>3341</v>
      </c>
      <c r="B3342" s="76" t="s">
        <v>5960</v>
      </c>
      <c r="C3342" s="76" t="s">
        <v>8410</v>
      </c>
      <c r="D3342" t="s">
        <v>7447</v>
      </c>
      <c r="F3342" t="s">
        <v>7439</v>
      </c>
      <c r="G3342" s="76" t="s">
        <v>24</v>
      </c>
      <c r="H3342" s="77" t="str">
        <f>IFERROR(VLOOKUP(Table2[[#This Row],[Ticket]],Okey!A:B,2,0),"")</f>
        <v/>
      </c>
      <c r="J3342" t="str">
        <f>VLOOKUP(Table2[[#This Row],[Author]],People!A:B,2,0)</f>
        <v>LS</v>
      </c>
      <c r="L3342" s="77"/>
      <c r="M3342" s="77" t="s">
        <v>8166</v>
      </c>
    </row>
    <row r="3343" spans="1:13" x14ac:dyDescent="0.25">
      <c r="A3343" s="77">
        <f t="shared" si="96"/>
        <v>3342</v>
      </c>
      <c r="B3343" s="76" t="s">
        <v>5960</v>
      </c>
      <c r="C3343" s="76" t="s">
        <v>8410</v>
      </c>
      <c r="D3343" t="s">
        <v>8239</v>
      </c>
      <c r="F3343" t="s">
        <v>8157</v>
      </c>
      <c r="G3343" s="76" t="s">
        <v>24</v>
      </c>
      <c r="H3343" s="77" t="str">
        <f>IFERROR(VLOOKUP(Table2[[#This Row],[Ticket]],Okey!A:B,2,0),"")</f>
        <v/>
      </c>
      <c r="J3343" t="str">
        <f>VLOOKUP(Table2[[#This Row],[Author]],People!A:B,2,0)</f>
        <v>LS</v>
      </c>
      <c r="L3343" s="77"/>
      <c r="M3343" s="77" t="s">
        <v>8166</v>
      </c>
    </row>
    <row r="3344" spans="1:13" x14ac:dyDescent="0.25">
      <c r="A3344" s="77">
        <f t="shared" si="96"/>
        <v>3343</v>
      </c>
      <c r="B3344" s="76" t="s">
        <v>5960</v>
      </c>
      <c r="C3344" s="76" t="s">
        <v>8410</v>
      </c>
      <c r="D3344" t="s">
        <v>8240</v>
      </c>
      <c r="F3344" t="s">
        <v>8157</v>
      </c>
      <c r="G3344" s="76" t="s">
        <v>24</v>
      </c>
      <c r="H3344" s="77" t="str">
        <f>IFERROR(VLOOKUP(Table2[[#This Row],[Ticket]],Okey!A:B,2,0),"")</f>
        <v/>
      </c>
      <c r="J3344" t="str">
        <f>VLOOKUP(Table2[[#This Row],[Author]],People!A:B,2,0)</f>
        <v>LS</v>
      </c>
      <c r="L3344" s="77"/>
      <c r="M3344" s="77" t="s">
        <v>8166</v>
      </c>
    </row>
    <row r="3345" spans="1:13" x14ac:dyDescent="0.25">
      <c r="A3345" s="77">
        <f t="shared" si="96"/>
        <v>3344</v>
      </c>
      <c r="B3345" s="76" t="s">
        <v>5960</v>
      </c>
      <c r="C3345" s="76" t="s">
        <v>8410</v>
      </c>
      <c r="D3345" t="s">
        <v>8241</v>
      </c>
      <c r="F3345" t="s">
        <v>8157</v>
      </c>
      <c r="G3345" s="76" t="s">
        <v>24</v>
      </c>
      <c r="H3345" s="77" t="str">
        <f>IFERROR(VLOOKUP(Table2[[#This Row],[Ticket]],Okey!A:B,2,0),"")</f>
        <v/>
      </c>
      <c r="J3345" t="str">
        <f>VLOOKUP(Table2[[#This Row],[Author]],People!A:B,2,0)</f>
        <v>LS</v>
      </c>
      <c r="L3345" s="77"/>
      <c r="M3345" s="77" t="s">
        <v>8166</v>
      </c>
    </row>
    <row r="3346" spans="1:13" x14ac:dyDescent="0.25">
      <c r="A3346" s="77">
        <f t="shared" si="96"/>
        <v>3345</v>
      </c>
      <c r="B3346" s="76" t="s">
        <v>5960</v>
      </c>
      <c r="C3346" s="76" t="s">
        <v>8410</v>
      </c>
      <c r="D3346" t="s">
        <v>8242</v>
      </c>
      <c r="F3346" t="s">
        <v>8157</v>
      </c>
      <c r="G3346" s="76" t="s">
        <v>24</v>
      </c>
      <c r="H3346" s="77" t="str">
        <f>IFERROR(VLOOKUP(Table2[[#This Row],[Ticket]],Okey!A:B,2,0),"")</f>
        <v/>
      </c>
      <c r="J3346" t="str">
        <f>VLOOKUP(Table2[[#This Row],[Author]],People!A:B,2,0)</f>
        <v>LS</v>
      </c>
      <c r="L3346" s="77"/>
      <c r="M3346" s="77" t="s">
        <v>8166</v>
      </c>
    </row>
    <row r="3347" spans="1:13" x14ac:dyDescent="0.25">
      <c r="A3347" s="77">
        <f t="shared" si="96"/>
        <v>3346</v>
      </c>
      <c r="B3347" s="76" t="s">
        <v>5960</v>
      </c>
      <c r="C3347" s="76" t="s">
        <v>8410</v>
      </c>
      <c r="D3347" t="s">
        <v>8243</v>
      </c>
      <c r="F3347" t="s">
        <v>8157</v>
      </c>
      <c r="G3347" s="76" t="s">
        <v>24</v>
      </c>
      <c r="H3347" s="77" t="str">
        <f>IFERROR(VLOOKUP(Table2[[#This Row],[Ticket]],Okey!A:B,2,0),"")</f>
        <v/>
      </c>
      <c r="J3347" t="str">
        <f>VLOOKUP(Table2[[#This Row],[Author]],People!A:B,2,0)</f>
        <v>LS</v>
      </c>
      <c r="L3347" s="77"/>
      <c r="M3347" s="77" t="s">
        <v>8166</v>
      </c>
    </row>
    <row r="3348" spans="1:13" x14ac:dyDescent="0.25">
      <c r="A3348" s="77">
        <f t="shared" si="96"/>
        <v>3347</v>
      </c>
      <c r="B3348" s="76" t="s">
        <v>5960</v>
      </c>
      <c r="C3348" s="76" t="s">
        <v>8410</v>
      </c>
      <c r="D3348" t="s">
        <v>8244</v>
      </c>
      <c r="F3348" t="s">
        <v>8157</v>
      </c>
      <c r="G3348" s="76" t="s">
        <v>24</v>
      </c>
      <c r="H3348" s="77" t="str">
        <f>IFERROR(VLOOKUP(Table2[[#This Row],[Ticket]],Okey!A:B,2,0),"")</f>
        <v/>
      </c>
      <c r="J3348" t="str">
        <f>VLOOKUP(Table2[[#This Row],[Author]],People!A:B,2,0)</f>
        <v>LS</v>
      </c>
      <c r="L3348" s="77"/>
      <c r="M3348" s="77" t="s">
        <v>8166</v>
      </c>
    </row>
    <row r="3349" spans="1:13" x14ac:dyDescent="0.25">
      <c r="A3349" s="77">
        <f t="shared" si="96"/>
        <v>3348</v>
      </c>
      <c r="B3349" s="76" t="s">
        <v>5960</v>
      </c>
      <c r="C3349" s="76" t="s">
        <v>8410</v>
      </c>
      <c r="D3349" t="s">
        <v>8245</v>
      </c>
      <c r="F3349" t="s">
        <v>8157</v>
      </c>
      <c r="G3349" s="76" t="s">
        <v>24</v>
      </c>
      <c r="H3349" s="77" t="str">
        <f>IFERROR(VLOOKUP(Table2[[#This Row],[Ticket]],Okey!A:B,2,0),"")</f>
        <v/>
      </c>
      <c r="J3349" t="str">
        <f>VLOOKUP(Table2[[#This Row],[Author]],People!A:B,2,0)</f>
        <v>LS</v>
      </c>
      <c r="L3349" s="77"/>
      <c r="M3349" s="77" t="s">
        <v>8166</v>
      </c>
    </row>
    <row r="3350" spans="1:13" x14ac:dyDescent="0.25">
      <c r="A3350" s="77">
        <f t="shared" si="96"/>
        <v>3349</v>
      </c>
      <c r="B3350" s="76" t="s">
        <v>5960</v>
      </c>
      <c r="C3350" s="76" t="s">
        <v>8410</v>
      </c>
      <c r="D3350" t="s">
        <v>8246</v>
      </c>
      <c r="F3350" t="s">
        <v>8158</v>
      </c>
      <c r="G3350" s="76" t="s">
        <v>24</v>
      </c>
      <c r="H3350" s="77" t="str">
        <f>IFERROR(VLOOKUP(Table2[[#This Row],[Ticket]],Okey!A:B,2,0),"")</f>
        <v/>
      </c>
      <c r="J3350" t="str">
        <f>VLOOKUP(Table2[[#This Row],[Author]],People!A:B,2,0)</f>
        <v>LS</v>
      </c>
      <c r="L3350" s="77"/>
      <c r="M3350" s="77" t="s">
        <v>8166</v>
      </c>
    </row>
    <row r="3351" spans="1:13" x14ac:dyDescent="0.25">
      <c r="A3351" s="77">
        <f t="shared" si="96"/>
        <v>3350</v>
      </c>
      <c r="B3351" s="76" t="s">
        <v>5960</v>
      </c>
      <c r="C3351" s="76" t="s">
        <v>8410</v>
      </c>
      <c r="D3351" t="s">
        <v>8247</v>
      </c>
      <c r="F3351" t="s">
        <v>8182</v>
      </c>
      <c r="G3351" s="76" t="s">
        <v>24</v>
      </c>
      <c r="H3351" s="77" t="str">
        <f>IFERROR(VLOOKUP(Table2[[#This Row],[Ticket]],Okey!A:B,2,0),"")</f>
        <v/>
      </c>
      <c r="J3351" t="str">
        <f>VLOOKUP(Table2[[#This Row],[Author]],People!A:B,2,0)</f>
        <v>LS</v>
      </c>
      <c r="L3351" s="77"/>
      <c r="M3351" s="77" t="s">
        <v>8166</v>
      </c>
    </row>
    <row r="3352" spans="1:13" x14ac:dyDescent="0.25">
      <c r="A3352" s="77">
        <f t="shared" si="96"/>
        <v>3351</v>
      </c>
      <c r="B3352" s="76" t="s">
        <v>5960</v>
      </c>
      <c r="C3352" s="76" t="s">
        <v>8410</v>
      </c>
      <c r="D3352" t="s">
        <v>1428</v>
      </c>
      <c r="F3352" t="s">
        <v>8182</v>
      </c>
      <c r="G3352" s="76" t="s">
        <v>24</v>
      </c>
      <c r="H3352" s="77" t="str">
        <f>IFERROR(VLOOKUP(Table2[[#This Row],[Ticket]],Okey!A:B,2,0),"")</f>
        <v/>
      </c>
      <c r="J3352" t="str">
        <f>VLOOKUP(Table2[[#This Row],[Author]],People!A:B,2,0)</f>
        <v>LS</v>
      </c>
      <c r="L3352" s="77"/>
      <c r="M3352" s="77" t="s">
        <v>8166</v>
      </c>
    </row>
    <row r="3353" spans="1:13" x14ac:dyDescent="0.25">
      <c r="A3353" s="77">
        <f t="shared" si="96"/>
        <v>3352</v>
      </c>
      <c r="B3353" s="76" t="s">
        <v>5960</v>
      </c>
      <c r="C3353" s="76" t="s">
        <v>8410</v>
      </c>
      <c r="D3353" t="s">
        <v>6192</v>
      </c>
      <c r="F3353" t="s">
        <v>1662</v>
      </c>
      <c r="G3353" s="76" t="s">
        <v>24</v>
      </c>
      <c r="H3353" s="77" t="str">
        <f>IFERROR(VLOOKUP(Table2[[#This Row],[Ticket]],Okey!A:B,2,0),"")</f>
        <v/>
      </c>
      <c r="J3353" t="str">
        <f>VLOOKUP(Table2[[#This Row],[Author]],People!A:B,2,0)</f>
        <v>LS</v>
      </c>
      <c r="L3353" s="77"/>
      <c r="M3353" s="77" t="s">
        <v>8166</v>
      </c>
    </row>
    <row r="3354" spans="1:13" x14ac:dyDescent="0.25">
      <c r="A3354" s="77">
        <f t="shared" si="96"/>
        <v>3353</v>
      </c>
      <c r="B3354" s="76" t="s">
        <v>5960</v>
      </c>
      <c r="C3354" s="76" t="s">
        <v>8410</v>
      </c>
      <c r="D3354" t="s">
        <v>8248</v>
      </c>
      <c r="F3354" t="s">
        <v>1664</v>
      </c>
      <c r="G3354" s="76" t="s">
        <v>24</v>
      </c>
      <c r="H3354" s="77" t="str">
        <f>IFERROR(VLOOKUP(Table2[[#This Row],[Ticket]],Okey!A:B,2,0),"")</f>
        <v/>
      </c>
      <c r="J3354" t="str">
        <f>VLOOKUP(Table2[[#This Row],[Author]],People!A:B,2,0)</f>
        <v>LS</v>
      </c>
      <c r="L3354" s="77"/>
      <c r="M3354" s="77" t="s">
        <v>8166</v>
      </c>
    </row>
    <row r="3355" spans="1:13" x14ac:dyDescent="0.25">
      <c r="A3355" s="77">
        <f t="shared" si="96"/>
        <v>3354</v>
      </c>
      <c r="B3355" s="76" t="s">
        <v>5960</v>
      </c>
      <c r="C3355" s="76" t="s">
        <v>8410</v>
      </c>
      <c r="D3355" t="s">
        <v>8249</v>
      </c>
      <c r="F3355" t="s">
        <v>1662</v>
      </c>
      <c r="G3355" s="76" t="s">
        <v>24</v>
      </c>
      <c r="H3355" s="77" t="str">
        <f>IFERROR(VLOOKUP(Table2[[#This Row],[Ticket]],Okey!A:B,2,0),"")</f>
        <v/>
      </c>
      <c r="J3355" t="str">
        <f>VLOOKUP(Table2[[#This Row],[Author]],People!A:B,2,0)</f>
        <v>LS</v>
      </c>
      <c r="L3355" s="77"/>
      <c r="M3355" s="77" t="s">
        <v>8166</v>
      </c>
    </row>
    <row r="3356" spans="1:13" x14ac:dyDescent="0.25">
      <c r="A3356" s="77">
        <f t="shared" si="96"/>
        <v>3355</v>
      </c>
      <c r="B3356" s="76" t="s">
        <v>5960</v>
      </c>
      <c r="C3356" s="76" t="s">
        <v>8410</v>
      </c>
      <c r="D3356" t="s">
        <v>8250</v>
      </c>
      <c r="F3356" t="s">
        <v>1662</v>
      </c>
      <c r="G3356" s="76" t="s">
        <v>24</v>
      </c>
      <c r="H3356" s="77" t="str">
        <f>IFERROR(VLOOKUP(Table2[[#This Row],[Ticket]],Okey!A:B,2,0),"")</f>
        <v/>
      </c>
      <c r="J3356" t="str">
        <f>VLOOKUP(Table2[[#This Row],[Author]],People!A:B,2,0)</f>
        <v>LS</v>
      </c>
      <c r="L3356" s="77"/>
      <c r="M3356" s="77" t="s">
        <v>8166</v>
      </c>
    </row>
    <row r="3357" spans="1:13" x14ac:dyDescent="0.25">
      <c r="A3357" s="77">
        <f t="shared" si="96"/>
        <v>3356</v>
      </c>
      <c r="B3357" s="76" t="s">
        <v>5960</v>
      </c>
      <c r="C3357" s="76" t="s">
        <v>8410</v>
      </c>
      <c r="D3357" t="s">
        <v>8251</v>
      </c>
      <c r="F3357" t="s">
        <v>1662</v>
      </c>
      <c r="G3357" s="76" t="s">
        <v>24</v>
      </c>
      <c r="H3357" s="77" t="str">
        <f>IFERROR(VLOOKUP(Table2[[#This Row],[Ticket]],Okey!A:B,2,0),"")</f>
        <v/>
      </c>
      <c r="J3357" t="str">
        <f>VLOOKUP(Table2[[#This Row],[Author]],People!A:B,2,0)</f>
        <v>LS</v>
      </c>
      <c r="L3357" s="77"/>
      <c r="M3357" s="77" t="s">
        <v>8166</v>
      </c>
    </row>
    <row r="3358" spans="1:13" x14ac:dyDescent="0.25">
      <c r="A3358" s="77">
        <f t="shared" si="96"/>
        <v>3357</v>
      </c>
      <c r="B3358" s="76" t="s">
        <v>5960</v>
      </c>
      <c r="C3358" s="76" t="s">
        <v>8410</v>
      </c>
      <c r="D3358" t="s">
        <v>6196</v>
      </c>
      <c r="F3358" t="s">
        <v>8216</v>
      </c>
      <c r="G3358" s="76" t="s">
        <v>24</v>
      </c>
      <c r="H3358" s="77" t="str">
        <f>IFERROR(VLOOKUP(Table2[[#This Row],[Ticket]],Okey!A:B,2,0),"")</f>
        <v/>
      </c>
      <c r="J3358" t="str">
        <f>VLOOKUP(Table2[[#This Row],[Author]],People!A:B,2,0)</f>
        <v>LS</v>
      </c>
      <c r="L3358" s="77"/>
      <c r="M3358" s="77" t="s">
        <v>8166</v>
      </c>
    </row>
    <row r="3359" spans="1:13" x14ac:dyDescent="0.25">
      <c r="A3359" s="77">
        <f t="shared" si="96"/>
        <v>3358</v>
      </c>
      <c r="B3359" s="76" t="s">
        <v>5960</v>
      </c>
      <c r="C3359" s="76" t="s">
        <v>8410</v>
      </c>
      <c r="D3359" t="s">
        <v>6198</v>
      </c>
      <c r="F3359" t="s">
        <v>8216</v>
      </c>
      <c r="G3359" s="76" t="s">
        <v>24</v>
      </c>
      <c r="H3359" s="77" t="str">
        <f>IFERROR(VLOOKUP(Table2[[#This Row],[Ticket]],Okey!A:B,2,0),"")</f>
        <v/>
      </c>
      <c r="J3359" t="str">
        <f>VLOOKUP(Table2[[#This Row],[Author]],People!A:B,2,0)</f>
        <v>LS</v>
      </c>
      <c r="L3359" s="77"/>
      <c r="M3359" s="77" t="s">
        <v>8166</v>
      </c>
    </row>
    <row r="3360" spans="1:13" x14ac:dyDescent="0.25">
      <c r="A3360" s="77">
        <f t="shared" si="96"/>
        <v>3359</v>
      </c>
      <c r="B3360" s="76" t="s">
        <v>5960</v>
      </c>
      <c r="C3360" s="76" t="s">
        <v>8410</v>
      </c>
      <c r="D3360" t="s">
        <v>6199</v>
      </c>
      <c r="F3360" t="s">
        <v>8216</v>
      </c>
      <c r="G3360" s="76" t="s">
        <v>24</v>
      </c>
      <c r="H3360" s="77" t="str">
        <f>IFERROR(VLOOKUP(Table2[[#This Row],[Ticket]],Okey!A:B,2,0),"")</f>
        <v/>
      </c>
      <c r="J3360" t="str">
        <f>VLOOKUP(Table2[[#This Row],[Author]],People!A:B,2,0)</f>
        <v>LS</v>
      </c>
      <c r="L3360" s="77"/>
      <c r="M3360" s="77" t="s">
        <v>8166</v>
      </c>
    </row>
    <row r="3361" spans="1:13" x14ac:dyDescent="0.25">
      <c r="A3361" s="77">
        <f t="shared" si="96"/>
        <v>3360</v>
      </c>
      <c r="B3361" s="76" t="s">
        <v>5960</v>
      </c>
      <c r="C3361" s="76" t="s">
        <v>8410</v>
      </c>
      <c r="D3361" t="s">
        <v>6202</v>
      </c>
      <c r="F3361" t="s">
        <v>8216</v>
      </c>
      <c r="G3361" s="76" t="s">
        <v>24</v>
      </c>
      <c r="H3361" s="77" t="str">
        <f>IFERROR(VLOOKUP(Table2[[#This Row],[Ticket]],Okey!A:B,2,0),"")</f>
        <v/>
      </c>
      <c r="J3361" t="str">
        <f>VLOOKUP(Table2[[#This Row],[Author]],People!A:B,2,0)</f>
        <v>LS</v>
      </c>
      <c r="L3361" s="77"/>
      <c r="M3361" s="77" t="s">
        <v>8166</v>
      </c>
    </row>
    <row r="3362" spans="1:13" x14ac:dyDescent="0.25">
      <c r="A3362" s="77">
        <f t="shared" si="96"/>
        <v>3361</v>
      </c>
      <c r="B3362" s="76" t="s">
        <v>5960</v>
      </c>
      <c r="C3362" s="76" t="s">
        <v>8410</v>
      </c>
      <c r="D3362" t="s">
        <v>6203</v>
      </c>
      <c r="F3362" t="s">
        <v>8216</v>
      </c>
      <c r="G3362" s="76" t="s">
        <v>24</v>
      </c>
      <c r="H3362" s="77" t="str">
        <f>IFERROR(VLOOKUP(Table2[[#This Row],[Ticket]],Okey!A:B,2,0),"")</f>
        <v/>
      </c>
      <c r="J3362" t="str">
        <f>VLOOKUP(Table2[[#This Row],[Author]],People!A:B,2,0)</f>
        <v>LS</v>
      </c>
      <c r="L3362" s="77"/>
      <c r="M3362" s="77" t="s">
        <v>8166</v>
      </c>
    </row>
    <row r="3363" spans="1:13" x14ac:dyDescent="0.25">
      <c r="A3363" s="77">
        <f t="shared" si="96"/>
        <v>3362</v>
      </c>
      <c r="B3363" s="76" t="s">
        <v>5960</v>
      </c>
      <c r="C3363" s="76" t="s">
        <v>8410</v>
      </c>
      <c r="D3363" t="s">
        <v>6204</v>
      </c>
      <c r="F3363" t="s">
        <v>8216</v>
      </c>
      <c r="G3363" s="76" t="s">
        <v>24</v>
      </c>
      <c r="H3363" s="77" t="str">
        <f>IFERROR(VLOOKUP(Table2[[#This Row],[Ticket]],Okey!A:B,2,0),"")</f>
        <v/>
      </c>
      <c r="J3363" t="str">
        <f>VLOOKUP(Table2[[#This Row],[Author]],People!A:B,2,0)</f>
        <v>LS</v>
      </c>
      <c r="L3363" s="77"/>
      <c r="M3363" s="77" t="s">
        <v>8166</v>
      </c>
    </row>
    <row r="3364" spans="1:13" x14ac:dyDescent="0.25">
      <c r="A3364" s="77">
        <f t="shared" si="96"/>
        <v>3363</v>
      </c>
      <c r="B3364" s="76" t="s">
        <v>5960</v>
      </c>
      <c r="C3364" s="76" t="s">
        <v>8410</v>
      </c>
      <c r="D3364" t="s">
        <v>6205</v>
      </c>
      <c r="F3364" t="s">
        <v>8216</v>
      </c>
      <c r="G3364" s="76" t="s">
        <v>24</v>
      </c>
      <c r="H3364" s="77" t="str">
        <f>IFERROR(VLOOKUP(Table2[[#This Row],[Ticket]],Okey!A:B,2,0),"")</f>
        <v/>
      </c>
      <c r="J3364" t="str">
        <f>VLOOKUP(Table2[[#This Row],[Author]],People!A:B,2,0)</f>
        <v>LS</v>
      </c>
      <c r="L3364" s="77"/>
      <c r="M3364" s="77" t="s">
        <v>8166</v>
      </c>
    </row>
    <row r="3365" spans="1:13" x14ac:dyDescent="0.25">
      <c r="A3365" s="77">
        <f t="shared" ref="A3365:A3378" si="97">1+A3364</f>
        <v>3364</v>
      </c>
      <c r="B3365" s="76" t="s">
        <v>5960</v>
      </c>
      <c r="C3365" s="76" t="s">
        <v>8410</v>
      </c>
      <c r="D3365" t="s">
        <v>6220</v>
      </c>
      <c r="F3365" t="s">
        <v>8217</v>
      </c>
      <c r="G3365" s="76" t="s">
        <v>24</v>
      </c>
      <c r="H3365" s="77" t="str">
        <f>IFERROR(VLOOKUP(Table2[[#This Row],[Ticket]],Okey!A:B,2,0),"")</f>
        <v/>
      </c>
      <c r="J3365" t="str">
        <f>VLOOKUP(Table2[[#This Row],[Author]],People!A:B,2,0)</f>
        <v>LS</v>
      </c>
      <c r="L3365" s="77"/>
      <c r="M3365" s="77" t="s">
        <v>8166</v>
      </c>
    </row>
    <row r="3366" spans="1:13" x14ac:dyDescent="0.25">
      <c r="A3366" s="77">
        <f t="shared" si="97"/>
        <v>3365</v>
      </c>
      <c r="B3366" s="76" t="s">
        <v>5960</v>
      </c>
      <c r="C3366" s="76" t="s">
        <v>8410</v>
      </c>
      <c r="D3366" t="s">
        <v>6221</v>
      </c>
      <c r="F3366" t="s">
        <v>8217</v>
      </c>
      <c r="G3366" s="76" t="s">
        <v>24</v>
      </c>
      <c r="H3366" s="77" t="str">
        <f>IFERROR(VLOOKUP(Table2[[#This Row],[Ticket]],Okey!A:B,2,0),"")</f>
        <v/>
      </c>
      <c r="J3366" t="str">
        <f>VLOOKUP(Table2[[#This Row],[Author]],People!A:B,2,0)</f>
        <v>LS</v>
      </c>
      <c r="L3366" s="77"/>
      <c r="M3366" s="77" t="s">
        <v>8166</v>
      </c>
    </row>
    <row r="3367" spans="1:13" x14ac:dyDescent="0.25">
      <c r="A3367" s="77">
        <f t="shared" si="97"/>
        <v>3366</v>
      </c>
      <c r="B3367" s="76" t="s">
        <v>5960</v>
      </c>
      <c r="C3367" s="76" t="s">
        <v>8410</v>
      </c>
      <c r="D3367" t="s">
        <v>6214</v>
      </c>
      <c r="F3367" t="s">
        <v>8216</v>
      </c>
      <c r="G3367" s="76" t="s">
        <v>24</v>
      </c>
      <c r="H3367" s="77" t="str">
        <f>IFERROR(VLOOKUP(Table2[[#This Row],[Ticket]],Okey!A:B,2,0),"")</f>
        <v/>
      </c>
      <c r="J3367" t="str">
        <f>VLOOKUP(Table2[[#This Row],[Author]],People!A:B,2,0)</f>
        <v>LS</v>
      </c>
      <c r="L3367" s="77"/>
      <c r="M3367" s="77" t="s">
        <v>8166</v>
      </c>
    </row>
    <row r="3368" spans="1:13" x14ac:dyDescent="0.25">
      <c r="A3368" s="77">
        <f t="shared" si="97"/>
        <v>3367</v>
      </c>
      <c r="B3368" s="76" t="s">
        <v>5960</v>
      </c>
      <c r="C3368" s="76" t="s">
        <v>8410</v>
      </c>
      <c r="D3368" t="s">
        <v>6215</v>
      </c>
      <c r="F3368" t="s">
        <v>8216</v>
      </c>
      <c r="G3368" s="76" t="s">
        <v>24</v>
      </c>
      <c r="H3368" s="77" t="str">
        <f>IFERROR(VLOOKUP(Table2[[#This Row],[Ticket]],Okey!A:B,2,0),"")</f>
        <v/>
      </c>
      <c r="J3368" t="str">
        <f>VLOOKUP(Table2[[#This Row],[Author]],People!A:B,2,0)</f>
        <v>LS</v>
      </c>
      <c r="L3368" s="77"/>
      <c r="M3368" s="77" t="s">
        <v>8166</v>
      </c>
    </row>
    <row r="3369" spans="1:13" x14ac:dyDescent="0.25">
      <c r="A3369" s="77">
        <f t="shared" si="97"/>
        <v>3368</v>
      </c>
      <c r="B3369" s="76" t="s">
        <v>5960</v>
      </c>
      <c r="C3369" s="76" t="s">
        <v>8410</v>
      </c>
      <c r="D3369" t="s">
        <v>6217</v>
      </c>
      <c r="F3369" t="s">
        <v>8216</v>
      </c>
      <c r="G3369" s="76" t="s">
        <v>24</v>
      </c>
      <c r="H3369" s="77" t="str">
        <f>IFERROR(VLOOKUP(Table2[[#This Row],[Ticket]],Okey!A:B,2,0),"")</f>
        <v/>
      </c>
      <c r="J3369" t="str">
        <f>VLOOKUP(Table2[[#This Row],[Author]],People!A:B,2,0)</f>
        <v>LS</v>
      </c>
      <c r="L3369" s="77"/>
      <c r="M3369" s="77" t="s">
        <v>8166</v>
      </c>
    </row>
    <row r="3370" spans="1:13" x14ac:dyDescent="0.25">
      <c r="A3370" s="77">
        <f t="shared" si="97"/>
        <v>3369</v>
      </c>
      <c r="B3370" s="76" t="s">
        <v>5960</v>
      </c>
      <c r="C3370" s="76" t="s">
        <v>8410</v>
      </c>
      <c r="D3370" t="s">
        <v>6222</v>
      </c>
      <c r="F3370" t="s">
        <v>8217</v>
      </c>
      <c r="G3370" s="76" t="s">
        <v>24</v>
      </c>
      <c r="H3370" s="77" t="str">
        <f>IFERROR(VLOOKUP(Table2[[#This Row],[Ticket]],Okey!A:B,2,0),"")</f>
        <v/>
      </c>
      <c r="J3370" t="str">
        <f>VLOOKUP(Table2[[#This Row],[Author]],People!A:B,2,0)</f>
        <v>LS</v>
      </c>
      <c r="L3370" s="77"/>
      <c r="M3370" s="77" t="s">
        <v>8166</v>
      </c>
    </row>
    <row r="3371" spans="1:13" x14ac:dyDescent="0.25">
      <c r="A3371" s="77">
        <f t="shared" si="97"/>
        <v>3370</v>
      </c>
      <c r="B3371" s="76" t="s">
        <v>5960</v>
      </c>
      <c r="C3371" s="76" t="s">
        <v>8410</v>
      </c>
      <c r="D3371" t="s">
        <v>6161</v>
      </c>
      <c r="F3371" t="s">
        <v>6158</v>
      </c>
      <c r="G3371" s="76" t="s">
        <v>24</v>
      </c>
      <c r="H3371" s="77" t="str">
        <f>IFERROR(VLOOKUP(Table2[[#This Row],[Ticket]],Okey!A:B,2,0),"")</f>
        <v/>
      </c>
      <c r="J3371" t="str">
        <f>VLOOKUP(Table2[[#This Row],[Author]],People!A:B,2,0)</f>
        <v>LS</v>
      </c>
      <c r="L3371" s="77"/>
      <c r="M3371" s="77" t="s">
        <v>8166</v>
      </c>
    </row>
    <row r="3372" spans="1:13" x14ac:dyDescent="0.25">
      <c r="A3372" s="77">
        <f t="shared" si="97"/>
        <v>3371</v>
      </c>
      <c r="B3372" s="76" t="s">
        <v>5960</v>
      </c>
      <c r="C3372" s="76" t="s">
        <v>8410</v>
      </c>
      <c r="D3372" t="s">
        <v>1372</v>
      </c>
      <c r="F3372" t="s">
        <v>6134</v>
      </c>
      <c r="G3372" s="76" t="s">
        <v>24</v>
      </c>
      <c r="H3372" s="77" t="str">
        <f>IFERROR(VLOOKUP(Table2[[#This Row],[Ticket]],Okey!A:B,2,0),"")</f>
        <v/>
      </c>
      <c r="J3372" t="str">
        <f>VLOOKUP(Table2[[#This Row],[Author]],People!A:B,2,0)</f>
        <v>LS</v>
      </c>
      <c r="L3372" s="77"/>
      <c r="M3372" s="77" t="s">
        <v>8166</v>
      </c>
    </row>
    <row r="3373" spans="1:13" x14ac:dyDescent="0.25">
      <c r="A3373" s="77">
        <f t="shared" si="97"/>
        <v>3372</v>
      </c>
      <c r="B3373" s="76" t="s">
        <v>5960</v>
      </c>
      <c r="C3373" s="76" t="s">
        <v>8410</v>
      </c>
      <c r="D3373" t="s">
        <v>7492</v>
      </c>
      <c r="F3373" t="s">
        <v>4645</v>
      </c>
      <c r="G3373" s="76" t="s">
        <v>24</v>
      </c>
      <c r="H3373" s="77" t="str">
        <f>IFERROR(VLOOKUP(Table2[[#This Row],[Ticket]],Okey!A:B,2,0),"")</f>
        <v/>
      </c>
      <c r="J3373" t="str">
        <f>VLOOKUP(Table2[[#This Row],[Author]],People!A:B,2,0)</f>
        <v>LS</v>
      </c>
      <c r="L3373" s="77"/>
      <c r="M3373" s="77" t="s">
        <v>8166</v>
      </c>
    </row>
    <row r="3374" spans="1:13" x14ac:dyDescent="0.25">
      <c r="A3374" s="77">
        <f t="shared" si="97"/>
        <v>3373</v>
      </c>
      <c r="B3374" s="76" t="s">
        <v>5960</v>
      </c>
      <c r="C3374" s="76" t="s">
        <v>8410</v>
      </c>
      <c r="D3374" t="s">
        <v>8252</v>
      </c>
      <c r="F3374" t="s">
        <v>6130</v>
      </c>
      <c r="G3374" s="76" t="s">
        <v>24</v>
      </c>
      <c r="H3374" s="77" t="str">
        <f>IFERROR(VLOOKUP(Table2[[#This Row],[Ticket]],Okey!A:B,2,0),"")</f>
        <v/>
      </c>
      <c r="J3374" t="str">
        <f>VLOOKUP(Table2[[#This Row],[Author]],People!A:B,2,0)</f>
        <v>LS</v>
      </c>
      <c r="L3374" s="77"/>
      <c r="M3374" s="77" t="s">
        <v>8166</v>
      </c>
    </row>
    <row r="3375" spans="1:13" x14ac:dyDescent="0.25">
      <c r="A3375" s="77">
        <f t="shared" si="97"/>
        <v>3374</v>
      </c>
      <c r="B3375" s="76" t="s">
        <v>5960</v>
      </c>
      <c r="C3375" s="76" t="s">
        <v>8410</v>
      </c>
      <c r="D3375" t="s">
        <v>8253</v>
      </c>
      <c r="F3375" t="s">
        <v>6130</v>
      </c>
      <c r="G3375" s="76" t="s">
        <v>24</v>
      </c>
      <c r="H3375" s="77" t="str">
        <f>IFERROR(VLOOKUP(Table2[[#This Row],[Ticket]],Okey!A:B,2,0),"")</f>
        <v/>
      </c>
      <c r="J3375" t="str">
        <f>VLOOKUP(Table2[[#This Row],[Author]],People!A:B,2,0)</f>
        <v>LS</v>
      </c>
      <c r="L3375" s="77"/>
      <c r="M3375" s="77" t="s">
        <v>8166</v>
      </c>
    </row>
    <row r="3376" spans="1:13" x14ac:dyDescent="0.25">
      <c r="A3376" s="77">
        <f t="shared" si="97"/>
        <v>3375</v>
      </c>
      <c r="B3376" s="76" t="s">
        <v>5960</v>
      </c>
      <c r="C3376" s="76" t="s">
        <v>8410</v>
      </c>
      <c r="D3376" t="s">
        <v>8254</v>
      </c>
      <c r="F3376" t="s">
        <v>6130</v>
      </c>
      <c r="G3376" s="76" t="s">
        <v>24</v>
      </c>
      <c r="H3376" s="77" t="str">
        <f>IFERROR(VLOOKUP(Table2[[#This Row],[Ticket]],Okey!A:B,2,0),"")</f>
        <v/>
      </c>
      <c r="J3376" t="str">
        <f>VLOOKUP(Table2[[#This Row],[Author]],People!A:B,2,0)</f>
        <v>LS</v>
      </c>
      <c r="L3376" s="77"/>
      <c r="M3376" s="77" t="s">
        <v>8166</v>
      </c>
    </row>
    <row r="3377" spans="1:13" x14ac:dyDescent="0.25">
      <c r="A3377" s="77">
        <f t="shared" si="97"/>
        <v>3376</v>
      </c>
      <c r="B3377" s="76" t="s">
        <v>5960</v>
      </c>
      <c r="C3377" s="76" t="s">
        <v>8410</v>
      </c>
      <c r="D3377" t="s">
        <v>8255</v>
      </c>
      <c r="F3377" t="s">
        <v>8216</v>
      </c>
      <c r="G3377" s="76" t="s">
        <v>24</v>
      </c>
      <c r="H3377" s="77" t="str">
        <f>IFERROR(VLOOKUP(Table2[[#This Row],[Ticket]],Okey!A:B,2,0),"")</f>
        <v/>
      </c>
      <c r="J3377" t="str">
        <f>VLOOKUP(Table2[[#This Row],[Author]],People!A:B,2,0)</f>
        <v>LS</v>
      </c>
      <c r="L3377" s="77"/>
      <c r="M3377" s="77" t="s">
        <v>8166</v>
      </c>
    </row>
    <row r="3378" spans="1:13" x14ac:dyDescent="0.25">
      <c r="A3378" s="77">
        <f t="shared" si="97"/>
        <v>3377</v>
      </c>
      <c r="B3378" s="76" t="s">
        <v>5960</v>
      </c>
      <c r="C3378" s="76" t="s">
        <v>8410</v>
      </c>
      <c r="D3378" t="s">
        <v>1252</v>
      </c>
      <c r="F3378" t="s">
        <v>1249</v>
      </c>
      <c r="G3378" s="76" t="s">
        <v>24</v>
      </c>
      <c r="H3378" s="77" t="str">
        <f>IFERROR(VLOOKUP(Table2[[#This Row],[Ticket]],Okey!A:B,2,0),"")</f>
        <v/>
      </c>
      <c r="J3378" t="str">
        <f>VLOOKUP(Table2[[#This Row],[Author]],People!A:B,2,0)</f>
        <v>LS</v>
      </c>
      <c r="L3378" s="77"/>
      <c r="M3378" s="77" t="s">
        <v>8166</v>
      </c>
    </row>
    <row r="3379" spans="1:13" x14ac:dyDescent="0.25">
      <c r="A3379" s="77">
        <f t="shared" ref="A3379:A3409" si="98">1+A3378</f>
        <v>3378</v>
      </c>
      <c r="B3379" s="76" t="s">
        <v>5960</v>
      </c>
      <c r="C3379" s="76" t="s">
        <v>8410</v>
      </c>
      <c r="D3379" t="s">
        <v>8257</v>
      </c>
      <c r="F3379" t="s">
        <v>8411</v>
      </c>
      <c r="G3379" s="76" t="s">
        <v>24</v>
      </c>
      <c r="H3379" s="77" t="str">
        <f>IFERROR(VLOOKUP(Table2[[#This Row],[Ticket]],Okey!A:B,2,0),"")</f>
        <v/>
      </c>
      <c r="J3379" t="str">
        <f>VLOOKUP(Table2[[#This Row],[Author]],People!A:B,2,0)</f>
        <v>LS</v>
      </c>
      <c r="L3379" s="77"/>
      <c r="M3379" s="77" t="s">
        <v>8166</v>
      </c>
    </row>
    <row r="3380" spans="1:13" x14ac:dyDescent="0.25">
      <c r="A3380" s="77">
        <f t="shared" si="98"/>
        <v>3379</v>
      </c>
      <c r="B3380" s="76" t="s">
        <v>5960</v>
      </c>
      <c r="C3380" s="76" t="s">
        <v>8410</v>
      </c>
      <c r="D3380" t="s">
        <v>8258</v>
      </c>
      <c r="F3380" t="s">
        <v>8411</v>
      </c>
      <c r="G3380" s="76" t="s">
        <v>24</v>
      </c>
      <c r="H3380" s="77" t="str">
        <f>IFERROR(VLOOKUP(Table2[[#This Row],[Ticket]],Okey!A:B,2,0),"")</f>
        <v/>
      </c>
      <c r="J3380" t="str">
        <f>VLOOKUP(Table2[[#This Row],[Author]],People!A:B,2,0)</f>
        <v>LS</v>
      </c>
      <c r="L3380" s="77"/>
      <c r="M3380" s="77" t="s">
        <v>8166</v>
      </c>
    </row>
    <row r="3381" spans="1:13" x14ac:dyDescent="0.25">
      <c r="A3381" s="77">
        <f t="shared" si="98"/>
        <v>3380</v>
      </c>
      <c r="B3381" s="76" t="s">
        <v>5960</v>
      </c>
      <c r="C3381" s="76" t="s">
        <v>8410</v>
      </c>
      <c r="D3381" t="s">
        <v>8259</v>
      </c>
      <c r="F3381" t="s">
        <v>8411</v>
      </c>
      <c r="G3381" s="76" t="s">
        <v>24</v>
      </c>
      <c r="H3381" s="77" t="str">
        <f>IFERROR(VLOOKUP(Table2[[#This Row],[Ticket]],Okey!A:B,2,0),"")</f>
        <v/>
      </c>
      <c r="J3381" t="str">
        <f>VLOOKUP(Table2[[#This Row],[Author]],People!A:B,2,0)</f>
        <v>LS</v>
      </c>
      <c r="L3381" s="77"/>
      <c r="M3381" s="77" t="s">
        <v>8166</v>
      </c>
    </row>
    <row r="3382" spans="1:13" x14ac:dyDescent="0.25">
      <c r="A3382" s="77">
        <f t="shared" si="98"/>
        <v>3381</v>
      </c>
      <c r="B3382" s="76" t="s">
        <v>5960</v>
      </c>
      <c r="C3382" s="76" t="s">
        <v>8410</v>
      </c>
      <c r="D3382" t="s">
        <v>8260</v>
      </c>
      <c r="F3382" t="s">
        <v>8411</v>
      </c>
      <c r="G3382" s="76" t="s">
        <v>24</v>
      </c>
      <c r="H3382" s="77" t="str">
        <f>IFERROR(VLOOKUP(Table2[[#This Row],[Ticket]],Okey!A:B,2,0),"")</f>
        <v/>
      </c>
      <c r="J3382" t="str">
        <f>VLOOKUP(Table2[[#This Row],[Author]],People!A:B,2,0)</f>
        <v>LS</v>
      </c>
      <c r="L3382" s="77"/>
      <c r="M3382" s="77" t="s">
        <v>8166</v>
      </c>
    </row>
    <row r="3383" spans="1:13" x14ac:dyDescent="0.25">
      <c r="A3383" s="77">
        <f t="shared" si="98"/>
        <v>3382</v>
      </c>
      <c r="B3383" s="76" t="s">
        <v>5960</v>
      </c>
      <c r="C3383" s="76" t="s">
        <v>8410</v>
      </c>
      <c r="D3383" t="s">
        <v>8261</v>
      </c>
      <c r="F3383" t="s">
        <v>8411</v>
      </c>
      <c r="G3383" s="76" t="s">
        <v>24</v>
      </c>
      <c r="H3383" s="77" t="str">
        <f>IFERROR(VLOOKUP(Table2[[#This Row],[Ticket]],Okey!A:B,2,0),"")</f>
        <v/>
      </c>
      <c r="J3383" t="str">
        <f>VLOOKUP(Table2[[#This Row],[Author]],People!A:B,2,0)</f>
        <v>LS</v>
      </c>
      <c r="L3383" s="77"/>
      <c r="M3383" s="77" t="s">
        <v>8166</v>
      </c>
    </row>
    <row r="3384" spans="1:13" x14ac:dyDescent="0.25">
      <c r="A3384" s="77">
        <f t="shared" si="98"/>
        <v>3383</v>
      </c>
      <c r="B3384" s="76" t="s">
        <v>5960</v>
      </c>
      <c r="C3384" s="76" t="s">
        <v>8410</v>
      </c>
      <c r="D3384" t="s">
        <v>8262</v>
      </c>
      <c r="F3384" t="s">
        <v>8411</v>
      </c>
      <c r="G3384" s="76" t="s">
        <v>24</v>
      </c>
      <c r="H3384" s="77" t="str">
        <f>IFERROR(VLOOKUP(Table2[[#This Row],[Ticket]],Okey!A:B,2,0),"")</f>
        <v/>
      </c>
      <c r="J3384" t="str">
        <f>VLOOKUP(Table2[[#This Row],[Author]],People!A:B,2,0)</f>
        <v>LS</v>
      </c>
      <c r="L3384" s="77"/>
      <c r="M3384" s="77" t="s">
        <v>8166</v>
      </c>
    </row>
    <row r="3385" spans="1:13" x14ac:dyDescent="0.25">
      <c r="A3385" s="77">
        <f t="shared" si="98"/>
        <v>3384</v>
      </c>
      <c r="B3385" s="76" t="s">
        <v>5960</v>
      </c>
      <c r="C3385" s="76" t="s">
        <v>8410</v>
      </c>
      <c r="D3385" t="s">
        <v>8263</v>
      </c>
      <c r="F3385" t="s">
        <v>8411</v>
      </c>
      <c r="G3385" s="76" t="s">
        <v>24</v>
      </c>
      <c r="H3385" s="77" t="str">
        <f>IFERROR(VLOOKUP(Table2[[#This Row],[Ticket]],Okey!A:B,2,0),"")</f>
        <v/>
      </c>
      <c r="J3385" t="str">
        <f>VLOOKUP(Table2[[#This Row],[Author]],People!A:B,2,0)</f>
        <v>LS</v>
      </c>
      <c r="L3385" s="77"/>
      <c r="M3385" s="77" t="s">
        <v>8166</v>
      </c>
    </row>
    <row r="3386" spans="1:13" x14ac:dyDescent="0.25">
      <c r="A3386" s="77">
        <f t="shared" si="98"/>
        <v>3385</v>
      </c>
      <c r="B3386" s="76" t="s">
        <v>5960</v>
      </c>
      <c r="C3386" s="76" t="s">
        <v>8410</v>
      </c>
      <c r="D3386" t="s">
        <v>8264</v>
      </c>
      <c r="F3386" t="s">
        <v>8411</v>
      </c>
      <c r="G3386" s="76" t="s">
        <v>24</v>
      </c>
      <c r="H3386" s="77" t="str">
        <f>IFERROR(VLOOKUP(Table2[[#This Row],[Ticket]],Okey!A:B,2,0),"")</f>
        <v/>
      </c>
      <c r="J3386" t="str">
        <f>VLOOKUP(Table2[[#This Row],[Author]],People!A:B,2,0)</f>
        <v>LS</v>
      </c>
      <c r="L3386" s="77"/>
      <c r="M3386" s="77" t="s">
        <v>8166</v>
      </c>
    </row>
    <row r="3387" spans="1:13" x14ac:dyDescent="0.25">
      <c r="A3387" s="77">
        <f t="shared" si="98"/>
        <v>3386</v>
      </c>
      <c r="B3387" s="76" t="s">
        <v>5960</v>
      </c>
      <c r="C3387" s="76" t="s">
        <v>8410</v>
      </c>
      <c r="D3387" t="s">
        <v>8265</v>
      </c>
      <c r="F3387" t="s">
        <v>8411</v>
      </c>
      <c r="G3387" s="76" t="s">
        <v>24</v>
      </c>
      <c r="H3387" s="77" t="str">
        <f>IFERROR(VLOOKUP(Table2[[#This Row],[Ticket]],Okey!A:B,2,0),"")</f>
        <v/>
      </c>
      <c r="J3387" t="str">
        <f>VLOOKUP(Table2[[#This Row],[Author]],People!A:B,2,0)</f>
        <v>LS</v>
      </c>
      <c r="L3387" s="77"/>
      <c r="M3387" s="77" t="s">
        <v>8166</v>
      </c>
    </row>
    <row r="3388" spans="1:13" x14ac:dyDescent="0.25">
      <c r="A3388" s="77">
        <f t="shared" si="98"/>
        <v>3387</v>
      </c>
      <c r="B3388" s="76" t="s">
        <v>5960</v>
      </c>
      <c r="C3388" s="76" t="s">
        <v>8410</v>
      </c>
      <c r="D3388" t="s">
        <v>8266</v>
      </c>
      <c r="F3388" t="s">
        <v>8411</v>
      </c>
      <c r="G3388" s="76" t="s">
        <v>24</v>
      </c>
      <c r="H3388" s="77" t="str">
        <f>IFERROR(VLOOKUP(Table2[[#This Row],[Ticket]],Okey!A:B,2,0),"")</f>
        <v/>
      </c>
      <c r="J3388" t="str">
        <f>VLOOKUP(Table2[[#This Row],[Author]],People!A:B,2,0)</f>
        <v>LS</v>
      </c>
      <c r="L3388" s="77"/>
      <c r="M3388" s="77" t="s">
        <v>8166</v>
      </c>
    </row>
    <row r="3389" spans="1:13" x14ac:dyDescent="0.25">
      <c r="A3389" s="77">
        <f t="shared" si="98"/>
        <v>3388</v>
      </c>
      <c r="B3389" s="76" t="s">
        <v>5960</v>
      </c>
      <c r="C3389" s="76" t="s">
        <v>8410</v>
      </c>
      <c r="D3389" t="s">
        <v>8267</v>
      </c>
      <c r="F3389" t="s">
        <v>8411</v>
      </c>
      <c r="G3389" s="76" t="s">
        <v>24</v>
      </c>
      <c r="H3389" s="77" t="str">
        <f>IFERROR(VLOOKUP(Table2[[#This Row],[Ticket]],Okey!A:B,2,0),"")</f>
        <v/>
      </c>
      <c r="J3389" t="str">
        <f>VLOOKUP(Table2[[#This Row],[Author]],People!A:B,2,0)</f>
        <v>LS</v>
      </c>
      <c r="L3389" s="77"/>
      <c r="M3389" s="77" t="s">
        <v>8166</v>
      </c>
    </row>
    <row r="3390" spans="1:13" x14ac:dyDescent="0.25">
      <c r="A3390" s="77">
        <f t="shared" si="98"/>
        <v>3389</v>
      </c>
      <c r="B3390" s="76" t="s">
        <v>5960</v>
      </c>
      <c r="C3390" s="76" t="s">
        <v>8410</v>
      </c>
      <c r="D3390" t="s">
        <v>8268</v>
      </c>
      <c r="F3390" t="s">
        <v>8411</v>
      </c>
      <c r="G3390" s="76" t="s">
        <v>24</v>
      </c>
      <c r="H3390" s="77" t="str">
        <f>IFERROR(VLOOKUP(Table2[[#This Row],[Ticket]],Okey!A:B,2,0),"")</f>
        <v/>
      </c>
      <c r="J3390" t="str">
        <f>VLOOKUP(Table2[[#This Row],[Author]],People!A:B,2,0)</f>
        <v>LS</v>
      </c>
      <c r="L3390" s="77"/>
      <c r="M3390" s="77" t="s">
        <v>8166</v>
      </c>
    </row>
    <row r="3391" spans="1:13" x14ac:dyDescent="0.25">
      <c r="A3391" s="77">
        <f t="shared" si="98"/>
        <v>3390</v>
      </c>
      <c r="B3391" s="76" t="s">
        <v>5960</v>
      </c>
      <c r="C3391" s="76" t="s">
        <v>8410</v>
      </c>
      <c r="D3391" t="s">
        <v>8269</v>
      </c>
      <c r="F3391" t="s">
        <v>8411</v>
      </c>
      <c r="G3391" s="76" t="s">
        <v>24</v>
      </c>
      <c r="H3391" s="77" t="str">
        <f>IFERROR(VLOOKUP(Table2[[#This Row],[Ticket]],Okey!A:B,2,0),"")</f>
        <v/>
      </c>
      <c r="J3391" t="str">
        <f>VLOOKUP(Table2[[#This Row],[Author]],People!A:B,2,0)</f>
        <v>LS</v>
      </c>
      <c r="L3391" s="77"/>
      <c r="M3391" s="77" t="s">
        <v>8166</v>
      </c>
    </row>
    <row r="3392" spans="1:13" x14ac:dyDescent="0.25">
      <c r="A3392" s="77">
        <f t="shared" si="98"/>
        <v>3391</v>
      </c>
      <c r="B3392" s="76" t="s">
        <v>5960</v>
      </c>
      <c r="C3392" s="76" t="s">
        <v>8410</v>
      </c>
      <c r="D3392" t="s">
        <v>8270</v>
      </c>
      <c r="F3392" t="s">
        <v>8411</v>
      </c>
      <c r="G3392" s="76" t="s">
        <v>24</v>
      </c>
      <c r="H3392" s="77" t="str">
        <f>IFERROR(VLOOKUP(Table2[[#This Row],[Ticket]],Okey!A:B,2,0),"")</f>
        <v/>
      </c>
      <c r="J3392" t="str">
        <f>VLOOKUP(Table2[[#This Row],[Author]],People!A:B,2,0)</f>
        <v>LS</v>
      </c>
      <c r="L3392" s="77"/>
      <c r="M3392" s="77" t="s">
        <v>8166</v>
      </c>
    </row>
    <row r="3393" spans="1:13" x14ac:dyDescent="0.25">
      <c r="A3393" s="77">
        <f t="shared" si="98"/>
        <v>3392</v>
      </c>
      <c r="B3393" s="76" t="s">
        <v>5960</v>
      </c>
      <c r="C3393" s="76" t="s">
        <v>8410</v>
      </c>
      <c r="D3393" t="s">
        <v>6011</v>
      </c>
      <c r="F3393" t="s">
        <v>8412</v>
      </c>
      <c r="G3393" s="76" t="s">
        <v>24</v>
      </c>
      <c r="H3393" s="77" t="str">
        <f>IFERROR(VLOOKUP(Table2[[#This Row],[Ticket]],Okey!A:B,2,0),"")</f>
        <v/>
      </c>
      <c r="J3393" t="str">
        <f>VLOOKUP(Table2[[#This Row],[Author]],People!A:B,2,0)</f>
        <v>LS</v>
      </c>
      <c r="L3393" s="77"/>
      <c r="M3393" s="77" t="s">
        <v>8166</v>
      </c>
    </row>
    <row r="3394" spans="1:13" x14ac:dyDescent="0.25">
      <c r="A3394" s="77">
        <f t="shared" si="98"/>
        <v>3393</v>
      </c>
      <c r="B3394" s="76" t="s">
        <v>5960</v>
      </c>
      <c r="C3394" s="76" t="s">
        <v>8410</v>
      </c>
      <c r="D3394" t="s">
        <v>8271</v>
      </c>
      <c r="F3394" t="s">
        <v>8413</v>
      </c>
      <c r="G3394" s="76" t="s">
        <v>24</v>
      </c>
      <c r="H3394" s="77" t="str">
        <f>IFERROR(VLOOKUP(Table2[[#This Row],[Ticket]],Okey!A:B,2,0),"")</f>
        <v/>
      </c>
      <c r="J3394" t="str">
        <f>VLOOKUP(Table2[[#This Row],[Author]],People!A:B,2,0)</f>
        <v>LS</v>
      </c>
      <c r="L3394" s="77"/>
      <c r="M3394" s="77" t="s">
        <v>8166</v>
      </c>
    </row>
    <row r="3395" spans="1:13" x14ac:dyDescent="0.25">
      <c r="A3395" s="77">
        <f t="shared" si="98"/>
        <v>3394</v>
      </c>
      <c r="B3395" s="76" t="s">
        <v>5960</v>
      </c>
      <c r="C3395" s="76" t="s">
        <v>8410</v>
      </c>
      <c r="D3395" t="s">
        <v>8272</v>
      </c>
      <c r="F3395" t="s">
        <v>8413</v>
      </c>
      <c r="G3395" s="76" t="s">
        <v>24</v>
      </c>
      <c r="H3395" s="77" t="str">
        <f>IFERROR(VLOOKUP(Table2[[#This Row],[Ticket]],Okey!A:B,2,0),"")</f>
        <v/>
      </c>
      <c r="J3395" t="str">
        <f>VLOOKUP(Table2[[#This Row],[Author]],People!A:B,2,0)</f>
        <v>LS</v>
      </c>
      <c r="L3395" s="77"/>
      <c r="M3395" s="77" t="s">
        <v>8166</v>
      </c>
    </row>
    <row r="3396" spans="1:13" x14ac:dyDescent="0.25">
      <c r="A3396" s="77">
        <f t="shared" si="98"/>
        <v>3395</v>
      </c>
      <c r="B3396" s="76" t="s">
        <v>5960</v>
      </c>
      <c r="C3396" s="76" t="s">
        <v>8410</v>
      </c>
      <c r="D3396" t="s">
        <v>8273</v>
      </c>
      <c r="F3396" t="s">
        <v>8413</v>
      </c>
      <c r="G3396" s="76" t="s">
        <v>24</v>
      </c>
      <c r="H3396" s="77" t="str">
        <f>IFERROR(VLOOKUP(Table2[[#This Row],[Ticket]],Okey!A:B,2,0),"")</f>
        <v/>
      </c>
      <c r="J3396" t="str">
        <f>VLOOKUP(Table2[[#This Row],[Author]],People!A:B,2,0)</f>
        <v>LS</v>
      </c>
      <c r="L3396" s="77"/>
      <c r="M3396" s="77" t="s">
        <v>8166</v>
      </c>
    </row>
    <row r="3397" spans="1:13" x14ac:dyDescent="0.25">
      <c r="A3397" s="77">
        <f t="shared" si="98"/>
        <v>3396</v>
      </c>
      <c r="B3397" s="76" t="s">
        <v>5960</v>
      </c>
      <c r="C3397" s="76" t="s">
        <v>8410</v>
      </c>
      <c r="D3397" t="s">
        <v>1455</v>
      </c>
      <c r="F3397" t="s">
        <v>8413</v>
      </c>
      <c r="G3397" s="76" t="s">
        <v>24</v>
      </c>
      <c r="H3397" s="77" t="str">
        <f>IFERROR(VLOOKUP(Table2[[#This Row],[Ticket]],Okey!A:B,2,0),"")</f>
        <v/>
      </c>
      <c r="J3397" t="str">
        <f>VLOOKUP(Table2[[#This Row],[Author]],People!A:B,2,0)</f>
        <v>LS</v>
      </c>
      <c r="L3397" s="77"/>
      <c r="M3397" s="77" t="s">
        <v>8166</v>
      </c>
    </row>
    <row r="3398" spans="1:13" x14ac:dyDescent="0.25">
      <c r="A3398" s="77">
        <f t="shared" si="98"/>
        <v>3397</v>
      </c>
      <c r="B3398" s="76" t="s">
        <v>5960</v>
      </c>
      <c r="C3398" s="76" t="s">
        <v>8410</v>
      </c>
      <c r="D3398" t="s">
        <v>8274</v>
      </c>
      <c r="F3398" t="s">
        <v>8413</v>
      </c>
      <c r="G3398" s="76" t="s">
        <v>24</v>
      </c>
      <c r="H3398" s="77" t="str">
        <f>IFERROR(VLOOKUP(Table2[[#This Row],[Ticket]],Okey!A:B,2,0),"")</f>
        <v/>
      </c>
      <c r="J3398" t="str">
        <f>VLOOKUP(Table2[[#This Row],[Author]],People!A:B,2,0)</f>
        <v>LS</v>
      </c>
      <c r="L3398" s="77"/>
      <c r="M3398" s="77" t="s">
        <v>8166</v>
      </c>
    </row>
    <row r="3399" spans="1:13" x14ac:dyDescent="0.25">
      <c r="A3399" s="77">
        <f t="shared" si="98"/>
        <v>3398</v>
      </c>
      <c r="B3399" s="76" t="s">
        <v>5960</v>
      </c>
      <c r="C3399" s="76" t="s">
        <v>8410</v>
      </c>
      <c r="D3399" t="s">
        <v>8275</v>
      </c>
      <c r="F3399" t="s">
        <v>8413</v>
      </c>
      <c r="G3399" s="76" t="s">
        <v>24</v>
      </c>
      <c r="H3399" s="77" t="str">
        <f>IFERROR(VLOOKUP(Table2[[#This Row],[Ticket]],Okey!A:B,2,0),"")</f>
        <v/>
      </c>
      <c r="J3399" t="str">
        <f>VLOOKUP(Table2[[#This Row],[Author]],People!A:B,2,0)</f>
        <v>LS</v>
      </c>
      <c r="L3399" s="77"/>
      <c r="M3399" s="77" t="s">
        <v>8166</v>
      </c>
    </row>
    <row r="3400" spans="1:13" x14ac:dyDescent="0.25">
      <c r="A3400" s="77">
        <f t="shared" si="98"/>
        <v>3399</v>
      </c>
      <c r="B3400" s="76" t="s">
        <v>5960</v>
      </c>
      <c r="C3400" s="76" t="s">
        <v>8410</v>
      </c>
      <c r="D3400" t="s">
        <v>1458</v>
      </c>
      <c r="F3400" t="s">
        <v>8413</v>
      </c>
      <c r="G3400" s="76" t="s">
        <v>24</v>
      </c>
      <c r="H3400" s="77" t="str">
        <f>IFERROR(VLOOKUP(Table2[[#This Row],[Ticket]],Okey!A:B,2,0),"")</f>
        <v/>
      </c>
      <c r="J3400" t="str">
        <f>VLOOKUP(Table2[[#This Row],[Author]],People!A:B,2,0)</f>
        <v>LS</v>
      </c>
      <c r="L3400" s="77"/>
      <c r="M3400" s="77" t="s">
        <v>8166</v>
      </c>
    </row>
    <row r="3401" spans="1:13" x14ac:dyDescent="0.25">
      <c r="A3401" s="77">
        <f t="shared" si="98"/>
        <v>3400</v>
      </c>
      <c r="B3401" s="76" t="s">
        <v>5960</v>
      </c>
      <c r="C3401" s="76" t="s">
        <v>8410</v>
      </c>
      <c r="D3401" t="s">
        <v>8276</v>
      </c>
      <c r="F3401" t="s">
        <v>8413</v>
      </c>
      <c r="G3401" s="76" t="s">
        <v>24</v>
      </c>
      <c r="H3401" s="77" t="str">
        <f>IFERROR(VLOOKUP(Table2[[#This Row],[Ticket]],Okey!A:B,2,0),"")</f>
        <v/>
      </c>
      <c r="J3401" t="str">
        <f>VLOOKUP(Table2[[#This Row],[Author]],People!A:B,2,0)</f>
        <v>LS</v>
      </c>
      <c r="L3401" s="77"/>
      <c r="M3401" s="77" t="s">
        <v>8166</v>
      </c>
    </row>
    <row r="3402" spans="1:13" x14ac:dyDescent="0.25">
      <c r="A3402" s="77">
        <f t="shared" si="98"/>
        <v>3401</v>
      </c>
      <c r="B3402" s="76" t="s">
        <v>5960</v>
      </c>
      <c r="C3402" s="76" t="s">
        <v>8410</v>
      </c>
      <c r="D3402" t="s">
        <v>1461</v>
      </c>
      <c r="F3402" t="s">
        <v>8413</v>
      </c>
      <c r="G3402" s="76" t="s">
        <v>24</v>
      </c>
      <c r="H3402" s="77" t="str">
        <f>IFERROR(VLOOKUP(Table2[[#This Row],[Ticket]],Okey!A:B,2,0),"")</f>
        <v/>
      </c>
      <c r="J3402" t="str">
        <f>VLOOKUP(Table2[[#This Row],[Author]],People!A:B,2,0)</f>
        <v>LS</v>
      </c>
      <c r="L3402" s="77"/>
      <c r="M3402" s="77" t="s">
        <v>8166</v>
      </c>
    </row>
    <row r="3403" spans="1:13" x14ac:dyDescent="0.25">
      <c r="A3403" s="77">
        <f t="shared" si="98"/>
        <v>3402</v>
      </c>
      <c r="B3403" s="76" t="s">
        <v>5960</v>
      </c>
      <c r="C3403" s="76" t="s">
        <v>8410</v>
      </c>
      <c r="D3403" t="s">
        <v>8277</v>
      </c>
      <c r="F3403" t="s">
        <v>8413</v>
      </c>
      <c r="G3403" s="76" t="s">
        <v>24</v>
      </c>
      <c r="H3403" s="77" t="str">
        <f>IFERROR(VLOOKUP(Table2[[#This Row],[Ticket]],Okey!A:B,2,0),"")</f>
        <v/>
      </c>
      <c r="J3403" t="str">
        <f>VLOOKUP(Table2[[#This Row],[Author]],People!A:B,2,0)</f>
        <v>LS</v>
      </c>
      <c r="L3403" s="77"/>
      <c r="M3403" s="77" t="s">
        <v>8166</v>
      </c>
    </row>
    <row r="3404" spans="1:13" x14ac:dyDescent="0.25">
      <c r="A3404" s="77">
        <f t="shared" si="98"/>
        <v>3403</v>
      </c>
      <c r="B3404" s="76" t="s">
        <v>5960</v>
      </c>
      <c r="C3404" s="76" t="s">
        <v>8410</v>
      </c>
      <c r="D3404" t="s">
        <v>8278</v>
      </c>
      <c r="F3404" t="s">
        <v>8413</v>
      </c>
      <c r="G3404" s="76" t="s">
        <v>24</v>
      </c>
      <c r="H3404" s="77" t="str">
        <f>IFERROR(VLOOKUP(Table2[[#This Row],[Ticket]],Okey!A:B,2,0),"")</f>
        <v/>
      </c>
      <c r="J3404" t="str">
        <f>VLOOKUP(Table2[[#This Row],[Author]],People!A:B,2,0)</f>
        <v>LS</v>
      </c>
      <c r="L3404" s="77"/>
      <c r="M3404" s="77" t="s">
        <v>8166</v>
      </c>
    </row>
    <row r="3405" spans="1:13" x14ac:dyDescent="0.25">
      <c r="A3405" s="77">
        <f t="shared" si="98"/>
        <v>3404</v>
      </c>
      <c r="B3405" s="76" t="s">
        <v>5960</v>
      </c>
      <c r="C3405" s="76" t="s">
        <v>8410</v>
      </c>
      <c r="D3405" t="s">
        <v>8279</v>
      </c>
      <c r="F3405" t="s">
        <v>8413</v>
      </c>
      <c r="G3405" s="76" t="s">
        <v>24</v>
      </c>
      <c r="H3405" s="77" t="str">
        <f>IFERROR(VLOOKUP(Table2[[#This Row],[Ticket]],Okey!A:B,2,0),"")</f>
        <v/>
      </c>
      <c r="J3405" t="str">
        <f>VLOOKUP(Table2[[#This Row],[Author]],People!A:B,2,0)</f>
        <v>LS</v>
      </c>
      <c r="L3405" s="77"/>
      <c r="M3405" s="77" t="s">
        <v>8166</v>
      </c>
    </row>
    <row r="3406" spans="1:13" x14ac:dyDescent="0.25">
      <c r="A3406" s="77">
        <f t="shared" si="98"/>
        <v>3405</v>
      </c>
      <c r="B3406" s="76" t="s">
        <v>5960</v>
      </c>
      <c r="C3406" s="76" t="s">
        <v>8410</v>
      </c>
      <c r="D3406" t="s">
        <v>8280</v>
      </c>
      <c r="F3406" t="s">
        <v>8413</v>
      </c>
      <c r="G3406" s="76" t="s">
        <v>24</v>
      </c>
      <c r="H3406" s="77" t="str">
        <f>IFERROR(VLOOKUP(Table2[[#This Row],[Ticket]],Okey!A:B,2,0),"")</f>
        <v/>
      </c>
      <c r="J3406" t="str">
        <f>VLOOKUP(Table2[[#This Row],[Author]],People!A:B,2,0)</f>
        <v>LS</v>
      </c>
      <c r="L3406" s="77"/>
      <c r="M3406" s="77" t="s">
        <v>8166</v>
      </c>
    </row>
    <row r="3407" spans="1:13" x14ac:dyDescent="0.25">
      <c r="A3407" s="77">
        <f t="shared" si="98"/>
        <v>3406</v>
      </c>
      <c r="B3407" s="76" t="s">
        <v>5960</v>
      </c>
      <c r="C3407" s="76" t="s">
        <v>8410</v>
      </c>
      <c r="D3407" t="s">
        <v>8281</v>
      </c>
      <c r="F3407" t="s">
        <v>8413</v>
      </c>
      <c r="G3407" s="76" t="s">
        <v>24</v>
      </c>
      <c r="H3407" s="77" t="str">
        <f>IFERROR(VLOOKUP(Table2[[#This Row],[Ticket]],Okey!A:B,2,0),"")</f>
        <v/>
      </c>
      <c r="J3407" t="str">
        <f>VLOOKUP(Table2[[#This Row],[Author]],People!A:B,2,0)</f>
        <v>LS</v>
      </c>
      <c r="L3407" s="77"/>
      <c r="M3407" s="77" t="s">
        <v>8166</v>
      </c>
    </row>
    <row r="3408" spans="1:13" x14ac:dyDescent="0.25">
      <c r="A3408" s="77">
        <f t="shared" si="98"/>
        <v>3407</v>
      </c>
      <c r="B3408" s="76" t="s">
        <v>5960</v>
      </c>
      <c r="C3408" s="76" t="s">
        <v>8410</v>
      </c>
      <c r="D3408" t="s">
        <v>8282</v>
      </c>
      <c r="F3408" t="s">
        <v>8413</v>
      </c>
      <c r="G3408" s="76" t="s">
        <v>24</v>
      </c>
      <c r="H3408" s="77" t="str">
        <f>IFERROR(VLOOKUP(Table2[[#This Row],[Ticket]],Okey!A:B,2,0),"")</f>
        <v/>
      </c>
      <c r="J3408" t="str">
        <f>VLOOKUP(Table2[[#This Row],[Author]],People!A:B,2,0)</f>
        <v>LS</v>
      </c>
      <c r="L3408" s="77"/>
      <c r="M3408" s="77" t="s">
        <v>8166</v>
      </c>
    </row>
    <row r="3409" spans="1:13" x14ac:dyDescent="0.25">
      <c r="A3409" s="77">
        <f t="shared" si="98"/>
        <v>3408</v>
      </c>
      <c r="B3409" s="76" t="s">
        <v>5960</v>
      </c>
      <c r="C3409" s="76" t="s">
        <v>8410</v>
      </c>
      <c r="D3409" t="s">
        <v>6197</v>
      </c>
      <c r="F3409" t="s">
        <v>8414</v>
      </c>
      <c r="G3409" s="76" t="s">
        <v>24</v>
      </c>
      <c r="H3409" s="77" t="str">
        <f>IFERROR(VLOOKUP(Table2[[#This Row],[Ticket]],Okey!A:B,2,0),"")</f>
        <v/>
      </c>
      <c r="J3409" t="str">
        <f>VLOOKUP(Table2[[#This Row],[Author]],People!A:B,2,0)</f>
        <v>LS</v>
      </c>
      <c r="L3409" s="77"/>
      <c r="M3409" s="77" t="s">
        <v>8166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62EF-303E-400F-871B-E5FB3E627B24}">
  <dimension ref="A1:G11"/>
  <sheetViews>
    <sheetView workbookViewId="0">
      <selection activeCell="C13" sqref="C13"/>
    </sheetView>
  </sheetViews>
  <sheetFormatPr defaultRowHeight="15" x14ac:dyDescent="0.25"/>
  <cols>
    <col min="1" max="1" width="11.140625" bestFit="1" customWidth="1"/>
  </cols>
  <sheetData>
    <row r="1" spans="1:7" x14ac:dyDescent="0.25">
      <c r="A1">
        <v>1000</v>
      </c>
    </row>
    <row r="2" spans="1:7" x14ac:dyDescent="0.25">
      <c r="A2" t="s">
        <v>8384</v>
      </c>
      <c r="B2" t="s">
        <v>8363</v>
      </c>
      <c r="C2" t="s">
        <v>8319</v>
      </c>
      <c r="D2" s="74" t="s">
        <v>8319</v>
      </c>
      <c r="E2" s="74" t="s">
        <v>8319</v>
      </c>
      <c r="F2" s="74" t="s">
        <v>8319</v>
      </c>
      <c r="G2" s="74" t="s">
        <v>8319</v>
      </c>
    </row>
    <row r="3" spans="1:7" x14ac:dyDescent="0.25">
      <c r="A3" t="s">
        <v>8385</v>
      </c>
      <c r="B3" t="s">
        <v>8364</v>
      </c>
      <c r="C3" s="74" t="s">
        <v>8319</v>
      </c>
      <c r="D3" s="74" t="s">
        <v>8319</v>
      </c>
      <c r="E3" s="74" t="s">
        <v>8319</v>
      </c>
      <c r="F3" s="74" t="s">
        <v>8319</v>
      </c>
      <c r="G3" s="74" t="s">
        <v>8319</v>
      </c>
    </row>
    <row r="4" spans="1:7" x14ac:dyDescent="0.25">
      <c r="A4" t="s">
        <v>8386</v>
      </c>
      <c r="B4" t="s">
        <v>8365</v>
      </c>
      <c r="C4" s="74" t="s">
        <v>8319</v>
      </c>
      <c r="D4" s="74" t="s">
        <v>8319</v>
      </c>
      <c r="E4" s="74" t="s">
        <v>8319</v>
      </c>
      <c r="F4" s="74" t="s">
        <v>8319</v>
      </c>
      <c r="G4" s="74" t="s">
        <v>8319</v>
      </c>
    </row>
    <row r="5" spans="1:7" x14ac:dyDescent="0.25">
      <c r="A5" t="s">
        <v>8387</v>
      </c>
      <c r="B5" t="s">
        <v>8366</v>
      </c>
      <c r="C5" s="74" t="s">
        <v>8319</v>
      </c>
      <c r="D5" s="74" t="s">
        <v>8319</v>
      </c>
      <c r="E5" s="74" t="s">
        <v>8319</v>
      </c>
      <c r="F5" s="74" t="s">
        <v>8319</v>
      </c>
      <c r="G5" s="74" t="s">
        <v>8319</v>
      </c>
    </row>
    <row r="6" spans="1:7" x14ac:dyDescent="0.25">
      <c r="A6" t="s">
        <v>8388</v>
      </c>
      <c r="B6" t="s">
        <v>8367</v>
      </c>
      <c r="C6" s="74" t="s">
        <v>8319</v>
      </c>
      <c r="D6" s="74" t="s">
        <v>8319</v>
      </c>
      <c r="E6" s="74" t="s">
        <v>8319</v>
      </c>
      <c r="F6" s="74" t="s">
        <v>8319</v>
      </c>
      <c r="G6" s="74" t="s">
        <v>8319</v>
      </c>
    </row>
    <row r="7" spans="1:7" x14ac:dyDescent="0.25">
      <c r="A7" t="s">
        <v>8389</v>
      </c>
      <c r="B7" t="s">
        <v>8368</v>
      </c>
      <c r="C7" s="74" t="s">
        <v>8319</v>
      </c>
      <c r="D7" s="74" t="s">
        <v>8319</v>
      </c>
      <c r="E7" s="74" t="s">
        <v>8319</v>
      </c>
      <c r="F7" s="74" t="s">
        <v>8319</v>
      </c>
      <c r="G7" s="74" t="s">
        <v>8319</v>
      </c>
    </row>
    <row r="8" spans="1:7" x14ac:dyDescent="0.25">
      <c r="A8" t="s">
        <v>8390</v>
      </c>
      <c r="B8" t="s">
        <v>8369</v>
      </c>
      <c r="C8" s="74" t="s">
        <v>8319</v>
      </c>
      <c r="D8" s="74" t="s">
        <v>8319</v>
      </c>
      <c r="E8" s="74" t="s">
        <v>8319</v>
      </c>
      <c r="F8" s="74" t="s">
        <v>8319</v>
      </c>
      <c r="G8" s="74" t="s">
        <v>8319</v>
      </c>
    </row>
    <row r="9" spans="1:7" x14ac:dyDescent="0.25">
      <c r="A9" t="s">
        <v>8391</v>
      </c>
      <c r="B9" t="s">
        <v>8370</v>
      </c>
      <c r="C9" s="74" t="s">
        <v>8319</v>
      </c>
      <c r="D9" s="74" t="s">
        <v>8319</v>
      </c>
      <c r="E9" s="74" t="s">
        <v>8319</v>
      </c>
      <c r="F9" s="74" t="s">
        <v>8319</v>
      </c>
      <c r="G9" s="74" t="s">
        <v>8319</v>
      </c>
    </row>
    <row r="10" spans="1:7" x14ac:dyDescent="0.25">
      <c r="A10" t="s">
        <v>8392</v>
      </c>
      <c r="B10" t="s">
        <v>8371</v>
      </c>
      <c r="C10" s="74" t="s">
        <v>8319</v>
      </c>
      <c r="D10" s="74" t="s">
        <v>8319</v>
      </c>
      <c r="E10" s="74" t="s">
        <v>8319</v>
      </c>
      <c r="F10" s="74" t="s">
        <v>8319</v>
      </c>
      <c r="G10" s="74" t="s">
        <v>8319</v>
      </c>
    </row>
    <row r="11" spans="1:7" x14ac:dyDescent="0.25">
      <c r="A11" t="s">
        <v>8393</v>
      </c>
      <c r="B11" t="s">
        <v>8372</v>
      </c>
      <c r="C11" s="74" t="s">
        <v>8319</v>
      </c>
      <c r="D11" s="74" t="s">
        <v>8319</v>
      </c>
      <c r="E11" s="74" t="s">
        <v>8319</v>
      </c>
      <c r="F11" s="74" t="s">
        <v>8319</v>
      </c>
      <c r="G11" s="74" t="s">
        <v>8319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80CF-60E9-405D-A7DA-900A56221F2A}">
  <dimension ref="A1:H27"/>
  <sheetViews>
    <sheetView workbookViewId="0">
      <selection activeCell="G25" sqref="A25:G27"/>
    </sheetView>
  </sheetViews>
  <sheetFormatPr defaultRowHeight="15" x14ac:dyDescent="0.25"/>
  <cols>
    <col min="1" max="1" width="11.42578125" bestFit="1" customWidth="1"/>
    <col min="2" max="2" width="40.140625" bestFit="1" customWidth="1"/>
    <col min="3" max="3" width="2.140625" bestFit="1" customWidth="1"/>
  </cols>
  <sheetData>
    <row r="1" spans="1:7" x14ac:dyDescent="0.25">
      <c r="A1" t="s">
        <v>8354</v>
      </c>
    </row>
    <row r="2" spans="1:7" x14ac:dyDescent="0.25">
      <c r="A2" t="s">
        <v>8350</v>
      </c>
      <c r="B2" t="s">
        <v>8327</v>
      </c>
      <c r="C2" s="74" t="s">
        <v>8319</v>
      </c>
      <c r="D2" s="74"/>
      <c r="E2" s="74"/>
      <c r="F2" s="74"/>
      <c r="G2" s="74"/>
    </row>
    <row r="3" spans="1:7" x14ac:dyDescent="0.25">
      <c r="A3" t="s">
        <v>8328</v>
      </c>
      <c r="B3" t="s">
        <v>8325</v>
      </c>
      <c r="C3" s="74" t="s">
        <v>8319</v>
      </c>
      <c r="D3" s="74"/>
      <c r="E3" s="74"/>
      <c r="F3" s="74"/>
      <c r="G3" s="74"/>
    </row>
    <row r="4" spans="1:7" x14ac:dyDescent="0.25">
      <c r="A4" t="s">
        <v>8329</v>
      </c>
      <c r="B4" t="s">
        <v>8326</v>
      </c>
      <c r="C4" s="74" t="s">
        <v>8319</v>
      </c>
      <c r="D4" s="74"/>
      <c r="E4" s="74"/>
      <c r="F4" s="74"/>
      <c r="G4" s="74"/>
    </row>
    <row r="5" spans="1:7" x14ac:dyDescent="0.25">
      <c r="A5" t="s">
        <v>8330</v>
      </c>
      <c r="B5" t="s">
        <v>8327</v>
      </c>
      <c r="C5" s="74" t="s">
        <v>8319</v>
      </c>
      <c r="D5" s="74"/>
      <c r="E5" s="74"/>
      <c r="F5" s="74"/>
      <c r="G5" s="74"/>
    </row>
    <row r="6" spans="1:7" x14ac:dyDescent="0.25">
      <c r="A6" t="s">
        <v>8353</v>
      </c>
      <c r="B6" t="s">
        <v>8331</v>
      </c>
      <c r="C6" s="74" t="s">
        <v>8319</v>
      </c>
      <c r="D6" s="74"/>
      <c r="E6" s="74"/>
      <c r="F6" s="74"/>
      <c r="G6" s="74"/>
    </row>
    <row r="7" spans="1:7" x14ac:dyDescent="0.25">
      <c r="A7" t="s">
        <v>8351</v>
      </c>
      <c r="B7" t="s">
        <v>8333</v>
      </c>
      <c r="C7" s="74" t="s">
        <v>8319</v>
      </c>
      <c r="D7" s="74"/>
      <c r="E7" s="74"/>
      <c r="F7" s="74"/>
      <c r="G7" s="74"/>
    </row>
    <row r="8" spans="1:7" x14ac:dyDescent="0.25">
      <c r="A8" t="s">
        <v>8352</v>
      </c>
      <c r="B8" t="s">
        <v>8334</v>
      </c>
      <c r="C8" s="74" t="s">
        <v>8319</v>
      </c>
      <c r="D8" s="74"/>
      <c r="E8" s="74"/>
      <c r="F8" s="74"/>
      <c r="G8" s="74"/>
    </row>
    <row r="9" spans="1:7" x14ac:dyDescent="0.25">
      <c r="A9" t="s">
        <v>8335</v>
      </c>
      <c r="B9" t="s">
        <v>8333</v>
      </c>
      <c r="C9" s="74" t="s">
        <v>8319</v>
      </c>
      <c r="D9" s="74"/>
      <c r="E9" s="74"/>
      <c r="F9" s="74"/>
      <c r="G9" s="74"/>
    </row>
    <row r="10" spans="1:7" x14ac:dyDescent="0.25">
      <c r="A10" t="s">
        <v>8336</v>
      </c>
      <c r="B10" t="s">
        <v>8334</v>
      </c>
      <c r="C10" s="74" t="s">
        <v>8319</v>
      </c>
      <c r="D10" s="74"/>
      <c r="E10" s="74"/>
      <c r="F10" s="74"/>
      <c r="G10" s="74"/>
    </row>
    <row r="13" spans="1:7" x14ac:dyDescent="0.25">
      <c r="A13" t="s">
        <v>8354</v>
      </c>
    </row>
    <row r="14" spans="1:7" x14ac:dyDescent="0.25">
      <c r="A14" t="s">
        <v>49</v>
      </c>
      <c r="B14" t="s">
        <v>8350</v>
      </c>
    </row>
    <row r="15" spans="1:7" x14ac:dyDescent="0.25">
      <c r="A15" t="s">
        <v>8332</v>
      </c>
      <c r="B15" t="s">
        <v>8353</v>
      </c>
    </row>
    <row r="16" spans="1:7" x14ac:dyDescent="0.25">
      <c r="A16" t="s">
        <v>49</v>
      </c>
      <c r="B16" t="s">
        <v>8351</v>
      </c>
    </row>
    <row r="17" spans="1:8" x14ac:dyDescent="0.25">
      <c r="A17" t="s">
        <v>49</v>
      </c>
      <c r="B17" t="s">
        <v>8352</v>
      </c>
    </row>
    <row r="18" spans="1:8" x14ac:dyDescent="0.25">
      <c r="A18" t="s">
        <v>8350</v>
      </c>
      <c r="B18" t="s">
        <v>8330</v>
      </c>
    </row>
    <row r="19" spans="1:8" x14ac:dyDescent="0.25">
      <c r="A19" t="s">
        <v>8351</v>
      </c>
      <c r="B19" t="s">
        <v>8335</v>
      </c>
    </row>
    <row r="20" spans="1:8" x14ac:dyDescent="0.25">
      <c r="A20" t="s">
        <v>8352</v>
      </c>
      <c r="B20" t="s">
        <v>8336</v>
      </c>
    </row>
    <row r="25" spans="1:8" x14ac:dyDescent="0.25">
      <c r="A25">
        <v>1000</v>
      </c>
    </row>
    <row r="26" spans="1:8" x14ac:dyDescent="0.25">
      <c r="A26" t="s">
        <v>2352</v>
      </c>
      <c r="B26" t="s">
        <v>8324</v>
      </c>
      <c r="C26" t="s">
        <v>8319</v>
      </c>
      <c r="D26" s="74" t="s">
        <v>8319</v>
      </c>
      <c r="E26" s="74" t="s">
        <v>8319</v>
      </c>
      <c r="F26" s="74" t="s">
        <v>8319</v>
      </c>
      <c r="G26" s="74" t="s">
        <v>8319</v>
      </c>
      <c r="H26" s="74"/>
    </row>
    <row r="27" spans="1:8" x14ac:dyDescent="0.25">
      <c r="A27" s="46" t="s">
        <v>8340</v>
      </c>
      <c r="B27" s="46" t="s">
        <v>8341</v>
      </c>
      <c r="C27" s="74" t="s">
        <v>8319</v>
      </c>
      <c r="D27" s="74" t="s">
        <v>8319</v>
      </c>
      <c r="E27" s="74" t="s">
        <v>8319</v>
      </c>
      <c r="F27" s="74" t="s">
        <v>8319</v>
      </c>
      <c r="G27" s="74" t="s">
        <v>8319</v>
      </c>
      <c r="H27" s="7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1"/>
  <sheetViews>
    <sheetView topLeftCell="A26" workbookViewId="0">
      <selection activeCell="B41" sqref="B4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8361</v>
      </c>
      <c r="B41" s="74" t="s">
        <v>7172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5"/>
  <sheetViews>
    <sheetView topLeftCell="A134" workbookViewId="0">
      <selection activeCell="A180" sqref="A18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8323</v>
      </c>
      <c r="B181" t="s">
        <v>641</v>
      </c>
    </row>
    <row r="182" spans="1:2" x14ac:dyDescent="0.25">
      <c r="A182" t="s">
        <v>8337</v>
      </c>
      <c r="B182" t="s">
        <v>641</v>
      </c>
    </row>
    <row r="183" spans="1:2" x14ac:dyDescent="0.25">
      <c r="A183" t="s">
        <v>8338</v>
      </c>
      <c r="B183" t="s">
        <v>641</v>
      </c>
    </row>
    <row r="184" spans="1:2" x14ac:dyDescent="0.25">
      <c r="A184" t="s">
        <v>8342</v>
      </c>
      <c r="B184" t="s">
        <v>641</v>
      </c>
    </row>
    <row r="185" spans="1:2" x14ac:dyDescent="0.25">
      <c r="A185" t="s">
        <v>8347</v>
      </c>
      <c r="B185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4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8360</v>
      </c>
      <c r="B4" s="75">
        <v>2</v>
      </c>
    </row>
    <row r="5" spans="1:8" x14ac:dyDescent="0.25">
      <c r="A5" s="40" t="s">
        <v>8362</v>
      </c>
      <c r="B5" s="75">
        <v>2</v>
      </c>
    </row>
    <row r="6" spans="1:8" x14ac:dyDescent="0.25">
      <c r="A6" s="2" t="s">
        <v>8373</v>
      </c>
      <c r="B6" s="75">
        <v>64</v>
      </c>
      <c r="C6" s="67"/>
    </row>
    <row r="7" spans="1:8" x14ac:dyDescent="0.25">
      <c r="A7" s="40" t="s">
        <v>8046</v>
      </c>
      <c r="B7" s="75">
        <v>2</v>
      </c>
      <c r="C7" s="74"/>
    </row>
    <row r="8" spans="1:8" x14ac:dyDescent="0.25">
      <c r="A8" s="40" t="s">
        <v>8355</v>
      </c>
      <c r="B8" s="75">
        <v>62</v>
      </c>
      <c r="C8" s="53"/>
    </row>
    <row r="9" spans="1:8" x14ac:dyDescent="0.25">
      <c r="A9" s="2" t="s">
        <v>7189</v>
      </c>
      <c r="B9" s="75">
        <v>66</v>
      </c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V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7.85546875" bestFit="1" customWidth="1"/>
    <col min="22" max="22" width="11.28515625" bestFit="1" customWidth="1"/>
  </cols>
  <sheetData>
    <row r="2" spans="1:22" x14ac:dyDescent="0.25">
      <c r="A2" s="1" t="s">
        <v>7</v>
      </c>
      <c r="B2" s="74" t="s">
        <v>8053</v>
      </c>
    </row>
    <row r="4" spans="1:22" x14ac:dyDescent="0.25">
      <c r="A4" s="1" t="s">
        <v>7187</v>
      </c>
      <c r="B4" s="1" t="s">
        <v>7190</v>
      </c>
    </row>
    <row r="5" spans="1:22" x14ac:dyDescent="0.25">
      <c r="B5" s="74" t="s">
        <v>13</v>
      </c>
      <c r="G5" s="74" t="s">
        <v>7603</v>
      </c>
      <c r="H5" s="74" t="s">
        <v>2330</v>
      </c>
      <c r="M5" s="74" t="s">
        <v>7604</v>
      </c>
      <c r="N5" s="74" t="s">
        <v>4851</v>
      </c>
      <c r="Q5" s="74" t="s">
        <v>7968</v>
      </c>
      <c r="R5" s="74" t="s">
        <v>5960</v>
      </c>
      <c r="U5" s="74" t="s">
        <v>8072</v>
      </c>
      <c r="V5" s="74" t="s">
        <v>7189</v>
      </c>
    </row>
    <row r="6" spans="1:22" x14ac:dyDescent="0.25">
      <c r="A6" s="1" t="s">
        <v>7186</v>
      </c>
      <c r="B6" s="74" t="s">
        <v>328</v>
      </c>
      <c r="C6" s="74" t="s">
        <v>24</v>
      </c>
      <c r="D6" s="74" t="s">
        <v>18</v>
      </c>
      <c r="E6" s="74" t="s">
        <v>63</v>
      </c>
      <c r="F6" s="74" t="s">
        <v>496</v>
      </c>
      <c r="H6" s="74" t="s">
        <v>328</v>
      </c>
      <c r="I6" s="74" t="s">
        <v>24</v>
      </c>
      <c r="J6" s="74" t="s">
        <v>18</v>
      </c>
      <c r="K6" s="74" t="s">
        <v>63</v>
      </c>
      <c r="L6" s="74" t="s">
        <v>496</v>
      </c>
      <c r="N6" s="74" t="s">
        <v>24</v>
      </c>
      <c r="O6" s="74" t="s">
        <v>18</v>
      </c>
      <c r="P6" s="74" t="s">
        <v>63</v>
      </c>
      <c r="R6" s="74" t="s">
        <v>24</v>
      </c>
      <c r="S6" s="74" t="s">
        <v>18</v>
      </c>
      <c r="T6" s="74" t="s">
        <v>63</v>
      </c>
    </row>
    <row r="7" spans="1:22" x14ac:dyDescent="0.25">
      <c r="A7" s="2" t="s">
        <v>635</v>
      </c>
      <c r="B7" s="75">
        <v>1</v>
      </c>
      <c r="C7" s="75">
        <v>339</v>
      </c>
      <c r="D7" s="75">
        <v>68</v>
      </c>
      <c r="E7" s="75">
        <v>154</v>
      </c>
      <c r="F7" s="75">
        <v>16</v>
      </c>
      <c r="G7" s="75">
        <v>578</v>
      </c>
      <c r="H7" s="75">
        <v>2</v>
      </c>
      <c r="I7" s="75">
        <v>59</v>
      </c>
      <c r="J7" s="75">
        <v>23</v>
      </c>
      <c r="K7" s="75">
        <v>94</v>
      </c>
      <c r="L7" s="75">
        <v>7</v>
      </c>
      <c r="M7" s="75">
        <v>185</v>
      </c>
      <c r="N7" s="75">
        <v>403</v>
      </c>
      <c r="O7" s="75">
        <v>81</v>
      </c>
      <c r="P7" s="75">
        <v>82</v>
      </c>
      <c r="Q7" s="75">
        <v>566</v>
      </c>
      <c r="R7" s="75">
        <v>136</v>
      </c>
      <c r="S7" s="75">
        <v>20</v>
      </c>
      <c r="T7" s="75">
        <v>34</v>
      </c>
      <c r="U7" s="75">
        <v>190</v>
      </c>
      <c r="V7" s="75">
        <v>1519</v>
      </c>
    </row>
    <row r="8" spans="1:22" x14ac:dyDescent="0.25">
      <c r="A8" s="2" t="s">
        <v>7189</v>
      </c>
      <c r="B8" s="75">
        <v>1</v>
      </c>
      <c r="C8" s="75">
        <v>339</v>
      </c>
      <c r="D8" s="75">
        <v>68</v>
      </c>
      <c r="E8" s="75">
        <v>154</v>
      </c>
      <c r="F8" s="75">
        <v>16</v>
      </c>
      <c r="G8" s="75">
        <v>578</v>
      </c>
      <c r="H8" s="75">
        <v>2</v>
      </c>
      <c r="I8" s="75">
        <v>59</v>
      </c>
      <c r="J8" s="75">
        <v>23</v>
      </c>
      <c r="K8" s="75">
        <v>94</v>
      </c>
      <c r="L8" s="75">
        <v>7</v>
      </c>
      <c r="M8" s="75">
        <v>185</v>
      </c>
      <c r="N8" s="75">
        <v>403</v>
      </c>
      <c r="O8" s="75">
        <v>81</v>
      </c>
      <c r="P8" s="75">
        <v>82</v>
      </c>
      <c r="Q8" s="75">
        <v>566</v>
      </c>
      <c r="R8" s="75">
        <v>136</v>
      </c>
      <c r="S8" s="75">
        <v>20</v>
      </c>
      <c r="T8" s="75">
        <v>34</v>
      </c>
      <c r="U8" s="75">
        <v>190</v>
      </c>
      <c r="V8" s="75">
        <v>1519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2024-08-13T13:46:06Z</dcterms:modified>
  <cp:category/>
  <cp:contentStatus/>
</cp:coreProperties>
</file>