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9F2C3BCE-FA38-44B1-9AF9-57C1E4E16AE3}" xr6:coauthVersionLast="47" xr6:coauthVersionMax="47" xr10:uidLastSave="{00000000-0000-0000-0000-000000000000}"/>
  <bookViews>
    <workbookView xWindow="-28920" yWindow="-120" windowWidth="29040" windowHeight="15720" xr2:uid="{80C8A05A-9E58-4E13-A9E8-45F5FF6FDF14}"/>
  </bookViews>
  <sheets>
    <sheet name="STUCT1" sheetId="2" r:id="rId1"/>
    <sheet name="Sheet3" sheetId="45" r:id="rId2"/>
    <sheet name="Sheet2" sheetId="44" r:id="rId3"/>
    <sheet name="Sheet1" sheetId="43" r:id="rId4"/>
    <sheet name="Sheet7" sheetId="42" r:id="rId5"/>
    <sheet name="2023" sheetId="35" state="hidden" r:id="rId6"/>
    <sheet name="People" sheetId="27" r:id="rId7"/>
    <sheet name="Sectors" sheetId="12" r:id="rId8"/>
    <sheet name="Okey" sheetId="9" r:id="rId9"/>
    <sheet name="Pvt" sheetId="8" r:id="rId10"/>
    <sheet name="KPI" sheetId="11" r:id="rId11"/>
  </sheets>
  <definedNames>
    <definedName name="_xlnm._FilterDatabase" localSheetId="5" hidden="1">'2023'!$A$1:$M$1</definedName>
    <definedName name="_xlnm._FilterDatabase" localSheetId="6" hidden="1">People!$A$1:$B$1</definedName>
    <definedName name="_xlnm._FilterDatabase" localSheetId="9" hidden="1">Pvt!$A$3:$C$17</definedName>
    <definedName name="_xlnm._FilterDatabase" localSheetId="0" hidden="1">STUCT1!#REF!</definedName>
  </definedNames>
  <calcPr calcId="181029" calcMode="manual"/>
  <pivotCaches>
    <pivotCache cacheId="8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45" l="1"/>
  <c r="J49" i="45"/>
  <c r="J48" i="45"/>
  <c r="J47" i="45"/>
  <c r="J46" i="45"/>
  <c r="J45" i="45"/>
  <c r="J44" i="45"/>
  <c r="J43" i="45"/>
  <c r="J42" i="45"/>
  <c r="J41" i="45"/>
  <c r="J40" i="45"/>
  <c r="J39" i="45"/>
  <c r="J38" i="45"/>
  <c r="J37" i="45"/>
  <c r="J36" i="45"/>
  <c r="J35" i="45"/>
  <c r="J34" i="45"/>
  <c r="J33" i="45"/>
  <c r="J32" i="45"/>
  <c r="J31" i="45"/>
  <c r="J30" i="45"/>
  <c r="J29" i="45"/>
  <c r="J28" i="45"/>
  <c r="J27" i="45"/>
  <c r="J26" i="45"/>
  <c r="J25" i="45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 l="1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 l="1"/>
  <c r="J3410" i="2"/>
  <c r="K2912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<sst xmlns="http://schemas.openxmlformats.org/spreadsheetml/2006/main" count="47200" uniqueCount="8452">
  <si>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</si>
  <si>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</si>
  <si>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</si>
  <si>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</si>
  <si>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</si>
  <si>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</si>
  <si>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</si>
  <si>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</si>
  <si>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</si>
  <si>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</si>
  <si>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</si>
  <si>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</si>
  <si>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</si>
  <si>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</si>
  <si>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</si>
  <si>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</si>
  <si>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</si>
  <si>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</si>
  <si>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</si>
  <si>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</si>
  <si>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</si>
  <si>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</si>
  <si>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</si>
  <si>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</si>
  <si>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</si>
  <si>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</si>
  <si>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</si>
  <si>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</si>
  <si>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</si>
  <si>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</si>
  <si>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</si>
  <si>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</si>
  <si>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</si>
  <si>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</si>
  <si>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</si>
  <si>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</si>
  <si>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</si>
  <si>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</si>
  <si>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</si>
  <si>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</si>
  <si>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</si>
  <si>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</si>
  <si>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</si>
  <si>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</si>
  <si>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</si>
  <si>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</si>
  <si>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</si>
  <si>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</si>
  <si>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</si>
  <si>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</si>
  <si>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</si>
  <si>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</si>
  <si>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</si>
  <si>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</si>
  <si>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</si>
  <si>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</si>
  <si>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</si>
  <si>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</si>
  <si>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</si>
  <si>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</si>
  <si>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</si>
  <si>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</si>
  <si>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</si>
  <si>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</si>
  <si>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</si>
  <si>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</si>
  <si>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</si>
  <si>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</si>
  <si>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</si>
  <si>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</si>
  <si>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</si>
  <si>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</si>
  <si>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</si>
  <si>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</si>
  <si>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</si>
  <si>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</si>
  <si>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</si>
  <si>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</si>
  <si>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</si>
  <si>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</si>
  <si>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</si>
  <si>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</si>
  <si>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</si>
  <si>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</si>
  <si>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</si>
  <si>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</si>
  <si>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</si>
  <si>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</si>
  <si>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</si>
  <si>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</si>
  <si>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</si>
  <si>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</si>
  <si>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</si>
  <si>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</si>
  <si>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</si>
  <si>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</si>
  <si>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</si>
  <si>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</si>
  <si>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</si>
  <si>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</si>
  <si>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</si>
  <si>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</si>
  <si>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</si>
  <si>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</si>
  <si>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</si>
  <si>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</si>
  <si>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</si>
  <si>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</si>
  <si>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</si>
  <si>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</si>
  <si>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</si>
  <si>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</si>
  <si>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</si>
  <si>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</si>
  <si>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</si>
  <si>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</si>
  <si>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</si>
  <si>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</si>
  <si>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</si>
  <si>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</si>
  <si>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</si>
  <si>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</si>
  <si>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</si>
  <si>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</si>
  <si>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</si>
  <si>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</si>
  <si>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</si>
  <si>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</si>
  <si>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</si>
  <si>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</si>
  <si>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</si>
  <si>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</si>
  <si>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</si>
  <si>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</si>
  <si>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</si>
  <si>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</si>
  <si>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</si>
  <si>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</si>
  <si>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</si>
  <si>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</si>
  <si>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</si>
  <si>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</si>
  <si>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</si>
  <si>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</si>
  <si>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</si>
  <si>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</si>
  <si>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</si>
  <si>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</si>
  <si>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</si>
  <si>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</si>
  <si>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</si>
  <si>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</si>
  <si>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</si>
  <si>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</si>
  <si>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</si>
  <si>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</si>
  <si>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</si>
  <si>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</si>
  <si>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</si>
  <si>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</si>
  <si>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</si>
  <si>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</si>
  <si>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</si>
  <si>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</si>
  <si>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</si>
  <si>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</si>
  <si>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</si>
  <si>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</si>
  <si>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</si>
  <si>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</si>
  <si>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</si>
  <si>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</si>
  <si>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</si>
  <si>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</si>
  <si>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</si>
  <si>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</si>
  <si>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</si>
  <si>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</si>
  <si>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</si>
  <si>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</si>
  <si>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</si>
  <si>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</si>
  <si>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</si>
  <si>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</si>
  <si>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</si>
  <si>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</si>
  <si>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</si>
  <si>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</si>
  <si>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</si>
  <si>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</si>
  <si>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</si>
  <si>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</si>
  <si>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</si>
  <si>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</si>
  <si>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</si>
  <si>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</si>
  <si>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</si>
  <si>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</si>
  <si>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</si>
  <si>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</si>
  <si>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</si>
  <si>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</si>
  <si>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</si>
  <si>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</si>
  <si>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</si>
  <si>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</si>
  <si>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</si>
  <si>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</si>
  <si>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</si>
  <si>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</si>
  <si>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</si>
  <si>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</si>
  <si>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</si>
  <si>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</si>
  <si>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</si>
  <si>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</si>
  <si>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</si>
  <si>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</si>
  <si>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</si>
  <si>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</si>
  <si>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</si>
  <si>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</si>
  <si>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</si>
  <si>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</si>
  <si>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</si>
  <si>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</si>
  <si>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</si>
  <si>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</si>
  <si>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</si>
  <si>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</si>
  <si>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</si>
  <si>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</si>
  <si>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</si>
  <si>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</si>
  <si>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</si>
  <si>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</si>
  <si>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</si>
  <si>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</si>
  <si>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</si>
  <si>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</si>
  <si>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</si>
  <si>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</si>
  <si>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</si>
  <si>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</si>
  <si>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</si>
  <si>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</si>
  <si>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</si>
  <si>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</si>
  <si>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</si>
  <si>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</si>
  <si>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</si>
  <si>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</si>
  <si>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</si>
  <si>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</si>
  <si>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</si>
  <si>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</si>
  <si>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</si>
  <si>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</si>
  <si>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</si>
  <si>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</si>
  <si>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</si>
  <si>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</si>
  <si>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</si>
  <si>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</si>
  <si>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</si>
  <si>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</si>
  <si>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</si>
  <si>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</si>
  <si>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</si>
  <si>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</si>
  <si>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</si>
  <si>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</si>
  <si>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</si>
  <si>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</si>
  <si>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</si>
  <si>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</si>
  <si>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</si>
  <si>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</si>
  <si>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</si>
  <si>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</si>
  <si>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</si>
  <si>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</si>
  <si>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</si>
  <si>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</si>
  <si>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</si>
  <si>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</si>
  <si>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</si>
  <si>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</si>
  <si>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</si>
  <si>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</si>
  <si>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</si>
  <si>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</si>
  <si>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</si>
  <si>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</si>
  <si>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</si>
  <si>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</si>
  <si>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</si>
  <si>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</si>
  <si>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</si>
  <si>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</si>
  <si>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</si>
  <si>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</si>
  <si>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</si>
  <si>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</si>
  <si>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</si>
  <si>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</si>
  <si>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</si>
  <si>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</si>
  <si>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</si>
  <si>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</si>
  <si>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</si>
  <si>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</si>
  <si>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</si>
  <si>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</si>
  <si>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</si>
  <si>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</si>
  <si>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</si>
  <si>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</si>
  <si>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</si>
  <si>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</si>
  <si>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</si>
  <si>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</si>
  <si>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</si>
  <si>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</si>
  <si>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</si>
  <si>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</si>
  <si>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</si>
  <si>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</si>
  <si>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</si>
  <si>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</si>
  <si>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</si>
  <si>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</si>
  <si>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</si>
  <si>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</si>
  <si>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</si>
  <si>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</si>
  <si>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</si>
  <si>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</si>
  <si>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</si>
  <si>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</si>
  <si>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</si>
  <si>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</si>
  <si>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</si>
  <si>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</si>
  <si>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</si>
  <si>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</si>
  <si>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</si>
  <si>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</si>
  <si>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</si>
  <si>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</si>
  <si>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</si>
  <si>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</si>
  <si>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</si>
  <si>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</si>
  <si>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</si>
  <si>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</si>
  <si>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</si>
  <si>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</si>
  <si>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</si>
  <si>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</si>
  <si>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</si>
  <si>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</si>
  <si>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</si>
  <si>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</si>
  <si>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</si>
  <si>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</si>
  <si>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</si>
  <si>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</si>
  <si>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</si>
  <si>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</si>
  <si>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</si>
  <si>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</si>
  <si>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</si>
  <si>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</si>
  <si>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</si>
  <si>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</si>
  <si>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</si>
  <si>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</si>
  <si>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</si>
  <si>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</si>
  <si>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</si>
  <si>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</si>
  <si>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</si>
  <si>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</si>
  <si>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</si>
  <si>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</si>
  <si>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</si>
  <si>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</si>
  <si>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</si>
  <si>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</si>
  <si>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</si>
  <si>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</si>
  <si>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</si>
  <si>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</si>
  <si>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</si>
  <si>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</si>
  <si>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</si>
  <si>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</si>
  <si>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</si>
  <si>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</si>
  <si>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</si>
  <si>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</si>
  <si>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</si>
  <si>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</si>
  <si>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</si>
  <si>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</si>
  <si>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</si>
  <si>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</si>
  <si>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</si>
  <si>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</si>
  <si>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</si>
  <si>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</si>
  <si>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</si>
  <si>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</si>
  <si>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</si>
  <si>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</si>
  <si>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</si>
  <si>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</si>
  <si>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</si>
  <si>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</si>
  <si>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</si>
  <si>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</si>
  <si>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</si>
  <si>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</si>
  <si>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</si>
  <si>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</si>
  <si>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</si>
  <si>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</si>
  <si>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</si>
  <si>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</si>
  <si>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</si>
  <si>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</si>
  <si>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</si>
  <si>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</si>
  <si>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</si>
  <si>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</si>
  <si>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</si>
  <si>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</si>
  <si>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</si>
  <si>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</si>
  <si>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</si>
  <si>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</si>
  <si>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</si>
  <si>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</si>
  <si>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</si>
  <si>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</si>
  <si>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</si>
  <si>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</si>
  <si>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</si>
  <si>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</si>
  <si>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</si>
  <si>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</si>
  <si>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</si>
  <si>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</si>
  <si>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</si>
  <si>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</si>
  <si>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</si>
  <si>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</si>
  <si>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</si>
  <si>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</si>
  <si>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</si>
  <si>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</si>
  <si>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</si>
  <si>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</si>
  <si>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</si>
  <si>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</si>
  <si>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</si>
  <si>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</si>
  <si>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</si>
  <si>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</si>
  <si>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</si>
  <si>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</si>
  <si>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</si>
  <si>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</si>
  <si>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</si>
  <si>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</si>
  <si>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</si>
  <si>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</si>
  <si>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</si>
  <si>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</si>
  <si>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</si>
  <si>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</si>
  <si>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</si>
  <si>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</si>
  <si>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</si>
  <si>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</si>
  <si>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</si>
  <si>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</si>
  <si>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</si>
  <si>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</si>
  <si>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</si>
  <si>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</si>
  <si>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</si>
  <si>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</si>
  <si>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</si>
  <si>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</si>
  <si>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</si>
  <si>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</si>
  <si>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</si>
  <si>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</si>
  <si>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</si>
  <si>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</si>
  <si>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</si>
  <si>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</si>
  <si>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</si>
  <si>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</si>
  <si>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</si>
  <si>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</si>
  <si>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</si>
  <si>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</si>
  <si>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</si>
  <si>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</si>
  <si>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</si>
  <si>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</si>
  <si>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</si>
  <si>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</si>
  <si>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</si>
  <si>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</si>
  <si>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</si>
  <si>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</si>
  <si>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</si>
  <si>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</si>
  <si>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</si>
  <si>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</si>
  <si>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</si>
  <si>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</si>
  <si>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</si>
  <si>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</si>
  <si>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</si>
  <si>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</si>
  <si>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</si>
  <si>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</si>
  <si>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</si>
  <si>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</si>
  <si>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</si>
  <si>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</si>
  <si>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</si>
  <si>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</si>
  <si>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</si>
  <si>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</si>
  <si>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</si>
  <si>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</si>
  <si>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</si>
  <si>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</si>
  <si>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</si>
  <si>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</si>
  <si>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</si>
  <si>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</si>
  <si>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</si>
  <si>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</si>
  <si>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</si>
  <si>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</si>
  <si>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</si>
  <si>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</si>
  <si>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</si>
  <si>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</si>
  <si>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</si>
  <si>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</si>
  <si>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</si>
  <si>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</si>
  <si>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</si>
  <si>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</si>
  <si>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</si>
  <si>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</si>
  <si>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</si>
  <si>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</si>
  <si>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</si>
  <si>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</si>
  <si>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</si>
  <si>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</si>
  <si>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</si>
  <si>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</si>
  <si>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</si>
  <si>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</si>
  <si>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</si>
  <si>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</si>
  <si>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</si>
  <si>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</si>
  <si>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</si>
  <si>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</si>
  <si>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</si>
  <si>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</si>
  <si>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</si>
  <si>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</si>
  <si>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</si>
  <si>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</si>
  <si>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</si>
  <si>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</si>
  <si>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</si>
  <si>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</si>
  <si>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</si>
  <si>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</si>
  <si>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</si>
  <si>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</si>
  <si>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</si>
  <si>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</si>
  <si>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</si>
  <si>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</si>
  <si>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</si>
  <si>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</si>
  <si>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</si>
  <si>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</si>
  <si>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</si>
  <si>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</si>
  <si>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</si>
  <si>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</si>
  <si>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</si>
  <si>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</si>
  <si>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</si>
  <si>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</si>
  <si>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</si>
  <si>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</si>
  <si>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</si>
  <si>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</si>
  <si>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</si>
  <si>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</si>
  <si>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</si>
  <si>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</si>
  <si>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</si>
  <si>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</si>
  <si>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</si>
  <si>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</si>
  <si>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</si>
  <si>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</si>
  <si>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</si>
  <si>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</si>
  <si>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</si>
  <si>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</si>
  <si>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</si>
  <si>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</si>
  <si>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</si>
  <si>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</si>
  <si>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</si>
  <si>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</si>
  <si>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</si>
  <si>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</si>
  <si>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</si>
  <si>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</si>
  <si>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</si>
  <si>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</si>
  <si>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</si>
  <si>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</si>
  <si>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</si>
  <si>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</si>
  <si>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</si>
  <si>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</si>
  <si>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</si>
  <si>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</si>
  <si>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</si>
  <si>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</si>
  <si>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</si>
  <si>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</si>
  <si>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</si>
  <si>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</si>
  <si>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</si>
  <si>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</si>
  <si>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</si>
  <si>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</si>
  <si>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</si>
  <si>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</si>
  <si>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</si>
  <si>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</si>
  <si>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</si>
  <si>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</si>
  <si>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</si>
  <si>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</si>
  <si>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</si>
  <si>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</si>
  <si>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</si>
  <si>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</si>
  <si>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</si>
  <si>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</si>
  <si>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</si>
  <si>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</si>
  <si>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</si>
  <si>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</si>
  <si>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</si>
  <si>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</si>
  <si>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</si>
  <si>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</si>
  <si>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</si>
  <si>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</si>
  <si>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</si>
  <si>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</si>
  <si>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</si>
  <si>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</si>
  <si>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</si>
  <si>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</si>
  <si>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</si>
  <si>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</si>
  <si>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</si>
  <si>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</si>
  <si>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</si>
  <si>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</si>
  <si>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</si>
  <si>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</si>
  <si>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</si>
  <si>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</si>
  <si>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</si>
  <si>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</si>
  <si>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</si>
  <si>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</si>
  <si>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</si>
  <si>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</si>
  <si>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</si>
  <si>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</si>
  <si>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</si>
  <si>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</si>
  <si>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</si>
  <si>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</si>
  <si>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</si>
  <si>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</si>
  <si>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</si>
  <si>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</si>
  <si>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</si>
  <si>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</si>
  <si>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</si>
  <si>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</si>
  <si>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</si>
  <si>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</si>
  <si>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</si>
  <si>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</si>
  <si>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</si>
  <si>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</si>
  <si>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</si>
  <si>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</si>
  <si>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</si>
  <si>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</si>
  <si>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</si>
  <si>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</si>
  <si>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</si>
  <si>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</si>
  <si>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</si>
  <si>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</si>
  <si>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</si>
  <si>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</si>
  <si>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</si>
  <si>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</si>
  <si>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</si>
  <si>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</si>
  <si>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</si>
  <si>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</si>
  <si>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</si>
  <si>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</si>
  <si>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</si>
  <si>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</si>
  <si>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</si>
  <si>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</si>
  <si>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</si>
  <si>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</si>
  <si>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</si>
  <si>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</si>
  <si>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</si>
  <si>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</si>
  <si>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</si>
  <si>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</si>
  <si>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</si>
  <si>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</si>
  <si>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</si>
  <si>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</si>
  <si>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</si>
  <si>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</si>
  <si>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</si>
  <si>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</si>
  <si>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</si>
  <si>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</si>
  <si>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</si>
  <si>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</si>
  <si>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</si>
  <si>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</si>
  <si>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</si>
  <si>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</si>
  <si>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</si>
  <si>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</si>
  <si>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</si>
  <si>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</si>
  <si>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</si>
  <si>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</si>
  <si>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</si>
  <si>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</si>
  <si>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</si>
  <si>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</si>
  <si>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</si>
  <si>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</si>
  <si>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</si>
  <si>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</si>
  <si>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</si>
  <si>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</si>
  <si>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</si>
  <si>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</si>
  <si>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</si>
  <si>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</si>
  <si>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</si>
  <si>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</si>
  <si>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</si>
  <si>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</si>
  <si>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</si>
  <si>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</si>
  <si>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</si>
  <si>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</si>
  <si>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</si>
  <si>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</si>
  <si>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</si>
  <si>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</si>
  <si>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</si>
  <si>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</si>
  <si>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</si>
  <si>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</si>
  <si>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</si>
  <si>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</si>
  <si>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</si>
  <si>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</si>
  <si>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</si>
  <si>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</si>
  <si>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</si>
  <si>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</si>
  <si>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</si>
  <si>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</si>
  <si>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</si>
  <si>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</si>
  <si>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</si>
  <si>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</si>
  <si>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</si>
  <si>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</si>
  <si>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</si>
  <si>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</si>
  <si>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</si>
  <si>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</si>
  <si>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</si>
  <si>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</si>
  <si>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</si>
  <si>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</si>
  <si>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</si>
  <si>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</si>
  <si>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</si>
  <si>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</si>
  <si>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</si>
  <si>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</si>
  <si>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</si>
  <si>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</si>
  <si>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</si>
  <si>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</si>
  <si>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</si>
  <si>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</si>
  <si>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</si>
  <si>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</si>
  <si>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</si>
  <si>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</si>
  <si>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</si>
  <si>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</si>
  <si>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</si>
  <si>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</si>
  <si>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</si>
  <si>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</si>
  <si>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</si>
  <si>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</si>
  <si>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</si>
  <si>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</si>
  <si>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</si>
  <si>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</si>
  <si>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</si>
  <si>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</si>
  <si>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</si>
  <si>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</si>
  <si>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</si>
  <si>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</si>
  <si>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</si>
  <si>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</si>
  <si>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</si>
  <si>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</si>
  <si>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</si>
  <si>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</si>
  <si>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</si>
  <si>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</si>
  <si>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</si>
  <si>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</si>
  <si>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</si>
  <si>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</si>
  <si>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</si>
  <si>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</si>
  <si>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</si>
  <si>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</si>
  <si>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</si>
  <si>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</si>
  <si>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</si>
  <si>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</si>
  <si>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</si>
  <si>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</si>
  <si>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</si>
  <si>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</si>
  <si>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</si>
  <si>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</si>
  <si>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</si>
  <si>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</si>
  <si>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</si>
  <si>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</si>
  <si>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</si>
  <si>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</si>
  <si>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</si>
  <si>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</si>
  <si>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</si>
  <si>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</si>
  <si>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</si>
  <si>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</si>
  <si>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</si>
  <si>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</si>
  <si>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</si>
  <si>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</si>
  <si>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</si>
  <si>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</si>
  <si>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</si>
  <si>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</si>
  <si>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</si>
  <si>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</si>
  <si>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</si>
  <si>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</si>
  <si>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</si>
  <si>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</si>
  <si>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</si>
  <si>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</si>
  <si>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</si>
  <si>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</si>
  <si>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</si>
  <si>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</si>
  <si>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</si>
  <si>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</si>
  <si>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</si>
  <si>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</si>
  <si>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</si>
  <si>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</si>
  <si>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</si>
  <si>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</si>
  <si>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</si>
  <si>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</si>
  <si>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</si>
  <si>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</si>
  <si>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</si>
  <si>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</si>
  <si>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</si>
  <si>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</si>
  <si>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</si>
  <si>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</si>
  <si>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</si>
  <si>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</si>
  <si>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</si>
  <si>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</si>
  <si>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</si>
  <si>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</si>
  <si>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</si>
  <si>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</si>
  <si>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</si>
  <si>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</si>
  <si>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</si>
  <si>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</si>
  <si>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</si>
  <si>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</si>
  <si>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</si>
  <si>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</si>
  <si>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</si>
  <si>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</si>
  <si>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</si>
  <si>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</si>
  <si>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</si>
  <si>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</si>
  <si>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</si>
  <si>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</si>
  <si>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</si>
  <si>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</si>
  <si>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</si>
  <si>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</si>
  <si>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</si>
  <si>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</si>
  <si>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</si>
  <si>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</si>
  <si>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</si>
  <si>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</si>
  <si>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</si>
  <si>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</si>
  <si>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</si>
  <si>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</si>
  <si>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</si>
  <si>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</si>
  <si>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</si>
  <si>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</si>
  <si>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</si>
  <si>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</si>
  <si>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</si>
  <si>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</si>
  <si>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</si>
  <si>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</si>
  <si>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</si>
  <si>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</si>
  <si>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</si>
  <si>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</si>
  <si>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</si>
  <si>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</si>
  <si>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</si>
  <si>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</si>
  <si>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</si>
  <si>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</si>
  <si>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</si>
  <si>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</si>
  <si>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</si>
  <si>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</si>
  <si>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</si>
  <si>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</si>
  <si>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</si>
  <si>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</si>
  <si>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</si>
  <si>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</si>
  <si>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</si>
  <si>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</si>
  <si>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</si>
  <si>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</si>
  <si>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</si>
  <si>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</si>
  <si>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</si>
  <si>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</si>
  <si>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</si>
  <si>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</si>
  <si>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</si>
  <si>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</si>
  <si>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</si>
  <si>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</si>
  <si>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</si>
  <si>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</si>
  <si>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</si>
  <si>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</si>
  <si>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</si>
  <si>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</si>
  <si>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</si>
  <si>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</si>
  <si>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</si>
  <si>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</si>
  <si>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</si>
  <si>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</si>
  <si>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</si>
  <si>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</si>
  <si>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</si>
  <si>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</si>
  <si>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</si>
  <si>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</si>
  <si>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</si>
  <si>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</si>
  <si>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</si>
  <si>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</si>
  <si>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</si>
  <si>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</si>
  <si>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</si>
  <si>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</si>
  <si>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</si>
  <si>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</si>
  <si>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</si>
  <si>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</si>
  <si>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</si>
  <si>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</si>
  <si>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</si>
  <si>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</si>
  <si>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</si>
  <si>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</si>
  <si>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</si>
  <si>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</si>
  <si>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</si>
  <si>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</si>
  <si>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</si>
  <si>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</si>
  <si>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</si>
  <si>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</si>
  <si>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</si>
  <si>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</si>
  <si>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</si>
  <si>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</si>
  <si>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</si>
  <si>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</si>
  <si>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</si>
  <si>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</si>
  <si>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</si>
  <si>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</si>
  <si>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</si>
  <si>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</si>
  <si>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</si>
  <si>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</si>
  <si>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</si>
  <si>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</si>
  <si>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</si>
  <si>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</si>
  <si>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</si>
  <si>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</si>
  <si>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</si>
  <si>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</si>
  <si>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</si>
  <si>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</si>
  <si>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</si>
  <si>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</si>
  <si>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</si>
  <si>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</si>
  <si>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</si>
  <si>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</si>
  <si>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</si>
  <si>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</si>
  <si>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</si>
  <si>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</si>
  <si>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</si>
  <si>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</si>
  <si>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</si>
  <si>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</si>
  <si>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</si>
  <si>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</si>
  <si>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</si>
  <si>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</si>
  <si>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</si>
  <si>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</si>
  <si>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</si>
  <si>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</si>
  <si>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</si>
  <si>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</si>
  <si>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</si>
  <si>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</si>
  <si>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</si>
  <si>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</si>
  <si>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</si>
  <si>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</si>
  <si>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</si>
  <si>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</si>
  <si>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</si>
  <si>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</si>
  <si>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</si>
  <si>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</si>
  <si>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</si>
  <si>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</si>
  <si>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</si>
  <si>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</si>
  <si>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</si>
  <si>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</si>
  <si>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</si>
  <si>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</si>
  <si>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</si>
  <si>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</si>
  <si>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</si>
  <si>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</si>
  <si>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</si>
  <si>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</si>
  <si>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</si>
  <si>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</si>
  <si>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</si>
  <si>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</si>
  <si>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</si>
  <si>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</si>
  <si>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</si>
  <si>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</si>
  <si>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</si>
  <si>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</si>
  <si>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</si>
  <si>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</si>
  <si>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</si>
  <si>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</si>
  <si>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</si>
  <si>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</si>
  <si>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</si>
  <si>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</si>
  <si>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</si>
  <si>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</si>
  <si>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</si>
  <si>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</si>
  <si>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</si>
  <si>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</si>
  <si>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</si>
  <si>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</si>
  <si>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</si>
  <si>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</si>
  <si>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</si>
  <si>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</si>
  <si>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</si>
  <si>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</si>
  <si>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</si>
  <si>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</si>
  <si>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</si>
  <si>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</si>
  <si>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</si>
  <si>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</si>
  <si>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</si>
  <si>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</si>
  <si>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</si>
  <si>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</si>
  <si>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</si>
  <si>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</si>
  <si>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</si>
  <si>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</si>
  <si>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</si>
  <si>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</si>
  <si>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</si>
  <si>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</si>
  <si>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</si>
  <si>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</si>
  <si>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</si>
  <si>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</si>
  <si>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</si>
  <si>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</si>
  <si>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</si>
  <si>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</si>
  <si>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</si>
  <si>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</si>
  <si>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</si>
  <si>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</si>
  <si>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</si>
  <si>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</si>
  <si>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</si>
  <si>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</si>
  <si>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</si>
  <si>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</si>
  <si>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</si>
  <si>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</si>
  <si>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</si>
  <si>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</si>
  <si>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</si>
  <si>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</si>
  <si>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</si>
  <si>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</si>
  <si>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</si>
  <si>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</si>
  <si>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</si>
  <si>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</si>
  <si>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</si>
  <si>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</si>
  <si>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</si>
  <si>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</si>
  <si>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</si>
  <si>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</si>
  <si>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</si>
  <si>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</si>
  <si>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</si>
  <si>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</si>
  <si>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</si>
  <si>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</si>
  <si>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</si>
  <si>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</si>
  <si>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</si>
  <si>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</si>
  <si>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</si>
  <si>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</si>
  <si>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</si>
  <si>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</si>
  <si>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</si>
  <si>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</si>
  <si>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</si>
  <si>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</si>
  <si>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</si>
  <si>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</si>
  <si>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</si>
  <si>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</si>
  <si>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</si>
  <si>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</si>
  <si>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</si>
  <si>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</si>
  <si>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</si>
  <si>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</si>
  <si>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</si>
  <si>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</si>
  <si>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</si>
  <si>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</si>
  <si>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</si>
  <si>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</si>
  <si>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</si>
  <si>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</si>
  <si>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</si>
  <si>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</si>
  <si>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</si>
  <si>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</si>
  <si>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</si>
  <si>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</si>
  <si>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</si>
  <si>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</si>
  <si>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</si>
  <si>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</si>
  <si>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</si>
  <si>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</si>
  <si>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</si>
  <si>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</si>
  <si>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</si>
  <si>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</si>
  <si>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</si>
  <si>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</si>
  <si>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</si>
  <si>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</si>
  <si>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</si>
  <si>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</si>
  <si>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</si>
  <si>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</si>
  <si>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</si>
  <si>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</si>
  <si>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</si>
  <si>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</si>
  <si>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</si>
  <si>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</si>
  <si>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</si>
  <si>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</si>
  <si>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</si>
  <si>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</si>
  <si>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</si>
  <si>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</si>
  <si>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</si>
  <si>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</si>
  <si>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</si>
  <si>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</si>
  <si>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</si>
  <si>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</si>
  <si>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</si>
  <si>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</si>
  <si>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</si>
  <si>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</si>
  <si>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</si>
  <si>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</si>
  <si>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</si>
  <si>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</si>
  <si>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</si>
  <si>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</si>
  <si>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</si>
  <si>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</si>
  <si>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</si>
  <si>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</si>
  <si>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</si>
  <si>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</si>
  <si>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</si>
  <si>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</si>
  <si>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</si>
  <si>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</si>
  <si>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</si>
  <si>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</si>
  <si>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</si>
  <si>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</si>
  <si>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</si>
  <si>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</si>
  <si>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</si>
  <si>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</si>
  <si>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</si>
  <si>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</si>
  <si>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</si>
  <si>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</si>
  <si>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</si>
  <si>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</si>
  <si>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</si>
  <si>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</si>
  <si>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</si>
  <si>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</si>
  <si>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</si>
  <si>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</si>
  <si>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</si>
  <si>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</si>
  <si>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</si>
  <si>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</si>
  <si>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</si>
  <si>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</si>
  <si>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</si>
  <si>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</si>
  <si>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</si>
  <si>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</si>
  <si>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</si>
  <si>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</si>
  <si>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</si>
  <si>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</si>
  <si>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</si>
  <si>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</si>
  <si>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</si>
  <si>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</si>
  <si>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</si>
  <si>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</si>
  <si>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</si>
  <si>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</si>
  <si>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</si>
  <si>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</si>
  <si>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</si>
  <si>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</si>
  <si>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</si>
  <si>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</si>
  <si>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</si>
  <si>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</si>
  <si>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</si>
  <si>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</si>
  <si>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</si>
  <si>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</si>
  <si>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</si>
  <si>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</si>
  <si>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</si>
  <si>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</si>
  <si>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</si>
  <si>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</si>
  <si>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</si>
  <si>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</si>
  <si>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</si>
  <si>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</si>
  <si>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</si>
  <si>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</si>
  <si>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</si>
  <si>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</si>
  <si>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</si>
  <si>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</si>
  <si>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</si>
  <si>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</si>
  <si>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</si>
  <si>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</si>
  <si>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</si>
  <si>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</si>
  <si>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</si>
  <si>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</si>
  <si>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</si>
  <si>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</si>
  <si>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</si>
  <si>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</si>
  <si>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</si>
  <si>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</si>
  <si>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</si>
  <si>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</si>
  <si>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</si>
  <si>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</si>
  <si>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</si>
  <si>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</si>
  <si>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</si>
  <si>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</si>
  <si>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</si>
  <si>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</si>
  <si>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</si>
  <si>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</si>
  <si>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</si>
  <si>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</si>
  <si>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</si>
  <si>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</si>
  <si>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</si>
  <si>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</si>
  <si>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</si>
  <si>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</si>
  <si>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</si>
  <si>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</si>
  <si>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</si>
  <si>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</si>
  <si>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</si>
  <si>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</si>
  <si>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</si>
  <si>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</si>
  <si>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</si>
  <si>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</si>
  <si>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</si>
  <si>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</si>
  <si>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</si>
  <si>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</si>
  <si>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</si>
  <si>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</si>
  <si>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</si>
  <si>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</si>
  <si>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</si>
  <si>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</si>
  <si>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</si>
  <si>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</si>
  <si>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</si>
  <si>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</si>
  <si>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</si>
  <si>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</si>
  <si>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</si>
  <si>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</si>
  <si>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</si>
  <si>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</si>
  <si>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</si>
  <si>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</si>
  <si>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</si>
  <si>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</si>
  <si>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</si>
  <si>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</si>
  <si>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</si>
  <si>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</si>
  <si>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</si>
  <si>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</si>
  <si>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</si>
  <si>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</si>
  <si>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</si>
  <si>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</si>
  <si>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</si>
  <si>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</si>
  <si>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</si>
  <si>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</si>
  <si>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</si>
  <si>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</si>
  <si>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</si>
  <si>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</si>
  <si>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</si>
  <si>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</si>
  <si>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</si>
  <si>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</si>
  <si>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</si>
  <si>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</si>
  <si>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</si>
  <si>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</si>
  <si>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</si>
  <si>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</si>
  <si>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</si>
  <si>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</si>
  <si>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</si>
  <si>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</si>
  <si>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</si>
  <si>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</si>
  <si>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</si>
  <si>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</si>
  <si>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</si>
  <si>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</si>
  <si>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</si>
  <si>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</si>
  <si>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</si>
  <si>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</si>
  <si>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</si>
  <si>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</si>
  <si>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</si>
  <si>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</si>
  <si>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</si>
  <si>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</si>
  <si>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</si>
  <si>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</si>
  <si>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</si>
  <si>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</si>
  <si>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</si>
  <si>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</si>
  <si>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</si>
  <si>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</si>
  <si>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</si>
  <si>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</si>
  <si>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</si>
  <si>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</si>
  <si>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</si>
  <si>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</si>
  <si>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</si>
  <si>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</si>
  <si>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</si>
  <si>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</si>
  <si>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</si>
  <si>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</si>
  <si>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</si>
  <si>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</si>
  <si>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</si>
  <si>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</si>
  <si>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</si>
  <si>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</si>
  <si>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</si>
  <si>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</si>
  <si>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</si>
  <si>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</si>
  <si>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</si>
  <si>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</si>
  <si>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</si>
  <si>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</si>
  <si>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</si>
  <si>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</si>
  <si>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</si>
  <si>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</si>
  <si>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</si>
  <si>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</si>
  <si>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</si>
  <si>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</si>
  <si>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</si>
  <si>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</si>
  <si>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</si>
  <si>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</si>
  <si>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</si>
  <si>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</si>
  <si>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</si>
  <si>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</si>
  <si>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</si>
  <si>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</si>
  <si>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</si>
  <si>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</si>
  <si>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</si>
  <si>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</si>
  <si>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</si>
  <si>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</si>
  <si>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</si>
  <si>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</si>
  <si>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</si>
  <si>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</si>
  <si>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</si>
  <si>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</si>
  <si>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</si>
  <si>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</si>
  <si>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</si>
  <si>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</si>
  <si>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</si>
  <si>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</si>
  <si>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</si>
  <si>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</si>
  <si>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</si>
  <si>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</si>
  <si>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</si>
  <si>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</si>
  <si>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</si>
  <si>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</si>
  <si>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</si>
  <si>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</si>
  <si>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</si>
  <si>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</si>
  <si>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</si>
  <si>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</si>
  <si>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</si>
  <si>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</si>
  <si>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</si>
  <si>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</si>
  <si>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</si>
  <si>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</si>
  <si>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</si>
  <si>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</si>
  <si>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</si>
  <si>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</si>
  <si>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</si>
  <si>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</si>
  <si>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</si>
  <si>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</si>
  <si>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</si>
  <si>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</si>
  <si>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</si>
  <si>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</si>
  <si>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</si>
  <si>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</si>
  <si>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</si>
  <si>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</si>
  <si>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</si>
  <si>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</si>
  <si>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</si>
  <si>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</si>
  <si>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</si>
  <si>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</si>
  <si>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</si>
  <si>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</si>
  <si>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</si>
  <si>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</si>
  <si>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</si>
  <si>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</si>
  <si>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</si>
  <si>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</si>
  <si>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</si>
  <si>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</si>
  <si>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</si>
  <si>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</si>
  <si>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</si>
  <si>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</si>
  <si>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</si>
  <si>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</si>
  <si>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</si>
  <si>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</si>
  <si>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</si>
  <si>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</si>
  <si>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</si>
  <si>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</si>
  <si>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</si>
  <si>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</si>
  <si>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</si>
  <si>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</si>
  <si>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</si>
  <si>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</si>
  <si>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</si>
  <si>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</si>
  <si>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</si>
  <si>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</si>
  <si>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</si>
  <si>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</si>
  <si>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</si>
  <si>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</si>
  <si>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</si>
  <si>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</si>
  <si>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</si>
  <si>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</si>
  <si>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</si>
  <si>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</si>
  <si>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</si>
  <si>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</si>
  <si>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</si>
  <si>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</si>
  <si>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</si>
  <si>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</si>
  <si>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</si>
  <si>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</si>
  <si>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</si>
  <si>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</si>
  <si>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</si>
  <si>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</si>
  <si>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</si>
  <si>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</si>
  <si>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</si>
  <si>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</si>
  <si>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</si>
  <si>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</si>
  <si>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</si>
  <si>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</si>
  <si>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</si>
  <si>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</si>
  <si>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</si>
  <si>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</si>
  <si>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</si>
  <si>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</si>
  <si>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</si>
  <si>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</si>
  <si>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</si>
  <si>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</si>
  <si>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</si>
  <si>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</si>
  <si>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</si>
  <si>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</si>
  <si>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</si>
  <si>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</si>
  <si>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</si>
  <si>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</si>
  <si>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</si>
  <si>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</si>
  <si>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</si>
  <si>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</si>
  <si>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</si>
  <si>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</si>
  <si>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</si>
  <si>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</si>
  <si>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</si>
  <si>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</si>
  <si>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</si>
  <si>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</si>
  <si>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</si>
  <si>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</si>
  <si>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</si>
  <si>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</si>
  <si>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</si>
  <si>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</si>
  <si>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</si>
  <si>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</si>
  <si>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</si>
  <si>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</si>
  <si>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</si>
  <si>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</si>
  <si>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</si>
  <si>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</si>
  <si>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</si>
  <si>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</si>
  <si>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</si>
  <si>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</si>
  <si>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</si>
  <si>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</si>
  <si>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</si>
  <si>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</si>
  <si>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</si>
  <si>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</si>
  <si>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</si>
  <si>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</si>
  <si>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</si>
  <si>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</si>
  <si>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</si>
  <si>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</si>
  <si>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</si>
  <si>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</si>
  <si>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</si>
  <si>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</si>
  <si>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</si>
  <si>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</si>
  <si>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</si>
  <si>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</si>
  <si>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</si>
  <si>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</si>
  <si>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</si>
  <si>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</si>
  <si>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</si>
  <si>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</si>
  <si>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</si>
  <si>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</si>
  <si>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</si>
  <si>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</si>
  <si>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</si>
  <si>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</si>
  <si>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</si>
  <si>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</si>
  <si>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</si>
  <si>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</si>
  <si>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</si>
  <si>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</si>
  <si>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</si>
  <si>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</si>
  <si>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</si>
  <si>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</si>
  <si>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</si>
  <si>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</si>
  <si>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</si>
  <si>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</si>
  <si>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</si>
  <si>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</si>
  <si>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</si>
  <si>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</si>
  <si>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</si>
  <si>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</si>
  <si>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</si>
  <si>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</si>
  <si>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</si>
  <si>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</si>
  <si>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</si>
  <si>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</si>
  <si>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</si>
  <si>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</si>
  <si>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</si>
  <si>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</si>
  <si>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</si>
  <si>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</si>
  <si>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</si>
  <si>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</si>
  <si>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</si>
  <si>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</si>
  <si>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</si>
  <si>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</si>
  <si>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</si>
  <si>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</si>
  <si>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</si>
  <si>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</si>
  <si>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</si>
  <si>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</si>
  <si>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</si>
  <si>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</si>
  <si>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</si>
  <si>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</si>
  <si>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</si>
  <si>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</si>
  <si>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</si>
  <si>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</si>
  <si>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</si>
  <si>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</si>
  <si>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</si>
  <si>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</si>
  <si>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</si>
  <si>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</si>
  <si>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</si>
  <si>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</si>
  <si>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</si>
  <si>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</si>
  <si>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</si>
  <si>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</si>
  <si>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</si>
  <si>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</si>
  <si>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</si>
  <si>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</si>
  <si>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</si>
  <si>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</si>
  <si>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</si>
  <si>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</si>
  <si>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</si>
  <si>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</si>
  <si>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</si>
  <si>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</si>
  <si>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</si>
  <si>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</si>
  <si>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</si>
  <si>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</si>
  <si>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</si>
  <si>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</si>
  <si>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</si>
  <si>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</si>
  <si>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</si>
  <si>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</si>
  <si>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</si>
  <si>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</si>
  <si>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</si>
  <si>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</si>
  <si>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</si>
  <si>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</si>
  <si>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</si>
  <si>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</si>
  <si>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</si>
  <si>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</si>
  <si>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</si>
  <si>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</si>
  <si>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</si>
  <si>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</si>
  <si>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</si>
  <si>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</si>
  <si>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</si>
  <si>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</si>
  <si>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</si>
  <si>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</si>
  <si>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</si>
  <si>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</si>
  <si>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</si>
  <si>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</si>
  <si>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</si>
  <si>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</si>
  <si>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</si>
  <si>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</si>
  <si>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</si>
  <si>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</si>
  <si>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</si>
  <si>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</si>
  <si>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</si>
  <si>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</si>
  <si>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</si>
  <si>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</si>
  <si>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</si>
  <si>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</si>
  <si>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</si>
  <si>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</si>
  <si>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</si>
  <si>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</si>
  <si>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</si>
  <si>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</si>
  <si>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</si>
  <si>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</si>
  <si>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</si>
  <si>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</si>
  <si>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</si>
  <si>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</si>
  <si>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</si>
  <si>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</si>
  <si>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</si>
  <si>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</si>
  <si>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</si>
  <si>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</si>
  <si>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</si>
  <si>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</si>
  <si>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</si>
  <si>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</si>
  <si>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</si>
  <si>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</si>
  <si>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</si>
  <si>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</si>
  <si>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</si>
  <si>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</si>
  <si>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</si>
  <si>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</si>
  <si>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</si>
  <si>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</si>
  <si>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</si>
  <si>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</si>
  <si>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</si>
  <si>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</si>
  <si>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</si>
  <si>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</si>
  <si>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</si>
  <si>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</si>
  <si>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</si>
  <si>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</si>
  <si>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</si>
  <si>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</si>
  <si>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</si>
  <si>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</si>
  <si>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</si>
  <si>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</si>
  <si>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</si>
  <si>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</si>
  <si>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</si>
  <si>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</si>
  <si>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</si>
  <si>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</si>
  <si>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</si>
  <si>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</si>
  <si>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</si>
  <si>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</si>
  <si>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</si>
  <si>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</si>
  <si>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</si>
  <si>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</si>
  <si>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</si>
  <si>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</si>
  <si>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</si>
  <si>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</si>
  <si>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</si>
  <si>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</si>
  <si>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</si>
  <si>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</si>
  <si>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</si>
  <si>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</si>
  <si>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</si>
  <si>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</si>
  <si>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</si>
  <si>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</si>
  <si>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</si>
  <si>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</si>
  <si>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</si>
  <si>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</si>
  <si>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</si>
  <si>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</si>
  <si>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</si>
  <si>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</si>
  <si>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</si>
  <si>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</si>
  <si>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</si>
  <si>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</si>
  <si>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</si>
  <si>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</si>
  <si>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</si>
  <si>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</si>
  <si>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</si>
  <si>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</si>
  <si>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</si>
  <si>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</si>
  <si>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</si>
  <si>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</si>
  <si>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</si>
  <si>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</si>
  <si>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</si>
  <si>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</si>
  <si>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</si>
  <si>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</si>
  <si>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</si>
  <si>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</si>
  <si>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</si>
  <si>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</si>
  <si>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</si>
  <si>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</si>
  <si>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</si>
  <si>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</si>
  <si>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</si>
  <si>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</si>
  <si>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</si>
  <si>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</si>
  <si>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</si>
  <si>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</si>
  <si>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</si>
  <si>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</si>
  <si>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</si>
  <si>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</si>
  <si>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</si>
  <si>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</si>
  <si>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</si>
  <si>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</si>
  <si>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</si>
  <si>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</si>
  <si>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</si>
  <si>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</si>
  <si>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</si>
  <si>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</si>
  <si>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</si>
  <si>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</si>
  <si>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</si>
  <si>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</si>
  <si>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</si>
  <si>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</si>
  <si>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</si>
  <si>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</si>
  <si>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</si>
  <si>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</si>
  <si>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</si>
  <si>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</si>
  <si>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</si>
  <si>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</si>
  <si>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</si>
  <si>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</si>
  <si>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</si>
  <si>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</si>
  <si>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</si>
  <si>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</si>
  <si>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</si>
  <si>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</si>
  <si>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</si>
  <si>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</si>
  <si>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</si>
  <si>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</si>
  <si>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</si>
  <si>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</si>
  <si>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</si>
  <si>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</si>
  <si>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</si>
  <si>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</si>
  <si>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</si>
  <si>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</si>
  <si>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</si>
  <si>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</si>
  <si>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</si>
  <si>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</si>
  <si>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</si>
  <si>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</si>
  <si>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</si>
  <si>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</si>
  <si>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</si>
  <si>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</si>
  <si>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</si>
  <si>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</si>
  <si>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</si>
  <si>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</si>
  <si>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</si>
  <si>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</si>
  <si>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</si>
  <si>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</si>
  <si>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</si>
  <si>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</si>
  <si>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</si>
  <si>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</si>
  <si>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</si>
  <si>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</si>
  <si>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</si>
  <si>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</si>
  <si>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</si>
  <si>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</si>
  <si>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</si>
  <si>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</si>
  <si>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</si>
  <si>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</si>
  <si>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</si>
  <si>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</si>
  <si>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</si>
  <si>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</si>
  <si>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</si>
  <si>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</si>
  <si>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</si>
  <si>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</si>
  <si>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</si>
  <si>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</si>
  <si>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</si>
  <si>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</si>
  <si>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</si>
  <si>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</si>
  <si>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</si>
  <si>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</si>
  <si>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</si>
  <si>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</si>
  <si>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</si>
  <si>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</si>
  <si>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</si>
  <si>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</si>
  <si>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</si>
  <si>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</si>
  <si>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</si>
  <si>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</si>
  <si>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</si>
  <si>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</si>
  <si>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</si>
  <si>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</si>
  <si>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</si>
  <si>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</si>
  <si>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</si>
  <si>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</si>
  <si>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</si>
  <si>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</si>
  <si>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</si>
  <si>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</si>
  <si>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</si>
  <si>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</si>
  <si>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</si>
  <si>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</si>
  <si>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</si>
  <si>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</si>
  <si>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</si>
  <si>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</si>
  <si>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</si>
  <si>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</si>
  <si>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</si>
  <si>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</si>
  <si>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</si>
  <si>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</si>
  <si>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</si>
  <si>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</si>
  <si>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</si>
  <si>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</si>
  <si>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</si>
  <si>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</si>
  <si>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</si>
  <si>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</si>
  <si>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</si>
  <si>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</si>
  <si>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</si>
  <si>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</si>
  <si>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</si>
  <si>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</si>
  <si>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</si>
  <si>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</si>
  <si>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</si>
  <si>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</si>
  <si>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</si>
  <si>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</si>
  <si>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</si>
  <si>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</si>
  <si>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</si>
  <si>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</si>
  <si>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</si>
  <si>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</si>
  <si>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</si>
  <si>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</si>
  <si>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</si>
  <si>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</si>
  <si>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</si>
  <si>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</si>
  <si>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</si>
  <si>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</si>
  <si>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</si>
  <si>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</si>
  <si>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</si>
  <si>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</si>
  <si>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</si>
  <si>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</si>
  <si>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</si>
  <si>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</si>
  <si>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</si>
  <si>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</si>
  <si>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</si>
  <si>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</si>
  <si>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</si>
  <si>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</si>
  <si>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</si>
  <si>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</si>
  <si>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</si>
  <si>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</si>
  <si>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</si>
  <si>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</si>
  <si>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</si>
  <si>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</si>
  <si>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</si>
  <si>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</si>
  <si>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</si>
  <si>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</si>
  <si>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</si>
  <si>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</si>
  <si>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</si>
  <si>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</si>
  <si>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</si>
  <si>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</si>
  <si>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</si>
  <si>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</si>
  <si>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</si>
  <si>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</si>
  <si>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</si>
  <si>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</si>
  <si>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</si>
  <si>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</si>
  <si>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</si>
  <si>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</si>
  <si>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</si>
  <si>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</si>
  <si>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</si>
  <si>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</si>
  <si>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</si>
  <si>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</si>
  <si>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</si>
  <si>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</si>
  <si>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</si>
  <si>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</si>
  <si>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</si>
  <si>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</si>
  <si>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</si>
  <si>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</si>
  <si>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</si>
  <si>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</si>
  <si>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</si>
  <si>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</si>
  <si>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</si>
  <si>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</si>
  <si>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</si>
  <si>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</si>
  <si>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</si>
  <si>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</si>
  <si>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</si>
  <si>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</si>
  <si>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</si>
  <si>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</si>
  <si>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</si>
  <si>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</si>
  <si>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</si>
  <si>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</si>
  <si>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</si>
  <si>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</si>
  <si>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</si>
  <si>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</si>
  <si>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</si>
  <si>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</si>
  <si>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</si>
  <si>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</si>
  <si>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</si>
  <si>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</si>
  <si>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</si>
  <si>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</si>
  <si>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</si>
  <si>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</si>
  <si>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</si>
  <si>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</si>
  <si>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</si>
  <si>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</si>
  <si>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</si>
  <si>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</si>
  <si>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</si>
  <si>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</si>
  <si>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</si>
  <si>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</si>
  <si>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</si>
  <si>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</si>
  <si>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</si>
  <si>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</si>
  <si>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</si>
  <si>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</si>
  <si>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</si>
  <si>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</si>
  <si>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</si>
  <si>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</si>
  <si>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</si>
  <si>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</si>
  <si>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</si>
  <si>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</si>
  <si>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</si>
  <si>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</si>
  <si>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</si>
  <si>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</si>
  <si>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</si>
  <si>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</si>
  <si>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</si>
  <si>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</si>
  <si>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</si>
  <si>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</si>
  <si>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</si>
  <si>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</si>
  <si>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</si>
  <si>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</si>
  <si>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</si>
  <si>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</si>
  <si>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</si>
  <si>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</si>
  <si>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</si>
  <si>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</si>
  <si>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</si>
  <si>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</si>
  <si>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</si>
  <si>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</si>
  <si>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</si>
  <si>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</si>
  <si>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</si>
  <si>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</si>
  <si>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</si>
  <si>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</si>
  <si>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</si>
  <si>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</si>
  <si>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</si>
  <si>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</si>
  <si>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</si>
  <si>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</si>
  <si>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</si>
  <si>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</si>
  <si>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</si>
  <si>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</si>
  <si>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</si>
  <si>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</si>
  <si>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</si>
  <si>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</si>
  <si>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</si>
  <si>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</si>
  <si>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</si>
  <si>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</si>
  <si>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</si>
  <si>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</si>
  <si>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</si>
  <si>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</si>
  <si>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</si>
  <si>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</si>
  <si>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</si>
  <si>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</si>
  <si>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</si>
  <si>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</si>
  <si>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</si>
  <si>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</si>
  <si>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</si>
  <si>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</si>
  <si>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</si>
  <si>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</si>
  <si>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</si>
  <si>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</si>
  <si>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</si>
  <si>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</si>
  <si>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</si>
  <si>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</si>
  <si>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</si>
  <si>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</si>
  <si>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</si>
  <si>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</si>
  <si>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</si>
  <si>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</si>
  <si>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</si>
  <si>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</si>
  <si>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</si>
  <si>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</si>
  <si>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</si>
  <si>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</si>
  <si>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</si>
  <si>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</si>
  <si>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</si>
  <si>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</si>
  <si>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</si>
  <si>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</si>
  <si>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</si>
  <si>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</si>
  <si>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</si>
  <si>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</si>
  <si>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</si>
  <si>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</si>
  <si>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</si>
  <si>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</si>
  <si>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</si>
  <si>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</si>
  <si>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</si>
  <si>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</si>
  <si>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</si>
  <si>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</si>
  <si>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</si>
  <si>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</si>
  <si>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</si>
  <si>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</si>
  <si>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</si>
  <si>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</si>
  <si>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</si>
  <si>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</si>
  <si>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</si>
  <si>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</si>
  <si>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</si>
  <si>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</si>
  <si>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</si>
  <si>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</si>
  <si>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</si>
  <si>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</si>
  <si>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</si>
  <si>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</si>
  <si>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</si>
  <si>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</si>
  <si>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</si>
  <si>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</si>
  <si>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</si>
  <si>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</si>
  <si>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</si>
  <si>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</si>
  <si>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</si>
  <si>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</si>
  <si>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</si>
  <si>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</si>
  <si>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</si>
  <si>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</si>
  <si>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</si>
  <si>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</si>
  <si>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</si>
  <si>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</si>
  <si>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</si>
  <si>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</si>
  <si>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</si>
  <si>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</si>
  <si>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</si>
  <si>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</si>
  <si>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</si>
  <si>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</si>
  <si>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</si>
  <si>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</si>
  <si>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</si>
  <si>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</si>
  <si>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</si>
  <si>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</si>
  <si>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</si>
  <si>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</si>
  <si>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</si>
  <si>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</si>
  <si>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</si>
  <si>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</si>
  <si>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</si>
  <si>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</si>
  <si>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</si>
  <si>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</si>
  <si>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</si>
  <si>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</si>
  <si>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</si>
  <si>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</si>
  <si>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</si>
  <si>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</si>
  <si>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</si>
  <si>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</si>
  <si>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</si>
  <si>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</si>
  <si>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</si>
  <si>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</si>
  <si>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</si>
  <si>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</si>
  <si>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</si>
  <si>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</si>
  <si>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</si>
  <si>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</si>
  <si>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</si>
  <si>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</si>
  <si>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</si>
  <si>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</si>
  <si>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</si>
  <si>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</si>
  <si>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</si>
  <si>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</si>
  <si>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</si>
  <si>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</si>
  <si>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</si>
  <si>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</si>
  <si>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</si>
  <si>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</si>
  <si>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</si>
  <si>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</si>
  <si>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</si>
  <si>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</si>
  <si>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</si>
  <si>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</si>
  <si>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</si>
  <si>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</si>
  <si>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</si>
  <si>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</si>
  <si>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</si>
  <si>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</si>
  <si>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</si>
  <si>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</si>
  <si>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</si>
  <si>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</si>
  <si>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</si>
  <si>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</si>
  <si>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</si>
  <si>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</si>
  <si>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</si>
  <si>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</si>
  <si>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</si>
  <si>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</si>
  <si>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</si>
  <si>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</si>
  <si>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</si>
  <si>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</si>
  <si>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</si>
  <si>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</si>
  <si>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</si>
  <si>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</si>
  <si>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</si>
  <si>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</si>
  <si>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</si>
  <si>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</si>
  <si>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</si>
  <si>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</si>
  <si>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</si>
  <si>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</si>
  <si>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</si>
  <si>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</si>
  <si>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</si>
  <si>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</si>
  <si>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</si>
  <si>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</si>
  <si>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</si>
  <si>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</si>
  <si>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</si>
  <si>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</si>
  <si>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</si>
  <si>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</si>
  <si>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</si>
  <si>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</si>
  <si>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</si>
  <si>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</si>
  <si>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</si>
  <si>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</si>
  <si>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</si>
  <si>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</si>
  <si>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</si>
  <si>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</si>
  <si>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</si>
  <si>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</si>
  <si>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</si>
  <si>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</si>
  <si>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</si>
  <si>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</si>
  <si>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</si>
  <si>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</si>
  <si>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</si>
  <si>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</si>
  <si>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</si>
  <si>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</si>
  <si>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</si>
  <si>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</si>
  <si>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</si>
  <si>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</si>
  <si>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</si>
  <si>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</si>
  <si>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</si>
  <si>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</si>
  <si>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</si>
  <si>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</si>
  <si>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</si>
  <si>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</si>
  <si>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</si>
  <si>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</si>
  <si>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</si>
  <si>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</si>
  <si>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</si>
  <si>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</si>
  <si>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</si>
  <si>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</si>
  <si>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</si>
  <si>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</si>
  <si>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</si>
  <si>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</si>
  <si>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</si>
  <si>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</si>
  <si>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</si>
  <si>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</si>
  <si>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</si>
  <si>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</si>
  <si>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</si>
  <si>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</si>
  <si>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</si>
  <si>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</si>
  <si>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</si>
  <si>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</si>
  <si>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</si>
  <si>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</si>
  <si>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</si>
  <si>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</si>
  <si>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</si>
  <si>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</si>
  <si>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</si>
  <si>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</si>
  <si>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</si>
  <si>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</si>
  <si>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</si>
  <si>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</si>
  <si>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</si>
  <si>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</si>
  <si>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</si>
  <si>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</si>
  <si>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</si>
  <si>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</si>
  <si>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</si>
  <si>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</si>
  <si>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</si>
  <si>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</si>
  <si>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</si>
  <si>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</si>
  <si>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</si>
  <si>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</si>
  <si>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</si>
  <si>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</si>
  <si>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</si>
  <si>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</si>
  <si>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</si>
  <si>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</si>
  <si>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</si>
  <si>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</si>
  <si>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</si>
  <si>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</si>
  <si>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</si>
  <si>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</si>
  <si>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</si>
  <si>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</si>
  <si>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</si>
  <si>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</si>
  <si>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</si>
  <si>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</si>
  <si>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</si>
  <si>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</si>
  <si>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</si>
  <si>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</si>
  <si>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</si>
  <si>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</si>
  <si>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</si>
  <si>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</si>
  <si>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</si>
  <si>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</si>
  <si>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</si>
  <si>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</si>
  <si>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</si>
  <si>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</si>
  <si>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</si>
  <si>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</si>
  <si>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</si>
  <si>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</si>
  <si>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</si>
  <si>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</si>
  <si>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</si>
  <si>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</si>
  <si>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</si>
  <si>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</si>
  <si>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</si>
  <si>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</si>
  <si>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</si>
  <si>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</si>
  <si>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</si>
  <si>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</si>
  <si>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</si>
  <si>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</si>
  <si>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</si>
  <si>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</si>
  <si>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</si>
  <si>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</si>
  <si>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</si>
  <si>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</si>
  <si>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</si>
  <si>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</si>
  <si>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</si>
  <si>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</si>
  <si>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</si>
  <si>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</si>
  <si>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</si>
  <si>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</si>
  <si>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</si>
  <si>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</si>
  <si>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</si>
  <si>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</si>
  <si>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</si>
  <si>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</si>
  <si>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</si>
  <si>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</si>
  <si>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</si>
  <si>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</si>
  <si>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</si>
  <si>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</si>
  <si>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</si>
  <si>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</si>
  <si>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</si>
  <si>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</si>
  <si>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</si>
  <si>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</si>
  <si>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</si>
  <si>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</si>
  <si>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</si>
  <si>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</si>
  <si>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</si>
  <si>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</si>
  <si>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</si>
  <si>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</si>
  <si>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</si>
  <si>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</si>
  <si>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</si>
  <si>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</si>
  <si>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</si>
  <si>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</si>
  <si>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</si>
  <si>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</si>
  <si>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</si>
  <si>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</si>
  <si>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</si>
  <si>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</si>
  <si>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</si>
  <si>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</si>
  <si>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</si>
  <si>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</si>
  <si>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</si>
  <si>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</si>
  <si>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</si>
  <si>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</si>
  <si>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</si>
  <si>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</si>
  <si>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</si>
  <si>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</si>
  <si>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</si>
  <si>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</si>
  <si>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</si>
  <si>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</si>
  <si>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</si>
  <si>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</si>
  <si>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</si>
  <si>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</si>
  <si>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</si>
  <si>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</si>
  <si>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</si>
  <si>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</si>
  <si>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</si>
  <si>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</si>
  <si>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</si>
  <si>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</si>
  <si>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</si>
  <si>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</si>
  <si>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</si>
  <si>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</si>
  <si>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</si>
  <si>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</si>
  <si>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</si>
  <si>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</si>
  <si>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</si>
  <si>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</si>
  <si>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</si>
  <si>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</si>
  <si>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</si>
  <si>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</si>
  <si>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</si>
  <si>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</si>
  <si>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</si>
  <si>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</si>
  <si>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</si>
  <si>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</si>
  <si>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</si>
  <si>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</si>
  <si>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</si>
  <si>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</si>
  <si>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</si>
  <si>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</si>
  <si>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</si>
  <si>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</si>
  <si>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</si>
  <si>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</si>
  <si>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</si>
  <si>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</si>
  <si>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</si>
  <si>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</si>
  <si>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</si>
  <si>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</si>
  <si>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</si>
  <si>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</si>
  <si>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</si>
  <si>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</si>
  <si>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</si>
  <si>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</si>
  <si>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</si>
  <si>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</si>
  <si>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</si>
  <si>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</si>
  <si>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</si>
  <si>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</si>
  <si>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</si>
  <si>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</si>
  <si>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</si>
  <si>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</si>
  <si>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</si>
  <si>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</si>
  <si>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</si>
  <si>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</si>
  <si>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</si>
  <si>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</si>
  <si>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</si>
  <si>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</si>
  <si>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</si>
  <si>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</si>
  <si>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</si>
  <si>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</si>
  <si>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</si>
  <si>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</si>
  <si>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</si>
  <si>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</si>
  <si>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</si>
  <si>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</si>
  <si>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</si>
  <si>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</si>
  <si>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</si>
  <si>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</si>
  <si>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</si>
  <si>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</si>
  <si>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</si>
  <si>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</si>
  <si>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</si>
  <si>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</si>
  <si>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</si>
  <si>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</si>
  <si>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</si>
  <si>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</si>
  <si>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</si>
  <si>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</si>
  <si>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</si>
  <si>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</si>
  <si>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</si>
  <si>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</si>
  <si>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</si>
  <si>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</si>
  <si>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</si>
  <si>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</si>
  <si>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</si>
  <si>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</si>
  <si>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</si>
  <si>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</si>
  <si>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</si>
  <si>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</si>
  <si>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</si>
  <si>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</si>
  <si>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</si>
  <si>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</si>
  <si>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</si>
  <si>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</si>
  <si>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</si>
  <si>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</si>
  <si>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</si>
  <si>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</si>
  <si>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</si>
  <si>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</si>
  <si>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</si>
  <si>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</si>
  <si>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</si>
  <si>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</si>
  <si>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</si>
  <si>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</si>
  <si>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</si>
  <si>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</si>
  <si>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</si>
  <si>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</si>
  <si>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</si>
  <si>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</si>
  <si>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</si>
  <si>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</si>
  <si>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</si>
  <si>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</si>
  <si>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</si>
  <si>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</si>
  <si>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</si>
  <si>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</si>
  <si>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</si>
  <si>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</si>
  <si>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</si>
  <si>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</si>
  <si>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</si>
  <si>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</si>
  <si>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</si>
  <si>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</si>
  <si>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</si>
  <si>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</si>
  <si>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</si>
  <si>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</si>
  <si>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</si>
  <si>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</si>
  <si>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</si>
  <si>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</si>
  <si>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</si>
  <si>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</si>
  <si>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</si>
  <si>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</si>
  <si>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</si>
  <si>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</si>
  <si>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</si>
  <si>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</si>
  <si>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</si>
  <si>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</si>
  <si>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</si>
  <si>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</si>
  <si>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</si>
  <si>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</si>
  <si>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</si>
  <si>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</si>
  <si>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</si>
  <si>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</si>
  <si>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</si>
  <si>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</si>
  <si>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</si>
  <si>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</si>
  <si>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</si>
  <si>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</si>
  <si>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</si>
  <si>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</si>
  <si>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</si>
  <si>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</si>
  <si>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</si>
  <si>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</si>
  <si>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</si>
  <si>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</si>
  <si>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</si>
  <si>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</si>
  <si>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</si>
  <si>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</si>
  <si>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</si>
  <si>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</si>
  <si>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</si>
  <si>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</si>
  <si>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</si>
  <si>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</si>
  <si>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</si>
  <si>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</si>
  <si>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</si>
  <si>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</si>
  <si>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</si>
  <si>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</si>
  <si>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</si>
  <si>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</si>
  <si>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</si>
  <si>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</si>
  <si>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</si>
  <si>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</si>
  <si>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</si>
  <si>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</si>
  <si>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</si>
  <si>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</si>
  <si>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</si>
  <si>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</si>
  <si>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</si>
  <si>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</si>
  <si>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</si>
  <si>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</si>
  <si>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</si>
  <si>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</si>
  <si>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</si>
  <si>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</si>
  <si>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</si>
  <si>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</si>
  <si>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</si>
  <si>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</si>
  <si>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</si>
  <si>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</si>
  <si>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</si>
  <si>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</si>
  <si>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</si>
  <si>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</si>
  <si>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</si>
  <si>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</si>
  <si>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</si>
  <si>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</si>
  <si>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</si>
  <si>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</si>
  <si>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</si>
  <si>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</si>
  <si>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</si>
  <si>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</si>
  <si>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</si>
  <si>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</si>
  <si>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</si>
  <si>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</si>
  <si>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</si>
  <si>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</si>
  <si>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</si>
  <si>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</si>
  <si>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</si>
  <si>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</si>
  <si>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</si>
  <si>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</si>
  <si>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</si>
  <si>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</si>
  <si>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</si>
  <si>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</si>
  <si>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</si>
  <si>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</si>
  <si>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</si>
  <si>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</si>
  <si>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</si>
  <si>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</si>
  <si>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</si>
  <si>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</si>
  <si>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</si>
  <si>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</si>
  <si>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</si>
  <si>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</si>
  <si>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</si>
  <si>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</si>
  <si>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</si>
  <si>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</si>
  <si>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</si>
  <si>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</si>
  <si>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</si>
  <si>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</si>
  <si>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</si>
  <si>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</si>
  <si>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</si>
  <si>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</si>
  <si>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</si>
  <si>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</si>
  <si>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</si>
  <si>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</si>
  <si>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</si>
  <si>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</si>
  <si>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</si>
  <si>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</si>
  <si>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</si>
  <si>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</si>
  <si>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</si>
  <si>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</si>
  <si>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</si>
  <si>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</si>
  <si>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</si>
  <si>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</si>
  <si>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</si>
  <si>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</si>
  <si>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</si>
  <si>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</si>
  <si>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</si>
  <si>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</si>
  <si>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</si>
  <si>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</si>
  <si>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</si>
  <si>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</si>
  <si>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</si>
  <si>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</si>
  <si>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</si>
  <si>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</si>
  <si>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</si>
  <si>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</si>
  <si>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</si>
  <si>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</si>
  <si>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</si>
  <si>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</si>
  <si>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</si>
  <si>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</si>
  <si>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</si>
  <si>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</si>
  <si>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</si>
  <si>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</si>
  <si>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</si>
  <si>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</si>
  <si>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</si>
  <si>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</si>
  <si>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</si>
  <si>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</si>
  <si>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</si>
  <si>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</si>
  <si>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</si>
  <si>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</si>
  <si>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</si>
  <si>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</si>
  <si>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</si>
  <si>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</si>
  <si>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</si>
  <si>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</si>
  <si>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</si>
  <si>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</si>
  <si>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</si>
  <si>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</si>
  <si>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</si>
  <si>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</si>
  <si>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</si>
  <si>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</si>
  <si>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</si>
  <si>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</si>
  <si>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</si>
  <si>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</si>
  <si>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</si>
  <si>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</si>
  <si>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</si>
  <si>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</si>
  <si>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</si>
  <si>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</si>
  <si>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</si>
  <si>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</si>
  <si>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</si>
  <si>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</si>
  <si>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</si>
  <si>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</si>
  <si>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</si>
  <si>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</si>
  <si>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</si>
  <si>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</si>
  <si>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</si>
  <si>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</si>
  <si>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</si>
  <si>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</si>
  <si>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</si>
  <si>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</si>
  <si>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</si>
  <si>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</si>
  <si>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</si>
  <si>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</si>
  <si>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</si>
  <si>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</si>
  <si>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</si>
  <si>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</si>
  <si>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</si>
  <si>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</si>
  <si>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</si>
  <si>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</si>
  <si>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</si>
  <si>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</si>
  <si>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</si>
  <si>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</si>
  <si>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</si>
  <si>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</si>
  <si>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</si>
  <si>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</si>
  <si>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</si>
  <si>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</si>
  <si>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</si>
  <si>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</si>
  <si>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</si>
  <si>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</si>
  <si>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</si>
  <si>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</si>
  <si>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</si>
  <si>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</si>
  <si>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</si>
  <si>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</si>
  <si>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</si>
  <si>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</si>
  <si>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</si>
  <si>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</si>
  <si>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</si>
  <si>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</si>
  <si>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</si>
  <si>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</si>
  <si>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</si>
  <si>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</si>
  <si>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</si>
  <si>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</si>
  <si>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</si>
  <si>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</si>
  <si>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</si>
  <si>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</si>
  <si>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</si>
  <si>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</si>
  <si>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</si>
  <si>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</si>
  <si>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</si>
  <si>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</si>
  <si>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</si>
  <si>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</si>
  <si>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</si>
  <si>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</si>
  <si>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</si>
  <si>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</si>
  <si>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</si>
  <si>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</si>
  <si>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</si>
  <si>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</si>
  <si>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</si>
  <si>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</si>
  <si>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</si>
  <si>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</si>
  <si>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</si>
  <si>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</si>
  <si>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</si>
  <si>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</si>
  <si>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</si>
  <si>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</si>
  <si>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</si>
  <si>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</si>
  <si>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</si>
  <si>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</si>
  <si>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</si>
  <si>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</si>
  <si>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</si>
  <si>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</si>
  <si>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</si>
  <si>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</si>
  <si>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</si>
  <si>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</si>
  <si>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</si>
  <si>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</si>
  <si>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</si>
  <si>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</si>
  <si>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</si>
  <si>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</si>
  <si>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</si>
  <si>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</si>
  <si>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</si>
  <si>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</si>
  <si>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</si>
  <si>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</si>
  <si>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</si>
  <si>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</si>
  <si>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</si>
  <si>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</si>
  <si>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</si>
  <si>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</si>
  <si>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</si>
  <si>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</si>
  <si>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</si>
  <si>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</si>
  <si>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</si>
  <si>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</si>
  <si>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</si>
  <si>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</si>
  <si>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</si>
  <si>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</si>
  <si>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</si>
  <si>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</si>
  <si>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</si>
  <si>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</si>
  <si>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</si>
  <si>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</si>
  <si>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</si>
  <si>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</si>
  <si>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</si>
  <si>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</si>
  <si>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</si>
  <si>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</si>
  <si>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</si>
  <si>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</si>
  <si>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</si>
  <si>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</si>
  <si>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</si>
  <si>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</si>
  <si>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</si>
  <si>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</si>
  <si>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</si>
  <si>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</si>
  <si>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</si>
  <si>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</si>
  <si>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</si>
  <si>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</si>
  <si>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</si>
  <si>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</si>
  <si>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</si>
  <si>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</si>
  <si>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</si>
  <si>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</si>
  <si>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</si>
  <si>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</si>
  <si>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</si>
  <si>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</si>
  <si>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</si>
  <si>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</si>
  <si>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</si>
  <si>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</si>
  <si>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</si>
  <si>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</si>
  <si>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</si>
  <si>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</si>
  <si>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</si>
  <si>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</si>
  <si>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</si>
  <si>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</si>
  <si>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</si>
  <si>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</si>
  <si>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</si>
  <si>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</si>
  <si>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</si>
  <si>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</si>
  <si>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</si>
  <si>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</si>
  <si>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</si>
  <si>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</si>
  <si>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</si>
  <si>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</si>
  <si>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</si>
  <si>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</si>
  <si>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</si>
  <si>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</si>
  <si>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</si>
  <si>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</si>
  <si>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</si>
  <si>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</si>
  <si>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</si>
  <si>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</si>
  <si>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</si>
  <si>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</si>
  <si>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</si>
  <si>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</si>
  <si>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</si>
  <si>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</si>
  <si>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</si>
  <si>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</si>
  <si>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</si>
  <si>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</si>
  <si>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</si>
  <si>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</si>
  <si>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</si>
  <si>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</si>
  <si>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</si>
  <si>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</si>
  <si>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</si>
  <si>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</si>
  <si>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</si>
  <si>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</si>
  <si>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</si>
  <si>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</si>
  <si>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</si>
  <si>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</si>
  <si>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</si>
  <si>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</si>
  <si>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</si>
  <si>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</si>
  <si>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</si>
  <si>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</si>
  <si>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</si>
  <si>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</si>
  <si>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</si>
  <si>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</si>
  <si>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</si>
  <si>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</si>
  <si>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</si>
  <si>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</si>
  <si>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</si>
  <si>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</si>
  <si>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</si>
  <si>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</si>
  <si>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</si>
  <si>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</si>
  <si>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</si>
  <si>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</si>
  <si>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</si>
  <si>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</si>
  <si>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</si>
  <si>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</si>
  <si>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</si>
  <si>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</si>
  <si>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</si>
  <si>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</si>
  <si>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</si>
  <si>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</si>
  <si>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</si>
  <si>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</si>
  <si>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</si>
  <si>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</si>
  <si>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</si>
  <si>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</si>
  <si>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</si>
  <si>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</si>
  <si>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</si>
  <si>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</si>
  <si>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</si>
  <si>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</si>
  <si>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</si>
  <si>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</si>
  <si>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</si>
  <si>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</si>
  <si>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</si>
  <si>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</si>
  <si>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</si>
  <si>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</si>
  <si>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</si>
  <si>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</si>
  <si>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</si>
  <si>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</si>
  <si>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</si>
  <si>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</si>
  <si>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</si>
  <si>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</si>
  <si>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</si>
  <si>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</si>
  <si>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</si>
  <si>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</si>
  <si>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</si>
  <si>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</si>
  <si>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</si>
  <si>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</si>
  <si>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</si>
  <si>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</si>
  <si>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</si>
  <si>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</si>
  <si>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</si>
  <si>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</si>
  <si>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</si>
  <si>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</si>
  <si>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</si>
  <si>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</si>
  <si>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</si>
  <si>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</si>
  <si>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</si>
  <si>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</si>
  <si>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</si>
  <si>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</si>
  <si>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</si>
  <si>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</si>
  <si>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</si>
  <si>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</si>
  <si>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</si>
  <si>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</si>
  <si>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</si>
  <si>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</si>
  <si>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</si>
  <si>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</si>
  <si>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</si>
  <si>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</si>
  <si>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</si>
  <si>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</si>
  <si>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</si>
  <si>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</si>
  <si>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</si>
  <si>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</si>
  <si>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</si>
  <si>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</si>
  <si>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</si>
  <si>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</si>
  <si>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</si>
  <si>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</si>
  <si>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</si>
  <si>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</si>
  <si>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</si>
  <si>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</si>
  <si>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</si>
  <si>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</si>
  <si>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</si>
  <si>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</si>
  <si>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</si>
  <si>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</si>
  <si>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</si>
  <si>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</si>
  <si>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</si>
  <si>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</si>
  <si>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</si>
  <si>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</si>
  <si>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</si>
  <si>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</si>
  <si>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</si>
  <si>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</si>
  <si>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</si>
  <si>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</si>
  <si>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</si>
  <si>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</si>
  <si>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</si>
  <si>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</si>
  <si>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</si>
  <si>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</si>
  <si>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</si>
  <si>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</si>
  <si>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</si>
  <si>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</si>
  <si>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</si>
  <si>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</si>
  <si>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</si>
  <si>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</si>
  <si>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</si>
  <si>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</si>
  <si>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</si>
  <si>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</si>
  <si>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</si>
  <si>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</si>
  <si>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</si>
  <si>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</si>
  <si>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</si>
  <si>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</si>
  <si>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</si>
  <si>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</si>
  <si>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</si>
  <si>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</si>
  <si>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</si>
  <si>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</si>
  <si>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</si>
  <si>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</si>
  <si>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</si>
  <si>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</si>
  <si>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</si>
  <si>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</si>
  <si>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</si>
  <si>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</si>
  <si>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</si>
  <si>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</si>
  <si>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</si>
  <si>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</si>
  <si>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</si>
  <si>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</si>
  <si>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</si>
  <si>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</si>
  <si>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</si>
  <si>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</si>
  <si>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</si>
  <si>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</si>
  <si>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</si>
  <si>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</si>
  <si>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</si>
  <si>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</si>
  <si>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</si>
  <si>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</si>
  <si>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</si>
  <si>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</si>
  <si>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</si>
  <si>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</si>
  <si>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</si>
  <si>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</si>
  <si>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</si>
  <si>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</si>
  <si>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</si>
  <si>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</si>
  <si>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</si>
  <si>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</si>
  <si>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</si>
  <si>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</si>
  <si>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</si>
  <si>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</si>
  <si>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</si>
  <si>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</si>
  <si>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</si>
  <si>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</si>
  <si>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</si>
  <si>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</si>
  <si>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</si>
  <si>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</si>
  <si>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</si>
  <si>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</si>
  <si>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</si>
  <si>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</si>
  <si>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</si>
  <si>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</si>
  <si>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</si>
  <si>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</si>
  <si>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</si>
  <si>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</si>
  <si>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</si>
  <si>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</si>
  <si>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</si>
  <si>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</si>
  <si>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</si>
  <si>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</si>
  <si>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</si>
  <si>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</si>
  <si>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</si>
  <si>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</si>
  <si>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</si>
  <si>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</si>
  <si>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</si>
  <si>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</si>
  <si>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</si>
  <si>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</si>
  <si>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</si>
  <si>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</si>
  <si>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</si>
  <si>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</si>
  <si>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</si>
  <si>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</si>
  <si>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</si>
  <si>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</si>
  <si>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</si>
  <si>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</si>
  <si>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</si>
  <si>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</si>
  <si>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</si>
  <si>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</si>
  <si>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</si>
  <si>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</si>
  <si>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</si>
  <si>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</si>
  <si>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</si>
  <si>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</si>
  <si>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</si>
  <si>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</si>
  <si>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</si>
  <si>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</si>
  <si>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</si>
  <si>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</si>
  <si>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</si>
  <si>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</si>
  <si>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</si>
  <si>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</si>
  <si>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</si>
  <si>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</si>
  <si>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</si>
  <si>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</si>
  <si>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</si>
  <si>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</si>
  <si>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</si>
  <si>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</si>
  <si>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</si>
  <si>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</si>
  <si>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</si>
  <si>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</si>
  <si>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</si>
  <si>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</si>
  <si>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</si>
  <si>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</si>
  <si>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</si>
  <si>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</si>
  <si>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</si>
  <si>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</si>
  <si>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</si>
  <si>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</si>
  <si>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</si>
  <si>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</si>
  <si>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</si>
  <si>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</si>
  <si>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</si>
  <si>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</si>
  <si>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</si>
  <si>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</si>
  <si>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</si>
  <si>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</si>
  <si>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</si>
  <si>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</si>
  <si>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</si>
  <si>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</si>
  <si>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</si>
  <si>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</si>
  <si>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</si>
  <si>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</si>
  <si>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</si>
  <si>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</si>
  <si>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</si>
  <si>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</si>
  <si>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</si>
  <si>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</si>
  <si>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</si>
  <si>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</si>
  <si>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</si>
  <si>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</si>
  <si>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</si>
  <si>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</si>
  <si>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</si>
  <si>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</si>
  <si>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</si>
  <si>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</si>
  <si>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</si>
  <si>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</si>
  <si>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</si>
  <si>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</si>
  <si>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</si>
  <si>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</si>
  <si>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</si>
  <si>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</si>
  <si>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</si>
  <si>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</si>
  <si>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</si>
  <si>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</si>
  <si>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</si>
  <si>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</si>
  <si>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</si>
  <si>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</si>
  <si>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</si>
  <si>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</si>
  <si>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</si>
  <si>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</si>
  <si>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</si>
  <si>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</si>
  <si>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</si>
  <si>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</si>
  <si>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</si>
  <si>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</si>
  <si>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</si>
  <si>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</si>
  <si>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</si>
  <si>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</si>
  <si>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</si>
  <si>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</si>
  <si>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</si>
  <si>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</si>
  <si>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</si>
  <si>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</si>
  <si>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</si>
  <si>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</si>
  <si>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</si>
  <si>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</si>
  <si>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</si>
  <si>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</si>
  <si>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</si>
  <si>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</si>
  <si>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</si>
  <si>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</si>
  <si>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</si>
  <si>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</si>
  <si>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</si>
  <si>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</si>
  <si>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</si>
  <si>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</si>
  <si>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</si>
  <si>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</si>
  <si>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</si>
  <si>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</si>
  <si>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</si>
  <si>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</si>
  <si>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</si>
  <si>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</si>
  <si>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</si>
  <si>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</si>
  <si>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</si>
  <si>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</si>
  <si>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</si>
  <si>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</si>
  <si>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</si>
  <si>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</si>
  <si>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</si>
  <si>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</si>
  <si>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</si>
  <si>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</si>
  <si>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</si>
  <si>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</si>
  <si>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</si>
  <si>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</si>
  <si>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</si>
  <si>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</si>
  <si>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</si>
  <si>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</si>
  <si>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</si>
  <si>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</si>
  <si>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</si>
  <si>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</si>
  <si>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</si>
  <si>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</si>
  <si>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</si>
  <si>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</si>
  <si>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</si>
  <si>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</si>
  <si>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</si>
  <si>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</si>
  <si>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</si>
  <si>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</si>
  <si>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</si>
  <si>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</si>
  <si>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</si>
  <si>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</si>
  <si>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</si>
  <si>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</si>
  <si>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</si>
  <si>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</si>
  <si>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</si>
  <si>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</si>
  <si>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</si>
  <si>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</si>
  <si>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</si>
  <si>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</si>
  <si>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</si>
  <si>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</si>
  <si>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</si>
  <si>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</si>
  <si>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</si>
  <si>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</si>
  <si>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</si>
  <si>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</si>
  <si>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</si>
  <si>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</si>
  <si>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</si>
  <si>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</si>
  <si>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</si>
  <si>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</si>
  <si>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</si>
  <si>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</si>
  <si>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</si>
  <si>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</si>
  <si>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</si>
  <si>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</si>
  <si>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</si>
  <si>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</si>
  <si>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</si>
  <si>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</si>
  <si>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</si>
  <si>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</si>
  <si>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</si>
  <si>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</si>
  <si>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</si>
  <si>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</si>
  <si>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</si>
  <si>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</si>
  <si>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</si>
  <si>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</si>
  <si>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</si>
  <si>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</si>
  <si>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</si>
  <si>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</si>
  <si>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</si>
  <si>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</si>
  <si>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</si>
  <si>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</si>
  <si>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</si>
  <si>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</si>
  <si>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</si>
  <si>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</si>
  <si>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</si>
  <si>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</si>
  <si>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</si>
  <si>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</si>
  <si>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</si>
  <si>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</si>
  <si>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</si>
  <si>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</si>
  <si>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</si>
  <si>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</si>
  <si>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</si>
  <si>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</si>
  <si>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</si>
  <si>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</si>
  <si>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</si>
  <si>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</si>
  <si>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</si>
  <si>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</si>
  <si>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</si>
  <si>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</si>
  <si>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</si>
  <si>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</si>
  <si>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</si>
  <si>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</si>
  <si>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</si>
  <si>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</si>
  <si>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</si>
  <si>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</si>
  <si>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</si>
  <si>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</si>
  <si>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</si>
  <si>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</si>
  <si>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</si>
  <si>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</si>
  <si>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</si>
  <si>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</si>
  <si>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</si>
  <si>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</si>
  <si>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</si>
  <si>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</si>
  <si>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</si>
  <si>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</si>
  <si>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</si>
  <si>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</si>
  <si>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</si>
  <si>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</si>
  <si>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</si>
  <si>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</si>
  <si>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</si>
  <si>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</si>
  <si>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</si>
  <si>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</si>
  <si>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</si>
  <si>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</si>
  <si>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</si>
  <si>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</si>
  <si>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</si>
  <si>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</si>
  <si>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</si>
  <si>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</si>
  <si>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</si>
  <si>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</si>
  <si>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</si>
  <si>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</si>
  <si>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</si>
  <si>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</si>
  <si>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</si>
  <si>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</si>
  <si>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</si>
  <si>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</si>
  <si>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</si>
  <si>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</si>
  <si>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</si>
  <si>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</si>
  <si>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</si>
  <si>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</si>
  <si>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</si>
  <si>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</si>
  <si>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</si>
  <si>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</si>
  <si>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</si>
  <si>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</si>
  <si>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</si>
  <si>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</si>
  <si>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</si>
  <si>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</si>
  <si>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</si>
  <si>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</si>
  <si>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</si>
  <si>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</si>
  <si>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</si>
  <si>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</si>
  <si>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</si>
  <si>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</si>
  <si>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</si>
  <si>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</si>
  <si>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</si>
  <si>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</si>
  <si>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</si>
  <si>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</si>
  <si>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</si>
  <si>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</si>
  <si>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</si>
  <si>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</si>
  <si>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</si>
  <si>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</si>
  <si>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</si>
  <si>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</si>
  <si>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</si>
  <si>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</si>
  <si>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</si>
  <si>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</si>
  <si>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</si>
  <si>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</si>
  <si>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</si>
  <si>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</si>
  <si>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</si>
  <si>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</si>
  <si>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</si>
  <si>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</si>
  <si>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</si>
  <si>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</si>
  <si>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</si>
  <si>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</si>
  <si>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</si>
  <si>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</si>
  <si>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</si>
  <si>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</si>
  <si>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</si>
  <si>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</si>
  <si>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</si>
  <si>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</si>
  <si>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</si>
  <si>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</si>
  <si>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</si>
  <si>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</si>
  <si>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</si>
  <si>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</si>
  <si>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</si>
  <si>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</si>
  <si>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</si>
  <si>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</si>
  <si>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</si>
  <si>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</si>
  <si>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</si>
  <si>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</si>
  <si>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</si>
  <si>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</si>
  <si>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</si>
  <si>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</si>
  <si>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</si>
  <si>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</si>
  <si>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</si>
  <si>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</si>
  <si>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</si>
  <si>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</si>
  <si>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</si>
  <si>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</si>
  <si>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</si>
  <si>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</si>
  <si>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</si>
  <si>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</si>
  <si>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</si>
  <si>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</si>
  <si>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</si>
  <si>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</si>
  <si>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</si>
  <si>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</si>
  <si>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</si>
  <si>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</si>
  <si>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</si>
  <si>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</si>
  <si>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</si>
  <si>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</si>
  <si>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</si>
  <si>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</si>
  <si>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</si>
  <si>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</si>
  <si>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</si>
  <si>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</si>
  <si>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</si>
  <si>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</si>
  <si>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</si>
  <si>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</si>
  <si>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</si>
  <si>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</si>
  <si>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</si>
  <si>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</si>
  <si>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</si>
  <si>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</si>
  <si>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</si>
  <si>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</si>
  <si>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</si>
  <si>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</si>
  <si>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</si>
  <si>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</si>
  <si>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</si>
  <si>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</si>
  <si>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</si>
  <si>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</si>
  <si>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</si>
  <si>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</si>
  <si>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</si>
  <si>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</si>
  <si>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</si>
  <si>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</si>
  <si>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</si>
  <si>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</si>
  <si>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</si>
  <si>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</si>
  <si>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</si>
  <si>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</si>
  <si>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</si>
  <si>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</si>
  <si>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</si>
  <si>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</si>
  <si>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</si>
  <si>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</si>
  <si>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</si>
  <si>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</si>
  <si>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</si>
  <si>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</si>
  <si>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</si>
  <si>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</si>
  <si>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</si>
  <si>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</si>
  <si>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</si>
  <si>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</si>
  <si>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</si>
  <si>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</si>
  <si>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</si>
  <si>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</si>
  <si>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</si>
  <si>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</si>
  <si>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</si>
  <si>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</si>
  <si>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</si>
  <si>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</si>
  <si>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</si>
  <si>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</si>
  <si>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</si>
  <si>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</si>
  <si>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</si>
  <si>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</si>
  <si>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</si>
  <si>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</si>
  <si>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</si>
  <si>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</si>
  <si>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</si>
  <si>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</si>
  <si>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</si>
  <si>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</si>
  <si>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</si>
  <si>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</si>
  <si>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</si>
  <si>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</si>
  <si>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</si>
  <si>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</si>
  <si>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</si>
  <si>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</si>
  <si>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</si>
  <si>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</si>
  <si>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</si>
  <si>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</si>
  <si>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</si>
  <si>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</si>
  <si>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</si>
  <si>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</si>
  <si>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</si>
  <si>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</si>
  <si>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</si>
  <si>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</si>
  <si>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</si>
  <si>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</si>
  <si>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</si>
  <si>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</si>
  <si>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</si>
  <si>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</si>
  <si>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</si>
  <si>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</si>
  <si>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</si>
  <si>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</si>
  <si>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</si>
  <si>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</si>
  <si>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</si>
  <si>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</si>
  <si>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</si>
  <si>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</si>
  <si>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</si>
  <si>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</si>
  <si>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</si>
  <si>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</si>
  <si>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</si>
  <si>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</si>
  <si>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</si>
  <si>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</si>
  <si>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</si>
  <si>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</si>
  <si>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</si>
  <si>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</si>
  <si>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</si>
  <si>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</si>
  <si>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</si>
  <si>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</si>
  <si>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</si>
  <si>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</si>
  <si>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</si>
  <si>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</si>
  <si>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</si>
  <si>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</si>
  <si>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</si>
  <si>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</si>
  <si>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</si>
  <si>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</si>
  <si>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</si>
  <si>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</si>
  <si>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</si>
  <si>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</si>
  <si>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</si>
  <si>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</si>
  <si>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</si>
  <si>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</si>
  <si>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</si>
  <si>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</si>
  <si>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</si>
  <si>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</si>
  <si>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</si>
  <si>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</si>
  <si>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</si>
  <si>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</si>
  <si>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</si>
  <si>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</si>
  <si>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</si>
  <si>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</si>
  <si>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</si>
  <si>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</si>
  <si>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</si>
  <si>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</si>
  <si>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</si>
  <si>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</si>
  <si>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</si>
  <si>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</si>
  <si>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</si>
  <si>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</si>
  <si>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</si>
  <si>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</si>
  <si>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</si>
  <si>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</si>
  <si>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</si>
  <si>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</si>
  <si>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</si>
  <si>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</si>
  <si>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</si>
  <si>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</si>
  <si>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</si>
  <si>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</si>
  <si>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</si>
  <si>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</si>
  <si>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</si>
  <si>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</si>
  <si>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</si>
  <si>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</si>
  <si>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</si>
  <si>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</si>
  <si>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</si>
  <si>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</si>
  <si>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</si>
  <si>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</si>
  <si>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</si>
  <si>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</si>
  <si>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</si>
  <si>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</si>
  <si>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</si>
  <si>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</si>
  <si>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</si>
  <si>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</si>
  <si>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</si>
  <si>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</si>
  <si>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</si>
  <si>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</si>
  <si>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</si>
  <si>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</si>
  <si>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</si>
  <si>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</si>
  <si>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</si>
  <si>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</si>
  <si>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</si>
  <si>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</si>
  <si>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</si>
  <si>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</si>
  <si>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</si>
  <si>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</si>
  <si>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</si>
  <si>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</si>
  <si>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</si>
  <si>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</si>
  <si>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</si>
  <si>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</si>
  <si>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</si>
  <si>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</si>
  <si>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</si>
  <si>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</si>
  <si>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</si>
  <si>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</si>
  <si>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</si>
  <si>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</si>
  <si>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</si>
  <si>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</si>
  <si>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</si>
  <si>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</si>
  <si>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</si>
  <si>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</si>
  <si>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</si>
  <si>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</si>
  <si>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</si>
  <si>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</si>
  <si>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</si>
  <si>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</si>
  <si>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</si>
  <si>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</si>
  <si>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</si>
  <si>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</si>
  <si>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</si>
  <si>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</si>
  <si>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</si>
  <si>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</si>
  <si>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</si>
  <si>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</si>
  <si>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</si>
  <si>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</si>
  <si>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</si>
  <si>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</si>
  <si>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</si>
  <si>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</si>
  <si>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</si>
  <si>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</si>
  <si>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</si>
  <si>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</si>
  <si>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</si>
  <si>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</si>
  <si>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</si>
  <si>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</si>
  <si>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</si>
  <si>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</si>
  <si>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</si>
  <si>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</si>
  <si>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</si>
  <si>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</si>
  <si>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</si>
  <si>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</si>
  <si>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</si>
  <si>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</si>
  <si>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</si>
  <si>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</si>
  <si>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</si>
  <si>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</si>
  <si>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</si>
  <si>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</si>
  <si>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</si>
  <si>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</si>
  <si>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</si>
  <si>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</si>
  <si>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</si>
  <si>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</si>
  <si>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</si>
  <si>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</si>
  <si>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</si>
  <si>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</si>
  <si>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</si>
  <si>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</si>
  <si>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</si>
  <si>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</si>
  <si>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</si>
  <si>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</si>
  <si>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</si>
  <si>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</si>
  <si>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</si>
  <si>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</si>
  <si>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</si>
  <si>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</si>
  <si>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</si>
  <si>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</si>
  <si>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</si>
  <si>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</si>
  <si>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</si>
  <si>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</si>
  <si>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</si>
  <si>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</si>
  <si>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</si>
  <si>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</si>
  <si>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</si>
  <si>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</si>
  <si>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</si>
  <si>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</si>
  <si>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</si>
  <si>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</si>
  <si>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</si>
  <si>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</si>
  <si>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</si>
  <si>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</si>
  <si>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</si>
  <si>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</si>
  <si>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</si>
  <si>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</si>
  <si>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</si>
  <si>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</si>
  <si>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</si>
  <si>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</si>
  <si>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</si>
  <si>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</si>
  <si>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</si>
  <si>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</si>
  <si>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</si>
  <si>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</si>
  <si>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</si>
  <si>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</si>
  <si>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</si>
  <si>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</si>
  <si>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</si>
  <si>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</si>
  <si>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</si>
  <si>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</si>
  <si>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</si>
  <si>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</si>
  <si>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</si>
  <si>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</si>
  <si>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</si>
  <si>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</si>
  <si>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</si>
  <si>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</si>
  <si>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</si>
  <si>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</si>
  <si>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</si>
  <si>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</si>
  <si>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</si>
  <si>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</si>
  <si>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</si>
  <si>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</si>
  <si>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</si>
  <si>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</si>
  <si>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</si>
  <si>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</si>
  <si>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</si>
  <si>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</si>
  <si>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</si>
  <si>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</si>
  <si>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</si>
  <si>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</si>
  <si>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</si>
  <si>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</si>
  <si>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</si>
  <si>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</si>
  <si>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</si>
  <si>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</si>
  <si>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</si>
  <si>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</si>
  <si>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</si>
  <si>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</si>
  <si>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</si>
  <si>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</si>
  <si>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</si>
  <si>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</si>
  <si>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</si>
  <si>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</si>
  <si>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</si>
  <si>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</si>
  <si>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</si>
  <si>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</si>
  <si>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</si>
  <si>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</si>
  <si>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</si>
  <si>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</si>
  <si>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</si>
  <si>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</si>
  <si>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</si>
  <si>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</si>
  <si>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</si>
  <si>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</si>
  <si>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</si>
  <si>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</si>
  <si>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</si>
  <si>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</si>
  <si>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</si>
  <si>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</si>
  <si>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</si>
  <si>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</si>
  <si>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</si>
  <si>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</si>
  <si>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</si>
  <si>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</si>
  <si>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</si>
  <si>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</si>
  <si>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</si>
  <si>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</si>
  <si>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</si>
  <si>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</si>
  <si>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</si>
  <si>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</si>
  <si>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</si>
  <si>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</si>
  <si>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</si>
  <si>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</si>
  <si>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</si>
  <si>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</si>
  <si>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</si>
  <si>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</si>
  <si>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</si>
  <si>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</si>
  <si>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</si>
  <si>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</si>
  <si>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</si>
  <si>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</si>
  <si>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</si>
  <si>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</si>
  <si>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</si>
  <si>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</si>
  <si>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</si>
  <si>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</si>
  <si>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</si>
  <si>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</si>
  <si>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</si>
  <si>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</si>
  <si>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</si>
  <si>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</si>
  <si>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</si>
  <si>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</si>
  <si>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</si>
  <si>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</si>
  <si>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</si>
  <si>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</si>
  <si>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</si>
  <si>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</si>
  <si>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</si>
  <si>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</si>
  <si>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</si>
  <si>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</si>
  <si>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</si>
  <si>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</si>
  <si>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</si>
  <si>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</si>
  <si>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</si>
  <si>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</si>
  <si>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</si>
  <si>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</si>
  <si>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</si>
  <si>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</si>
  <si>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</si>
  <si>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</si>
  <si>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</si>
  <si>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</si>
  <si>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</si>
  <si>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</si>
  <si>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</si>
  <si>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</si>
  <si>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</si>
  <si>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</si>
  <si>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</si>
  <si>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</si>
  <si>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</si>
  <si>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</si>
  <si>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</si>
  <si>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</si>
  <si>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</si>
  <si>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</si>
  <si>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</si>
  <si>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</si>
  <si>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</si>
  <si>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</si>
  <si>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</si>
  <si>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</si>
  <si>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</si>
  <si>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</si>
  <si>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</si>
  <si>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</si>
  <si>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</si>
  <si>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</si>
  <si>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</si>
  <si>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</si>
  <si>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</si>
  <si>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</si>
  <si>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</si>
  <si>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</si>
  <si>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</si>
  <si>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</si>
  <si>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</si>
  <si>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</si>
  <si>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</si>
  <si>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</si>
  <si>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</si>
  <si>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</si>
  <si>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</si>
  <si>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</si>
  <si>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</si>
  <si>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</si>
  <si>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</si>
  <si>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</si>
  <si>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</si>
  <si>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</si>
  <si>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</si>
  <si>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</si>
  <si>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</si>
  <si>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</si>
  <si>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</si>
  <si>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</si>
  <si>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</si>
  <si>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</si>
  <si>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</si>
  <si>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</si>
  <si>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</si>
  <si>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</si>
  <si>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</si>
  <si>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</si>
  <si>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</si>
  <si>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</si>
  <si>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</si>
  <si>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</si>
  <si>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</si>
  <si>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</si>
  <si>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</si>
  <si>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</si>
  <si>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</si>
  <si>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</si>
  <si>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</si>
  <si>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</si>
  <si>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</si>
  <si>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</si>
  <si>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</si>
  <si>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</si>
  <si>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</si>
  <si>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</si>
  <si>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</si>
  <si>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</si>
  <si>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</si>
  <si>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</si>
  <si>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</si>
  <si>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</si>
  <si>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</si>
  <si>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</si>
  <si>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</si>
  <si>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</si>
  <si>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</si>
  <si>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</si>
  <si>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</si>
  <si>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</si>
  <si>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</si>
  <si>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</si>
  <si>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</si>
  <si>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</si>
  <si>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</si>
  <si>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</si>
  <si>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</si>
  <si>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</si>
  <si>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</si>
  <si>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</si>
  <si>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</si>
  <si>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</si>
  <si>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</si>
  <si>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</si>
  <si>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</si>
  <si>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</si>
  <si>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</si>
  <si>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</si>
  <si>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</si>
  <si>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</si>
  <si>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</si>
  <si>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</si>
  <si>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</si>
  <si>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</si>
  <si>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</si>
  <si>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</si>
  <si>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</si>
  <si>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</si>
  <si>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</si>
  <si>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</si>
  <si>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</si>
  <si>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</si>
  <si>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</si>
  <si>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</si>
  <si>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</si>
  <si>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</si>
  <si>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</si>
  <si>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</si>
  <si>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</si>
  <si>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</si>
  <si>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</si>
  <si>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</si>
  <si>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</si>
  <si>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</si>
  <si>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</si>
  <si>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</si>
  <si>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</si>
  <si>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</si>
  <si>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</si>
  <si>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</si>
  <si>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</si>
  <si>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</si>
  <si>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</si>
  <si>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</si>
  <si>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</si>
  <si>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</si>
  <si>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</si>
  <si>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</si>
  <si>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</si>
  <si>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</si>
  <si>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</si>
  <si>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</si>
  <si>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</si>
  <si>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</si>
  <si>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</si>
  <si>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</si>
  <si>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</si>
  <si>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</si>
  <si>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</si>
  <si>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</si>
  <si>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</si>
  <si>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</si>
  <si>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</si>
  <si>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</si>
  <si>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</si>
  <si>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</si>
  <si>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</si>
  <si>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</si>
  <si>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</si>
  <si>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</si>
  <si>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</si>
  <si>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</si>
  <si>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</si>
  <si>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</si>
  <si>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</si>
  <si>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</si>
  <si>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</si>
  <si>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</si>
  <si>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</si>
  <si>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</si>
  <si>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</si>
  <si>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</si>
  <si>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</si>
  <si>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</si>
  <si>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</si>
  <si>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</si>
  <si>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</si>
  <si>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</si>
  <si>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</si>
  <si>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</si>
  <si>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</si>
  <si>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</si>
  <si>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</si>
  <si>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</si>
  <si>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</si>
  <si>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</si>
  <si>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</si>
  <si>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</si>
  <si>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</si>
  <si>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</si>
  <si>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</si>
  <si>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</si>
  <si>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</si>
  <si>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</si>
  <si>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</si>
  <si>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</si>
  <si>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</si>
  <si>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</si>
  <si>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</si>
  <si>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</si>
  <si>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</si>
  <si>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</si>
  <si>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</si>
  <si>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</si>
  <si>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</si>
  <si>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</si>
  <si>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</si>
  <si>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</si>
  <si>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</si>
  <si>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</si>
  <si>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</si>
  <si>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</si>
  <si>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</si>
  <si>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</si>
  <si>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</si>
  <si>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</si>
  <si>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</si>
  <si>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</si>
  <si>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</si>
  <si>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</si>
  <si>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</si>
  <si>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</si>
  <si>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</si>
  <si>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</si>
  <si>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</si>
  <si>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</si>
  <si>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</si>
  <si>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</si>
  <si>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</si>
  <si>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</si>
  <si>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</si>
  <si>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</si>
  <si>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</si>
  <si>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</si>
  <si>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</si>
  <si>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</si>
  <si>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</si>
  <si>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</si>
  <si>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</si>
  <si>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</si>
  <si>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</si>
  <si>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</si>
  <si>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</si>
  <si>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</si>
  <si>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</si>
  <si>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</si>
  <si>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</si>
  <si>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</si>
  <si>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</si>
  <si>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</si>
  <si>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</si>
  <si>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</si>
  <si>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</si>
  <si>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</si>
  <si>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</si>
  <si>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</si>
  <si>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</si>
  <si>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</si>
  <si>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</si>
  <si>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</si>
  <si>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</si>
  <si>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</si>
  <si>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</si>
  <si>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</si>
  <si>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</si>
  <si>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</si>
  <si>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</si>
  <si>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</si>
  <si>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</si>
  <si>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</si>
  <si>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</si>
  <si>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</si>
  <si>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</si>
  <si>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</si>
  <si>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</si>
  <si>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</si>
  <si>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</si>
  <si>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</si>
  <si>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</si>
  <si>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</si>
  <si>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</si>
  <si>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</si>
  <si>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</si>
  <si>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</si>
  <si>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</si>
  <si>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</si>
  <si>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</si>
  <si>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</si>
  <si>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</si>
  <si>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</si>
  <si>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</si>
  <si>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</si>
  <si>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</si>
  <si>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</si>
  <si>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</si>
  <si>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</si>
  <si>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</si>
  <si>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</si>
  <si>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</si>
  <si>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</si>
  <si>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</si>
  <si>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</si>
  <si>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</si>
  <si>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</si>
  <si>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</si>
  <si>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</si>
  <si>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</si>
  <si>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</si>
  <si>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</si>
  <si>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</si>
  <si>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</si>
  <si>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</si>
  <si>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</si>
  <si>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</si>
  <si>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</si>
  <si>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</si>
  <si>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</si>
  <si>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</si>
  <si>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</si>
  <si>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</si>
  <si>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</si>
  <si>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</si>
  <si>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</si>
  <si>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</si>
  <si>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</si>
  <si>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</si>
  <si>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</si>
  <si>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</si>
  <si>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</si>
  <si>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</si>
  <si>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</si>
  <si>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</si>
  <si>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</si>
  <si>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</si>
  <si>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</si>
  <si>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</si>
  <si>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</si>
  <si>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</si>
  <si>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</si>
  <si>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</si>
  <si>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</si>
  <si>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</si>
  <si>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</si>
  <si>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</si>
  <si>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</si>
  <si>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</si>
  <si>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</si>
  <si>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</si>
  <si>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</si>
  <si>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</si>
  <si>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</si>
  <si>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</si>
  <si>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</si>
  <si>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</si>
  <si>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</si>
  <si>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</si>
  <si>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</si>
  <si>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</si>
  <si>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</si>
  <si>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</si>
  <si>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</si>
  <si>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</si>
  <si>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</si>
  <si>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</si>
  <si>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</si>
  <si>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</si>
  <si>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</si>
  <si>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</si>
  <si>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</si>
  <si>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</si>
  <si>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</si>
  <si>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</si>
  <si>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</si>
  <si>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</si>
  <si>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</si>
  <si>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</si>
  <si>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</si>
  <si>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</si>
  <si>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</si>
  <si>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</si>
  <si>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</si>
  <si>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</si>
  <si>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</si>
  <si>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</si>
  <si>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</si>
  <si>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</si>
  <si>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</si>
  <si>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</si>
  <si>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</si>
  <si>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</si>
  <si>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</si>
  <si>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</si>
  <si>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</si>
  <si>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</si>
  <si>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</si>
  <si>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</si>
  <si>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</si>
  <si>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</si>
  <si>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</si>
  <si>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</si>
  <si>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</si>
  <si>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</si>
  <si>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</si>
  <si>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</si>
  <si>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</si>
  <si>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</si>
  <si>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</si>
  <si>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</si>
  <si>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</si>
  <si>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</si>
  <si>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</si>
  <si>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</si>
  <si>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</si>
  <si>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</si>
  <si>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</si>
  <si>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</si>
  <si>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</si>
  <si>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</si>
  <si>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</si>
  <si>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</si>
  <si>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</si>
  <si>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</si>
  <si>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</si>
  <si>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</si>
  <si>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</si>
  <si>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</si>
  <si>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</si>
  <si>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</si>
  <si>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</si>
  <si>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</si>
  <si>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</si>
  <si>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</si>
  <si>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</si>
  <si>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</si>
  <si>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</si>
  <si>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</si>
  <si>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</si>
  <si>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</si>
  <si>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</si>
  <si>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</si>
  <si>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</si>
  <si>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</si>
  <si>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</si>
  <si>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</si>
  <si>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</si>
  <si>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</si>
  <si>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</si>
  <si>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</si>
  <si>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</si>
  <si>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</si>
  <si>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</si>
  <si>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</si>
  <si>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</si>
  <si>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</si>
  <si>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</si>
  <si>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</si>
  <si>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</si>
  <si>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</si>
  <si>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</si>
  <si>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</si>
  <si>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</si>
  <si>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</si>
  <si>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</si>
  <si>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</si>
  <si>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</si>
  <si>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</si>
  <si>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</si>
  <si>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</si>
  <si>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</si>
  <si>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</si>
  <si>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</si>
  <si>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</si>
  <si>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</si>
  <si>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</si>
  <si>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</si>
  <si>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</si>
  <si>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</si>
  <si>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</si>
  <si>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</si>
  <si>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</si>
  <si>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</si>
  <si>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</si>
  <si>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</si>
  <si>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</si>
  <si>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</si>
  <si>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</si>
  <si>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</si>
  <si>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</si>
  <si>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</si>
  <si>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</si>
  <si>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</si>
  <si>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</si>
  <si>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</si>
  <si>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</si>
  <si>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</si>
  <si>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</si>
  <si>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</si>
  <si>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</si>
  <si>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</si>
  <si>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</si>
  <si>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</si>
  <si>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</si>
  <si>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</si>
  <si>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</si>
  <si>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</si>
  <si>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</si>
  <si>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</si>
  <si>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</si>
  <si>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</si>
  <si>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</si>
  <si>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</si>
  <si>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</si>
  <si>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</si>
  <si>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</si>
  <si>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</si>
  <si>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</si>
  <si>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</si>
  <si>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</si>
  <si>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</si>
  <si>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</si>
  <si>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</si>
  <si>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</si>
  <si>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</si>
  <si>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</si>
  <si>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</si>
  <si>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</si>
  <si>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</si>
  <si>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</si>
  <si>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</si>
  <si>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</si>
  <si>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</si>
  <si>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</si>
  <si>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</si>
  <si>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</si>
  <si>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</si>
  <si>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</si>
  <si>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</si>
  <si>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</si>
  <si>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</si>
  <si>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</si>
  <si>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</si>
  <si>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</si>
  <si>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</si>
  <si>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</si>
  <si>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</si>
  <si>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</si>
  <si>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</si>
  <si>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</si>
  <si>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</si>
  <si>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</si>
  <si>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</si>
  <si>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</si>
  <si>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</si>
  <si>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</si>
  <si>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</si>
  <si>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</si>
  <si>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</si>
  <si>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</si>
  <si>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</si>
  <si>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</si>
  <si>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</si>
  <si>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</si>
  <si>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</si>
  <si>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</si>
  <si>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</si>
  <si>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</si>
  <si>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</si>
  <si>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</si>
  <si>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</si>
  <si>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</si>
  <si>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</si>
  <si>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</si>
  <si>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</si>
  <si>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</si>
  <si>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</si>
  <si>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</si>
  <si>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</si>
  <si>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</si>
  <si>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</si>
  <si>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</si>
  <si>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</si>
  <si>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</si>
  <si>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</si>
  <si>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</si>
  <si>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</si>
  <si>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</si>
  <si>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</si>
  <si>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</si>
  <si>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</si>
  <si>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</si>
  <si>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</si>
  <si>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</si>
  <si>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</si>
  <si>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</si>
  <si>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</si>
  <si>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</si>
  <si>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</si>
  <si>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</si>
  <si>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</si>
  <si>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</si>
  <si>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</si>
  <si>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</si>
  <si>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</si>
  <si>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</si>
  <si>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</si>
  <si>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</si>
  <si>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</si>
  <si>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</si>
  <si>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</si>
  <si>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</si>
  <si>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</si>
  <si>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</si>
  <si>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</si>
  <si>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</si>
  <si>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</si>
  <si>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</si>
  <si>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</si>
  <si>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</si>
  <si>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</si>
  <si>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</si>
  <si>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</si>
  <si>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</si>
  <si>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</si>
  <si>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</si>
  <si>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</si>
  <si>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</si>
  <si>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</si>
  <si>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</si>
  <si>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</si>
  <si>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</si>
  <si>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</si>
  <si>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</si>
  <si>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</si>
  <si>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</si>
  <si>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</si>
  <si>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</si>
  <si>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</si>
  <si>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</si>
  <si>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</si>
  <si>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</si>
  <si>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</si>
  <si>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</si>
  <si>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</si>
  <si>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</si>
  <si>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</si>
  <si>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</si>
  <si>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</si>
  <si>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</si>
  <si>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</si>
  <si>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</si>
  <si>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</si>
  <si>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</si>
  <si>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</si>
  <si>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</si>
  <si>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</si>
  <si>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</si>
  <si>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</si>
  <si>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</si>
  <si>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</si>
  <si>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</si>
  <si>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</si>
  <si>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</si>
  <si>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</si>
  <si>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</si>
  <si>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</si>
  <si>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</si>
  <si>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</si>
  <si>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</si>
  <si>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</si>
  <si>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</si>
  <si>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</si>
  <si>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</si>
  <si>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</si>
  <si>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</si>
  <si>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</si>
  <si>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</si>
  <si>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</si>
  <si>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</si>
  <si>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</si>
  <si>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</si>
  <si>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</si>
  <si>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</si>
  <si>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</si>
  <si>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</si>
  <si>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</si>
  <si>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</si>
  <si>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</si>
  <si>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</si>
  <si>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</si>
  <si>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</si>
  <si>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</si>
  <si>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</si>
  <si>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</si>
  <si>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</si>
  <si>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</si>
  <si>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</si>
  <si>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</si>
  <si>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</si>
  <si>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</si>
  <si>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</si>
  <si>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</si>
  <si>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</si>
  <si>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</si>
  <si>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</si>
  <si>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</si>
  <si>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</si>
  <si>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</si>
  <si>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</si>
  <si>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</si>
  <si>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</si>
  <si>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</si>
  <si>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</si>
  <si>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</si>
  <si>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</si>
  <si>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</si>
  <si>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</si>
  <si>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</si>
  <si>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</si>
  <si>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</si>
  <si>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</si>
  <si>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</si>
  <si>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</si>
  <si>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</si>
  <si>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</si>
  <si>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</si>
  <si>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</si>
  <si>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</si>
  <si>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</si>
  <si>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</si>
  <si>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</si>
  <si>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</si>
  <si>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</si>
  <si>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</si>
  <si>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</si>
  <si>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</si>
  <si>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</si>
  <si>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</si>
  <si>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</si>
  <si>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</si>
  <si>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</si>
  <si>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</si>
  <si>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</si>
  <si>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</si>
  <si>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</si>
  <si>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</si>
  <si>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</si>
  <si>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</si>
  <si>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</si>
  <si>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</si>
  <si>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</si>
  <si>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</si>
  <si>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</si>
  <si>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</si>
  <si>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</si>
  <si>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</si>
  <si>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</si>
  <si>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</si>
  <si>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</si>
  <si>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</si>
  <si>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</si>
  <si>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</si>
  <si>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</si>
  <si>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</si>
  <si>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</si>
  <si>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</si>
  <si>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</si>
  <si>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</si>
  <si>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</si>
  <si>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</si>
  <si>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</si>
  <si>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</si>
  <si>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</si>
  <si>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</si>
  <si>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</si>
  <si>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</si>
  <si>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</si>
  <si>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</si>
  <si>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</si>
  <si>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</si>
  <si>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</si>
  <si>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</si>
  <si>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</si>
  <si>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</si>
  <si>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</si>
  <si>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</si>
  <si>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</si>
  <si>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</si>
  <si>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</si>
  <si>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</si>
  <si>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</si>
  <si>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</si>
  <si>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</si>
  <si>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</si>
  <si>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</si>
  <si>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</si>
  <si>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</si>
  <si>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</si>
  <si>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</si>
  <si>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</si>
  <si>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</si>
  <si>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</si>
  <si>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</si>
  <si>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</si>
  <si>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</si>
  <si>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</si>
  <si>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</si>
  <si>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</si>
  <si>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</si>
  <si>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</si>
  <si>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</si>
  <si>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</si>
  <si>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</si>
  <si>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</si>
  <si>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</si>
  <si>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</si>
  <si>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</si>
  <si>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</si>
  <si>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</si>
  <si>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</si>
  <si>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</si>
  <si>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</si>
  <si>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</si>
  <si>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</si>
  <si>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</si>
  <si>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</si>
  <si>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</si>
  <si>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</si>
  <si>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</si>
  <si>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</si>
  <si>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</si>
  <si>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</si>
  <si>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</si>
  <si>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</si>
  <si>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</si>
  <si>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</si>
  <si>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</si>
  <si>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</si>
  <si>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</si>
  <si>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</si>
  <si>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</si>
  <si>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</si>
  <si>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</si>
  <si>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</si>
  <si>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</si>
  <si>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</si>
  <si>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</si>
  <si>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</si>
  <si>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</si>
  <si>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</si>
  <si>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</si>
  <si>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</si>
  <si>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</si>
  <si>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</si>
  <si>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</si>
  <si>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</si>
  <si>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</si>
  <si>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</si>
  <si>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</si>
  <si>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</si>
  <si>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</si>
  <si>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</si>
  <si>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</si>
  <si>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</si>
  <si>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</si>
  <si>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</si>
  <si>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</si>
  <si>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</si>
  <si>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</si>
  <si>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</si>
  <si>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</si>
  <si>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</si>
  <si>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</si>
  <si>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</si>
  <si>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</si>
  <si>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</si>
  <si>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</si>
  <si>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</si>
  <si>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</si>
  <si>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</si>
  <si>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</si>
  <si>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</si>
  <si>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</si>
  <si>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</si>
  <si>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</si>
  <si>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</si>
  <si>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</si>
  <si>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</si>
  <si>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</si>
  <si>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</si>
  <si>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</si>
  <si>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</si>
  <si>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</si>
  <si>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</si>
  <si>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</si>
  <si>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</si>
  <si>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</si>
  <si>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</si>
  <si>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</si>
  <si>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</si>
  <si>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</si>
  <si>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</si>
  <si>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</si>
  <si>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</si>
  <si>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</si>
  <si>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</si>
  <si>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</si>
  <si>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</si>
  <si>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</si>
  <si>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</si>
  <si>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</si>
  <si>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</si>
  <si>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</si>
  <si>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</si>
  <si>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</si>
  <si>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</si>
  <si>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</si>
  <si>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</si>
  <si>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</si>
  <si>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</si>
  <si>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</si>
  <si>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</si>
  <si>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</si>
  <si>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</si>
  <si>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</si>
  <si>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</si>
  <si>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</si>
  <si>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</si>
  <si>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</si>
  <si>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</si>
  <si>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</si>
  <si>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</si>
  <si>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</si>
  <si>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</si>
  <si>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</si>
  <si>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</si>
  <si>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</si>
  <si>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</si>
  <si>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</si>
  <si>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</si>
  <si>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</si>
  <si>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</si>
  <si>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</si>
  <si>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</si>
  <si>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</si>
  <si>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</si>
  <si>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</si>
  <si>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</si>
  <si>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</si>
  <si>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</si>
  <si>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</si>
  <si>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</si>
  <si>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</si>
  <si>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</si>
  <si>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</si>
  <si>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</si>
  <si>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</si>
  <si>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</si>
  <si>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</si>
  <si>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</si>
  <si>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</si>
  <si>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</si>
  <si>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</si>
  <si>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</si>
  <si>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</si>
  <si>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</si>
  <si>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</si>
  <si>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</si>
  <si>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</si>
  <si>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</si>
  <si>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</si>
  <si>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</si>
  <si>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</si>
  <si>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</si>
  <si>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</si>
  <si>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</si>
  <si>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</si>
  <si>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</si>
  <si>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</si>
  <si>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</si>
  <si>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</si>
  <si>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</si>
  <si>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</si>
  <si>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</si>
  <si>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</si>
  <si>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</si>
  <si>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</si>
  <si>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</si>
  <si>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</si>
  <si>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</si>
  <si>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</si>
  <si>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</si>
  <si>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</si>
  <si>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</si>
  <si>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</si>
  <si>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</si>
  <si>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</si>
  <si>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</si>
  <si>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</si>
  <si>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</si>
  <si>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</si>
  <si>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</si>
  <si>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</si>
  <si>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</si>
  <si>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</si>
  <si>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</si>
  <si>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</si>
  <si>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</si>
  <si>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</si>
  <si>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</si>
  <si>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</si>
  <si>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</si>
  <si>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</si>
  <si>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</si>
  <si>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</si>
  <si>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</si>
  <si>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</si>
  <si>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</si>
  <si>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</si>
  <si>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</si>
  <si>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</si>
  <si>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</si>
  <si>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</si>
  <si>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</si>
  <si>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</si>
  <si>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</si>
  <si>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</si>
  <si>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</si>
  <si>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</si>
  <si>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</si>
  <si>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</si>
  <si>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</si>
  <si>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</si>
  <si>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</si>
  <si>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</si>
  <si>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</si>
  <si>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</si>
  <si>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</si>
  <si>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</si>
  <si>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</si>
  <si>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</si>
  <si>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</si>
  <si>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</si>
  <si>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</si>
  <si>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</si>
  <si>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</si>
  <si>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</si>
  <si>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</si>
  <si>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</si>
  <si>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</si>
  <si>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</si>
  <si>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</si>
  <si>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</si>
  <si>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</si>
  <si>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</si>
  <si>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</si>
  <si>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</si>
  <si>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</si>
  <si>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</si>
  <si>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</si>
  <si>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</si>
  <si>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</si>
  <si>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</si>
  <si>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</si>
  <si>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</si>
  <si>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</si>
  <si>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</si>
  <si>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</si>
  <si>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</si>
  <si>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</si>
  <si>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</si>
  <si>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</si>
  <si>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</si>
  <si>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</si>
  <si>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</si>
  <si>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</si>
  <si>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</si>
  <si>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</si>
  <si>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</si>
  <si>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</si>
  <si>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</si>
  <si>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</si>
  <si>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</si>
  <si>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</si>
  <si>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</si>
  <si>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</si>
  <si>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</si>
  <si>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</si>
  <si>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</si>
  <si>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</si>
  <si>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</si>
  <si>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</si>
  <si>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</si>
  <si>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</si>
  <si>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</si>
  <si>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</si>
  <si>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</si>
  <si>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</si>
  <si>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</si>
  <si>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</si>
  <si>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</si>
  <si>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</si>
  <si>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</si>
  <si>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</si>
  <si>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</si>
  <si>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</si>
  <si>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</si>
  <si>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</si>
  <si>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</si>
  <si>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</si>
  <si>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</si>
  <si>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</si>
  <si>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</si>
  <si>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</si>
  <si>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</si>
  <si>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</si>
  <si>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</si>
  <si>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</si>
  <si>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</si>
  <si>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</si>
  <si>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</si>
  <si>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</si>
  <si>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</si>
  <si>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</si>
  <si>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</si>
  <si>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</si>
  <si>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</si>
  <si>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</si>
  <si>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</si>
  <si>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</si>
  <si>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</si>
  <si>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</si>
  <si>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</si>
  <si>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</si>
  <si>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</si>
  <si>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</si>
  <si>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</si>
  <si>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</si>
  <si>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</si>
  <si>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</si>
  <si>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</si>
  <si>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</si>
  <si>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</si>
  <si>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</si>
  <si>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</si>
  <si>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</si>
  <si>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</si>
  <si>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</si>
  <si>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</si>
  <si>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</si>
  <si>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</si>
  <si>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</si>
  <si>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</si>
  <si>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</si>
  <si>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</si>
  <si>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</si>
  <si>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</si>
  <si>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</si>
  <si>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</si>
  <si>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</si>
  <si>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</si>
  <si>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</si>
  <si>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</si>
  <si>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</si>
  <si>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</si>
  <si>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</si>
  <si>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</si>
  <si>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</si>
  <si>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</si>
  <si>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</si>
  <si>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</si>
  <si>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</si>
  <si>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</si>
  <si>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</si>
  <si>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</si>
  <si>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</si>
  <si>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</si>
  <si>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</si>
  <si>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</si>
  <si>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</si>
  <si>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</si>
  <si>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</si>
  <si>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</si>
  <si>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</si>
  <si>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</si>
  <si>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</si>
  <si>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</si>
  <si>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</si>
  <si>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</si>
  <si>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</si>
  <si>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</si>
  <si>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</si>
  <si>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</si>
  <si>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</si>
  <si>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</si>
  <si>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</si>
  <si>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</si>
  <si>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</si>
  <si>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</si>
  <si>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</si>
  <si>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</si>
  <si>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</si>
  <si>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</si>
  <si>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</si>
  <si>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</si>
  <si>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</si>
  <si>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</si>
  <si>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</si>
  <si>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</si>
  <si>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</si>
  <si>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</si>
  <si>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</si>
  <si>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</si>
  <si>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</si>
  <si>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</si>
  <si>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</si>
  <si>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</si>
  <si>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</si>
  <si>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</si>
  <si>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</si>
  <si>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</si>
  <si>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</si>
  <si>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</si>
  <si>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</si>
  <si>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</si>
  <si>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</si>
  <si>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</si>
  <si>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</si>
  <si>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</si>
  <si>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</si>
  <si>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</si>
  <si>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</si>
  <si>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</si>
  <si>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</si>
  <si>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</si>
  <si>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</si>
  <si>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</si>
  <si>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</si>
  <si>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</si>
  <si>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</si>
  <si>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</si>
  <si>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</si>
  <si>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</si>
  <si>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</si>
  <si>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</si>
  <si>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</si>
  <si>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</si>
  <si>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</si>
  <si>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</si>
  <si>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</si>
  <si>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</si>
  <si>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</si>
  <si>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</si>
  <si>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</si>
  <si>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</si>
  <si>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</si>
  <si>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</si>
  <si>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</si>
  <si>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</si>
  <si>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</si>
  <si>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</si>
  <si>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</si>
  <si>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</si>
  <si>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</si>
  <si>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</si>
  <si>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</si>
  <si>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</si>
  <si>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</si>
  <si>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</si>
  <si>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</si>
  <si>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</si>
  <si>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</si>
  <si>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</si>
  <si>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</si>
  <si>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</si>
  <si>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</si>
  <si>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</si>
  <si>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</si>
  <si>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</si>
  <si>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</si>
  <si>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</si>
  <si>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</si>
  <si>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</si>
  <si>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</si>
  <si>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</si>
  <si>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</si>
  <si>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</si>
  <si>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</si>
  <si>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</si>
  <si>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</si>
  <si>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</si>
  <si>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</si>
  <si>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</si>
  <si>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</si>
  <si>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</si>
  <si>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</si>
  <si>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</si>
  <si>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</si>
  <si>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</si>
  <si>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</si>
  <si>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</si>
  <si>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</si>
  <si>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</si>
  <si>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</si>
  <si>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</si>
  <si>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</si>
  <si>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</si>
  <si>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</si>
  <si>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</si>
  <si>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</si>
  <si>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</si>
  <si>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</si>
  <si>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</si>
  <si>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</si>
  <si>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</si>
  <si>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</si>
  <si>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</si>
  <si>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</si>
  <si>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</si>
  <si>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</si>
  <si>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</si>
  <si>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</si>
  <si>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</si>
  <si>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</si>
  <si>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</si>
  <si>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</si>
  <si>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</si>
  <si>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</si>
  <si>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</si>
  <si>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</si>
  <si>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</si>
  <si>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</si>
  <si>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</si>
  <si>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</si>
  <si>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</si>
  <si>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</si>
  <si>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</si>
  <si>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</si>
  <si>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</si>
  <si>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</si>
  <si>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</si>
  <si>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</si>
  <si>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</si>
  <si>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</si>
  <si>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</si>
  <si>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</si>
  <si>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</si>
  <si>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</si>
  <si>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</si>
  <si>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</si>
  <si>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</si>
  <si>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</si>
  <si>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</si>
  <si>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</si>
  <si>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</si>
  <si>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</si>
  <si>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</si>
  <si>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</si>
  <si>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</si>
  <si>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</si>
  <si>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</si>
  <si>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</si>
  <si>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</si>
  <si>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</si>
  <si>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</si>
  <si>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</si>
  <si>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</si>
  <si>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</si>
  <si>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</si>
  <si>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</si>
  <si>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</si>
  <si>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</si>
  <si>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</si>
  <si>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</si>
  <si>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</si>
  <si>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</si>
  <si>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</si>
  <si>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</si>
  <si>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</si>
  <si>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</si>
  <si>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</si>
  <si>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</si>
  <si>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</si>
  <si>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</si>
  <si>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</si>
  <si>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</si>
  <si>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</si>
  <si>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</si>
  <si>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</si>
  <si>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</si>
  <si>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</si>
  <si>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</si>
  <si>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</si>
  <si>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</si>
  <si>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</si>
  <si>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</si>
  <si>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</si>
  <si>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</si>
  <si>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</si>
  <si>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</si>
  <si>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</si>
  <si>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</si>
  <si>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</si>
  <si>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</si>
  <si>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</si>
  <si>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</si>
  <si>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</si>
  <si>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</si>
  <si>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</si>
  <si>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</si>
  <si>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</si>
  <si>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</si>
  <si>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</si>
  <si>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</si>
  <si>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</si>
  <si>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</si>
  <si>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</si>
  <si>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</si>
  <si>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</si>
  <si>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</si>
  <si>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</si>
  <si>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</si>
  <si>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</si>
  <si>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</si>
  <si>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</si>
  <si>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</si>
  <si>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</si>
  <si>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</si>
  <si>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</si>
  <si>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</si>
  <si>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</si>
  <si>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</si>
  <si>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</si>
  <si>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</si>
  <si>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</si>
  <si>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</si>
  <si>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</si>
  <si>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</si>
  <si>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</si>
  <si>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</si>
  <si>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</si>
  <si>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</si>
  <si>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</si>
  <si>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</si>
  <si>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</si>
  <si>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</si>
  <si>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</si>
  <si>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</si>
  <si>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</si>
  <si>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</si>
  <si>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</si>
  <si>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</si>
  <si>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</si>
  <si>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</si>
  <si>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</si>
  <si>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</si>
  <si>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</si>
  <si>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</si>
  <si>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</si>
  <si>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</si>
  <si>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</si>
  <si>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</si>
  <si>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</si>
  <si>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</si>
  <si>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</si>
  <si>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</si>
  <si>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</si>
  <si>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</si>
  <si>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</si>
  <si>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</si>
  <si>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</si>
  <si>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</si>
  <si>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</si>
  <si>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</si>
  <si>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</si>
  <si>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</si>
  <si>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</si>
  <si>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</si>
  <si>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</si>
  <si>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</si>
  <si>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</si>
  <si>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</si>
  <si>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</si>
  <si>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</si>
  <si>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</si>
  <si>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</si>
  <si>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</si>
  <si>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</si>
  <si>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</si>
  <si>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</si>
  <si>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</si>
  <si>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</si>
  <si>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</si>
  <si>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</si>
  <si>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</si>
  <si>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</si>
  <si>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</si>
  <si>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</si>
  <si>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</si>
  <si>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</si>
  <si>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</si>
  <si>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</si>
  <si>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</si>
  <si>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</si>
  <si>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</si>
  <si>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</si>
  <si>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</si>
  <si>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</si>
  <si>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</si>
  <si>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</si>
  <si>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</si>
  <si>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</si>
  <si>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</si>
  <si>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</si>
  <si>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</si>
  <si>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</si>
  <si>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</si>
  <si>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</si>
  <si>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</si>
  <si>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</si>
  <si>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</si>
  <si>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</si>
  <si>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</si>
  <si>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</si>
  <si>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</si>
  <si>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</si>
  <si>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</si>
  <si>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</si>
  <si>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</si>
  <si>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</si>
  <si>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</si>
  <si>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</si>
  <si>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</si>
  <si>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</si>
  <si>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</si>
  <si>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</si>
  <si>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</si>
  <si>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</si>
  <si>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</si>
  <si>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</si>
  <si>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</si>
  <si>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</si>
  <si>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</si>
  <si>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</si>
  <si>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</si>
  <si>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</si>
  <si>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</si>
  <si>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</si>
  <si>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</si>
  <si>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</si>
  <si>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</si>
  <si>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</si>
  <si>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</si>
  <si>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</si>
  <si>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</si>
  <si>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</si>
  <si>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</si>
  <si>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</si>
  <si>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</si>
  <si>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</si>
  <si>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</si>
  <si>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</si>
  <si>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</si>
  <si>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</si>
  <si>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</si>
  <si>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</si>
  <si>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</si>
  <si>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</si>
  <si>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</si>
  <si>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</si>
  <si>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</si>
  <si>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</si>
  <si>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</si>
  <si>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</si>
  <si>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</si>
  <si>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</si>
  <si>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</si>
  <si>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</si>
  <si>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</si>
  <si>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</si>
  <si>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</si>
  <si>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</si>
  <si>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</si>
  <si>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</si>
  <si>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</si>
  <si>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</si>
  <si>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</si>
  <si>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</si>
  <si>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</si>
  <si>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</si>
  <si>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</si>
  <si>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</si>
  <si>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</si>
  <si>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</si>
  <si>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</si>
  <si>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</si>
  <si>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</si>
  <si>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</si>
  <si>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</si>
  <si>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</si>
  <si>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</si>
  <si>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</si>
  <si>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</si>
  <si>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</si>
  <si>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</si>
  <si>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</si>
  <si>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</si>
  <si>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</si>
  <si>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</si>
  <si>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</si>
  <si>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</si>
  <si>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</si>
  <si>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</si>
  <si>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</si>
  <si>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</si>
  <si>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</si>
  <si>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</si>
  <si>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</si>
  <si>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</si>
  <si>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</si>
  <si>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</si>
  <si>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</si>
  <si>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</si>
  <si>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</si>
  <si>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</si>
  <si>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</si>
  <si>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</si>
  <si>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</si>
  <si>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</si>
  <si>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</si>
  <si>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</si>
  <si>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</si>
  <si>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</si>
  <si>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</si>
  <si>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</si>
  <si>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</si>
  <si>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</si>
  <si>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</si>
  <si>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</si>
  <si>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</si>
  <si>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</si>
  <si>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</si>
  <si>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</si>
  <si>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</si>
  <si>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</si>
  <si>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</si>
  <si>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</si>
  <si>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</si>
  <si>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</si>
  <si>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</si>
  <si>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</si>
  <si>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</si>
  <si>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</si>
  <si>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</si>
  <si>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</si>
  <si>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</si>
  <si>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</si>
  <si>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</si>
  <si>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</si>
  <si>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</si>
  <si>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</si>
  <si>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</si>
  <si>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</si>
  <si>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</si>
  <si>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</si>
  <si>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</si>
  <si>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</si>
  <si>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</si>
  <si>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</si>
  <si>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</si>
  <si>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</si>
  <si>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</si>
  <si>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</si>
  <si>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</si>
  <si>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</si>
  <si>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</si>
  <si>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</si>
  <si>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</si>
  <si>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</si>
  <si>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</si>
  <si>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</si>
  <si>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</si>
  <si>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</si>
  <si>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</si>
  <si>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</si>
  <si>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</si>
  <si>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</si>
  <si>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</si>
  <si>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</si>
  <si>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</si>
  <si>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</si>
  <si>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</si>
  <si>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</si>
  <si>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</si>
  <si>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</si>
  <si>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</si>
  <si>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</si>
  <si>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</si>
  <si>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</si>
  <si>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</si>
  <si>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</si>
  <si>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</si>
  <si>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</si>
  <si>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</si>
  <si>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</si>
  <si>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</si>
  <si>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</si>
  <si>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</si>
  <si>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</si>
  <si>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</si>
  <si>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</si>
  <si>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</si>
  <si>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</si>
  <si>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</si>
  <si>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</si>
  <si>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</si>
  <si>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</si>
  <si>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</si>
  <si>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</si>
  <si>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</si>
  <si>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</si>
  <si>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</si>
  <si>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</si>
  <si>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</si>
  <si>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</si>
  <si>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</si>
  <si>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</si>
  <si>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</si>
  <si>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</si>
  <si>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</si>
  <si>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</si>
  <si>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</si>
  <si>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</si>
  <si>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</si>
  <si>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</si>
  <si>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</si>
  <si>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</si>
  <si>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</si>
  <si>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</si>
  <si>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</si>
  <si>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</si>
  <si>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</si>
  <si>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</si>
  <si>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</si>
  <si>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</si>
  <si>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</si>
  <si>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</si>
  <si>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</si>
  <si>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</si>
  <si>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</si>
  <si>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</si>
  <si>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</si>
  <si>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</si>
  <si>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</si>
  <si>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</si>
  <si>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</si>
  <si>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</si>
  <si>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</si>
  <si>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</si>
  <si>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</si>
  <si>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</si>
  <si>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</si>
  <si>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</si>
  <si>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</si>
  <si>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</si>
  <si>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</si>
  <si>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</si>
  <si>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</si>
  <si>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</si>
  <si>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</si>
  <si>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</si>
  <si>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</si>
  <si>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</si>
  <si>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</si>
  <si>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</si>
  <si>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</si>
  <si>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</si>
  <si>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</si>
  <si>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</si>
  <si>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</si>
  <si>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</si>
  <si>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</si>
  <si>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</si>
  <si>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</si>
  <si>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</si>
  <si>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</si>
  <si>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</si>
  <si>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</si>
  <si>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</si>
  <si>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</si>
  <si>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</si>
  <si>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</si>
  <si>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</si>
  <si>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</si>
  <si>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</si>
  <si>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</si>
  <si>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</si>
  <si>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</si>
  <si>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</si>
  <si>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</si>
  <si>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</si>
  <si>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</si>
  <si>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</si>
  <si>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</si>
  <si>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</si>
  <si>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</si>
  <si>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</si>
  <si>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</si>
  <si>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</si>
  <si>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</si>
  <si>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</si>
  <si>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</si>
  <si>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</si>
  <si>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</si>
  <si>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</si>
  <si>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</si>
  <si>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</si>
  <si>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</si>
  <si>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</si>
  <si>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</si>
  <si>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</si>
  <si>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</si>
  <si>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</si>
  <si>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</si>
  <si>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</si>
  <si>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</si>
  <si>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</si>
  <si>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</si>
  <si>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</si>
  <si>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</si>
  <si>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</si>
  <si>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</si>
  <si>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</si>
  <si>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</si>
  <si>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</si>
  <si>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</si>
  <si>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</si>
  <si>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</si>
  <si>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</si>
  <si>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</si>
  <si>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</si>
  <si>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</si>
  <si>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</si>
  <si>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</si>
  <si>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</si>
  <si>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</si>
  <si>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</si>
  <si>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</si>
  <si>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</si>
  <si>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</si>
  <si>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</si>
  <si>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</si>
  <si>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</si>
  <si>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</si>
  <si>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</si>
  <si>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</si>
  <si>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</si>
  <si>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</si>
  <si>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</si>
  <si>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</si>
  <si>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</si>
  <si>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</si>
  <si>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</si>
  <si>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</si>
  <si>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</si>
  <si>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</si>
  <si>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</si>
  <si>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</si>
  <si>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</si>
  <si>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</si>
  <si>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</si>
  <si>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</si>
  <si>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</si>
  <si>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</si>
  <si>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</si>
  <si>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</si>
  <si>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</si>
  <si>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</si>
  <si>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</si>
  <si>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</si>
  <si>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</si>
  <si>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</si>
  <si>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</si>
  <si>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</si>
  <si>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</si>
  <si>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</si>
  <si>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</si>
  <si>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</si>
  <si>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</si>
  <si>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</si>
  <si>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</si>
  <si>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</si>
  <si>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</si>
  <si>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</si>
  <si>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</si>
  <si>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</si>
  <si>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</si>
  <si>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</si>
  <si>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</si>
  <si>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</si>
  <si>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</si>
  <si>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</si>
  <si>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</si>
  <si>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</si>
  <si>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</si>
  <si>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</si>
  <si>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</si>
  <si>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</si>
  <si>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</si>
  <si>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</si>
  <si>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</si>
  <si>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</si>
  <si>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</si>
  <si>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</si>
  <si>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</si>
  <si>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</si>
  <si>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</si>
  <si>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</si>
  <si>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</si>
  <si>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</si>
  <si>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</si>
  <si>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</si>
  <si>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</si>
  <si>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</si>
  <si>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</si>
  <si>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</si>
  <si>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</si>
  <si>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</si>
  <si>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</si>
  <si>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</si>
  <si>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</si>
  <si>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</si>
  <si>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</si>
  <si>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</si>
  <si>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</si>
  <si>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</si>
  <si>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</si>
  <si>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</si>
  <si>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</si>
  <si>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</si>
  <si>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</si>
  <si>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</si>
  <si>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</si>
  <si>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</si>
  <si>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</si>
  <si>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</si>
  <si>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</si>
  <si>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</si>
  <si>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</si>
  <si>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</si>
  <si>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</si>
  <si>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</si>
  <si>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</si>
  <si>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</si>
  <si>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</si>
  <si>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</si>
  <si>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</si>
  <si>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</si>
  <si>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</si>
  <si>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</si>
  <si>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</si>
  <si>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</si>
  <si>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</si>
  <si>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</si>
  <si>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</si>
  <si>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</si>
  <si>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</si>
  <si>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</si>
  <si>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</si>
  <si>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</si>
  <si>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</si>
  <si>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</si>
  <si>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</si>
  <si>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</si>
  <si>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</si>
  <si>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</si>
  <si>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</si>
  <si>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</si>
  <si>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</si>
  <si>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</si>
  <si>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</si>
  <si>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</si>
  <si>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</si>
  <si>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</si>
  <si>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</si>
  <si>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</si>
  <si>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</si>
  <si>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</si>
  <si>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</si>
  <si>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</si>
  <si>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</si>
  <si>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</si>
  <si>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</si>
  <si>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</si>
  <si>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</si>
  <si>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</si>
  <si>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</si>
  <si>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</si>
  <si>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</si>
  <si>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</si>
  <si>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</si>
  <si>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</si>
  <si>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</si>
  <si>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</si>
  <si>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</si>
  <si>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</si>
  <si>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</si>
  <si>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</si>
  <si>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</si>
  <si>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</si>
  <si>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</si>
  <si>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</si>
  <si>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</si>
  <si>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</si>
  <si>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</si>
  <si>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</si>
  <si>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</si>
  <si>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</si>
  <si>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</si>
  <si>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</si>
  <si>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</si>
  <si>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</si>
  <si>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</si>
  <si>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</si>
  <si>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</si>
  <si>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</si>
  <si>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</si>
  <si>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</si>
  <si>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</si>
  <si>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</si>
  <si>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</si>
  <si>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</si>
  <si>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</si>
  <si>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</si>
  <si>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</si>
  <si>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</si>
  <si>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</si>
  <si>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</si>
  <si>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</si>
  <si>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</si>
  <si>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</si>
  <si>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</si>
  <si>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</si>
  <si>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</si>
  <si>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</si>
  <si>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</si>
  <si>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</si>
  <si>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</si>
  <si>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</si>
  <si>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</si>
  <si>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</si>
  <si>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</si>
  <si>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</si>
  <si>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</si>
  <si>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</si>
  <si>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</si>
  <si>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</si>
  <si>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</si>
  <si>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</si>
  <si>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</si>
  <si>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</si>
  <si>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</si>
  <si>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</si>
  <si>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</si>
  <si>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</si>
  <si>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</si>
  <si>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</si>
  <si>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</si>
  <si>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</si>
  <si>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</si>
  <si>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</si>
  <si>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</si>
  <si>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</si>
  <si>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</si>
  <si>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</si>
  <si>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</si>
  <si>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</si>
  <si>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</si>
  <si>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</si>
  <si>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</si>
  <si>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</si>
  <si>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</si>
  <si>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</si>
  <si>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</si>
  <si>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</si>
  <si>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</si>
  <si>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</si>
  <si>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</si>
  <si>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</si>
  <si>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</si>
  <si>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</si>
  <si>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</si>
  <si>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</si>
  <si>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</si>
  <si>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</si>
  <si>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</si>
  <si>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</si>
  <si>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</si>
  <si>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</si>
  <si>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</si>
  <si>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</si>
  <si>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</si>
  <si>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</si>
  <si>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</si>
  <si>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</si>
  <si>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</si>
  <si>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</si>
  <si>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</si>
  <si>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</si>
  <si>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</si>
  <si>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</si>
  <si>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</si>
  <si>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</si>
  <si>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</si>
  <si>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</si>
  <si>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</si>
  <si>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</si>
  <si>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</si>
  <si>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</si>
  <si>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</si>
  <si>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</si>
  <si>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</si>
  <si>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</si>
  <si>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</si>
  <si>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</si>
  <si>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</si>
  <si>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</si>
  <si>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</si>
  <si>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</si>
  <si>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</si>
  <si>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</si>
  <si>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</si>
  <si>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</si>
  <si>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</si>
  <si>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</si>
  <si>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</si>
  <si>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</si>
  <si>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</si>
  <si>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</si>
  <si>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</si>
  <si>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</si>
  <si>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</si>
  <si>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</si>
  <si>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</si>
  <si>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</si>
  <si>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</si>
  <si>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</si>
  <si>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</si>
  <si>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</si>
  <si>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</si>
  <si>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</si>
  <si>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</si>
  <si>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</si>
  <si>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</si>
  <si>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</si>
  <si>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</si>
  <si>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</si>
  <si>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</si>
  <si>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</si>
  <si>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</si>
  <si>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</si>
  <si>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</si>
  <si>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</si>
  <si>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</si>
  <si>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</si>
  <si>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</si>
  <si>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</si>
  <si>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</si>
  <si>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</si>
  <si>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</si>
  <si>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</si>
  <si>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</si>
  <si>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</si>
  <si>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</si>
  <si>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</si>
  <si>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</si>
  <si>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</si>
  <si>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</si>
  <si>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</si>
  <si>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</si>
  <si>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</si>
  <si>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</si>
  <si>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</si>
  <si>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</si>
  <si>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</si>
  <si>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</si>
  <si>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</si>
  <si>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</si>
  <si>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</si>
  <si>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</si>
  <si>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</si>
  <si>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</si>
  <si>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</si>
  <si>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</si>
  <si>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</si>
  <si>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</si>
  <si>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</si>
  <si>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</si>
  <si>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</si>
  <si>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</si>
  <si>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</si>
  <si>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</si>
  <si>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</si>
  <si>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</si>
  <si>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</si>
  <si>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</si>
  <si>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</si>
  <si>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</si>
  <si>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</si>
  <si>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</si>
  <si>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</si>
  <si>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</si>
  <si>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</si>
  <si>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</si>
  <si>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</si>
  <si>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</si>
  <si>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</si>
  <si>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</si>
  <si>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</si>
  <si>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</si>
  <si>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</si>
  <si>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</si>
  <si>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</si>
  <si>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</si>
  <si>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</si>
  <si>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</si>
  <si>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</si>
  <si>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</si>
  <si>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</si>
  <si>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</si>
  <si>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</si>
  <si>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</si>
  <si>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</si>
  <si>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</si>
  <si>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</si>
  <si>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</si>
  <si>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</si>
  <si>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</si>
  <si>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</si>
  <si>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</si>
  <si>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</si>
  <si>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</si>
  <si>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</si>
  <si>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</si>
  <si>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</si>
  <si>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</si>
  <si>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</si>
  <si>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</si>
  <si>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</si>
  <si>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</si>
  <si>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</si>
  <si>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</si>
  <si>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</si>
  <si>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</si>
  <si>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</si>
  <si>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</si>
  <si>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</si>
  <si>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</si>
  <si>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</si>
  <si>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</si>
  <si>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</si>
  <si>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</si>
  <si>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</si>
  <si>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</si>
  <si>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</si>
  <si>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</si>
  <si>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</si>
  <si>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</si>
  <si>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</si>
  <si>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</si>
  <si>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</si>
  <si>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</si>
  <si>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</si>
  <si>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</si>
  <si>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</si>
  <si>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</si>
  <si>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</si>
  <si>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</si>
  <si>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</si>
  <si>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</si>
  <si>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</si>
  <si>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</si>
  <si>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</si>
  <si>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</si>
  <si>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</si>
  <si>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</si>
  <si>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</si>
  <si>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</si>
  <si>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</si>
  <si>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</si>
  <si>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</si>
  <si>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</si>
  <si>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</si>
  <si>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</si>
  <si>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</si>
  <si>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</si>
  <si>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</si>
  <si>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</si>
  <si>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</si>
  <si>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</si>
  <si>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</si>
  <si>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</si>
  <si>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</si>
  <si>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</si>
  <si>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</si>
  <si>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</si>
  <si>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</si>
  <si>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</si>
  <si>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</si>
  <si>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</si>
  <si>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</si>
  <si>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</si>
  <si>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</si>
  <si>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</si>
  <si>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</si>
  <si>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</si>
  <si>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</si>
  <si>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</si>
  <si>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</si>
  <si>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</si>
  <si>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</si>
  <si>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</si>
  <si>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</si>
  <si>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</si>
  <si>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</si>
  <si>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</si>
  <si>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</si>
  <si>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</si>
  <si>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</si>
  <si>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</si>
  <si>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</si>
  <si>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</si>
  <si>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</si>
  <si>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</si>
  <si>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</si>
  <si>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</si>
  <si>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</si>
  <si>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</si>
  <si>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</si>
  <si>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</si>
  <si>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</si>
  <si>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</si>
  <si>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</si>
  <si>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</si>
  <si>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</si>
  <si>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</si>
  <si>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</si>
  <si>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</si>
  <si>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</si>
  <si>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</si>
  <si>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</si>
  <si>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</si>
  <si>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</si>
  <si>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</si>
  <si>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</si>
  <si>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</si>
  <si>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</si>
  <si>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</si>
  <si>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</si>
  <si>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</si>
  <si>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</si>
  <si>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</si>
  <si>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</si>
  <si>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</si>
  <si>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</si>
  <si>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</si>
  <si>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</si>
  <si>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</si>
  <si>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</si>
  <si>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</si>
  <si>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</si>
  <si>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</si>
  <si>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</si>
  <si>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</si>
  <si>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</si>
  <si>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</si>
  <si>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</si>
  <si>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</si>
  <si>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</si>
  <si>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</si>
  <si>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</si>
  <si>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</si>
  <si>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</si>
  <si>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</si>
  <si>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</si>
  <si>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</si>
  <si>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</si>
  <si>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</si>
  <si>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</si>
  <si>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</si>
  <si>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</si>
  <si>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</si>
  <si>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</si>
  <si>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</si>
  <si>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</si>
  <si>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</si>
  <si>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</si>
  <si>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</si>
  <si>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</si>
  <si>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</si>
  <si>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</si>
  <si>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</si>
  <si>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</si>
  <si>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</si>
  <si>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</si>
  <si>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</si>
  <si>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</si>
  <si>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</si>
  <si>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</si>
  <si>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</si>
  <si>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</si>
  <si>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</si>
  <si>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</si>
  <si>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</si>
  <si>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</si>
  <si>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</si>
  <si>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</si>
  <si>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</si>
  <si>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</si>
  <si>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</si>
  <si>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</si>
  <si>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</si>
  <si>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</si>
  <si>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</si>
  <si>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</si>
  <si>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</si>
  <si>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</si>
  <si>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</si>
  <si>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</si>
  <si>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</si>
  <si>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</si>
  <si>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</si>
  <si>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</si>
  <si>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</si>
  <si>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</si>
  <si>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</si>
  <si>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</si>
  <si>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</si>
  <si>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</si>
  <si>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</si>
  <si>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</si>
  <si>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</si>
  <si>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</si>
  <si>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</si>
  <si>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</si>
  <si>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</si>
  <si>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</si>
  <si>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</si>
  <si>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</si>
  <si>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</si>
  <si>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</si>
  <si>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</si>
  <si>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</si>
  <si>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</si>
  <si>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</si>
  <si>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</si>
  <si>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</si>
  <si>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</si>
  <si>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</si>
  <si>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</si>
  <si>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</si>
  <si>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</si>
  <si>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</si>
  <si>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</si>
  <si>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</si>
  <si>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</si>
  <si>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</si>
  <si>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</si>
  <si>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</si>
  <si>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</si>
  <si>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</si>
  <si>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</si>
  <si>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</si>
  <si>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</si>
  <si>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</si>
  <si>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</si>
  <si>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</si>
  <si>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</si>
  <si>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</si>
  <si>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</si>
  <si>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</si>
  <si>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</si>
  <si>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</si>
  <si>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</si>
  <si>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</si>
  <si>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</si>
  <si>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</si>
  <si>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</si>
  <si>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</si>
  <si>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</si>
  <si>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</si>
  <si>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</si>
  <si>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</si>
  <si>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</si>
  <si>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</si>
  <si>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</si>
  <si>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</si>
  <si>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</si>
  <si>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</si>
  <si>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</si>
  <si>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</si>
  <si>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</si>
  <si>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</si>
  <si>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</si>
  <si>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</si>
  <si>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</si>
  <si>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</si>
  <si>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</si>
  <si>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</si>
  <si>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</si>
  <si>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</si>
  <si>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</si>
  <si>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</si>
  <si>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</si>
  <si>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</si>
  <si>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</si>
  <si>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</si>
  <si>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</si>
  <si>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</si>
  <si>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</si>
  <si>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</si>
  <si>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</si>
  <si>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</si>
  <si>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</si>
  <si>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</si>
  <si>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</si>
  <si>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</si>
  <si>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</si>
  <si>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</si>
  <si>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</si>
  <si>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</si>
  <si>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</si>
  <si>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</si>
  <si>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</si>
  <si>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</si>
  <si>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</si>
  <si>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</si>
  <si>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</si>
  <si>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</si>
  <si>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</si>
  <si>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</si>
  <si>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</si>
  <si>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</si>
  <si>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</si>
  <si>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</si>
  <si>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</si>
  <si>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</si>
  <si>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</si>
  <si>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</si>
  <si>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</si>
  <si>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</si>
  <si>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</si>
  <si>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</si>
  <si>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</si>
  <si>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</si>
  <si>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</si>
  <si>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</si>
  <si>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</si>
  <si>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</si>
  <si>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</si>
  <si>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</si>
  <si>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</si>
  <si>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</si>
  <si>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</si>
  <si>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</si>
  <si>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</si>
  <si>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</si>
  <si>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</si>
  <si>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</si>
  <si>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</si>
  <si>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</si>
  <si>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</si>
  <si>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</si>
  <si>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</si>
  <si>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</si>
  <si>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</si>
  <si>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</si>
  <si>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</si>
  <si>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</si>
  <si>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</si>
  <si>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</si>
  <si>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</si>
  <si>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</si>
  <si>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</si>
  <si>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</si>
  <si>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</si>
  <si>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</si>
  <si>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</si>
  <si>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</si>
  <si>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</si>
  <si>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</si>
  <si>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</si>
  <si>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</si>
  <si>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</si>
  <si>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</si>
  <si>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</si>
  <si>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</si>
  <si>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</si>
  <si>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</si>
  <si>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</si>
  <si>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</si>
  <si>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</si>
  <si>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</si>
  <si>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</si>
  <si>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</si>
  <si>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</si>
  <si>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</si>
  <si>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</si>
  <si>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</si>
  <si>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</si>
  <si>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</si>
  <si>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</si>
  <si>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</si>
  <si>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</si>
  <si>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</si>
  <si>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</si>
  <si>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</si>
  <si>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</si>
  <si>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</si>
  <si>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</si>
  <si>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</si>
  <si>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</si>
  <si>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</si>
  <si>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</si>
  <si>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</si>
  <si>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</si>
  <si>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</si>
  <si>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</si>
  <si>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</si>
  <si>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</si>
  <si>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</si>
  <si>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</si>
  <si>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</si>
  <si>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</si>
  <si>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</si>
  <si>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</si>
  <si>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</si>
  <si>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</si>
  <si>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</si>
  <si>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</si>
  <si>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</si>
  <si>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</si>
  <si>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</si>
  <si>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</si>
  <si>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</si>
  <si>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</si>
  <si>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</si>
  <si>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</si>
  <si>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</si>
  <si>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</si>
  <si>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</si>
  <si>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</si>
  <si>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</si>
  <si>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</si>
  <si>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</si>
  <si>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</si>
  <si>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</si>
  <si>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</si>
  <si>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</si>
  <si>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</si>
  <si>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</si>
  <si>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</si>
  <si>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</si>
  <si>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</si>
  <si>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</si>
  <si>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</si>
  <si>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</si>
  <si>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</si>
  <si>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</si>
  <si>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</si>
  <si>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</si>
  <si>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</si>
  <si>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</si>
  <si>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</si>
  <si>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</si>
  <si>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</si>
  <si>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</si>
  <si>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</si>
  <si>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</si>
  <si>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</si>
  <si>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</si>
  <si>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</si>
  <si>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</si>
  <si>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</si>
  <si>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</si>
  <si>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</si>
  <si>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</si>
  <si>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</si>
  <si>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</si>
  <si>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</si>
  <si>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</si>
  <si>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</si>
  <si>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</si>
  <si>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</si>
  <si>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</si>
  <si>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</si>
  <si>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</si>
  <si>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</si>
  <si>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</si>
  <si>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</si>
  <si>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</si>
  <si>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</si>
  <si>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</si>
  <si>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</si>
  <si>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</si>
  <si>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</si>
  <si>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</si>
  <si>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</si>
  <si>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</si>
  <si>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</si>
  <si>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</si>
  <si>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</si>
  <si>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</si>
  <si>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</si>
  <si>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</si>
  <si>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</si>
  <si>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</si>
  <si>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</si>
  <si>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</si>
  <si>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</si>
  <si>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</si>
  <si>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</si>
  <si>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</si>
  <si>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</si>
  <si>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</si>
  <si>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</si>
  <si>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</si>
  <si>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</si>
  <si>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</si>
  <si>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</si>
  <si>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</si>
  <si>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</si>
  <si>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</si>
  <si>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</si>
  <si>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</si>
  <si>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</si>
  <si>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</si>
  <si>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</si>
  <si>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</si>
  <si>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</si>
  <si>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</si>
  <si>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</si>
  <si>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</si>
  <si>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</si>
  <si>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</si>
  <si>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</si>
  <si>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</si>
  <si>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</si>
  <si>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</si>
  <si>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</si>
  <si>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</si>
  <si>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</si>
  <si>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</si>
  <si>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</si>
  <si>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</si>
  <si>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</si>
  <si>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</si>
  <si>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</si>
  <si>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</si>
  <si>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</si>
  <si>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</si>
  <si>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</si>
  <si>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</si>
  <si>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</si>
  <si>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</si>
  <si>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</si>
  <si>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</si>
  <si>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</si>
  <si>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</si>
  <si>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</si>
  <si>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</si>
  <si>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</si>
  <si>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</si>
  <si>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</si>
  <si>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</si>
  <si>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</si>
  <si>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</si>
  <si>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</si>
  <si>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</si>
  <si>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</si>
  <si>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</si>
  <si>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</si>
  <si>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</si>
  <si>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</si>
  <si>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</si>
  <si>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</si>
  <si>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</si>
  <si>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</si>
  <si>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</si>
  <si>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</si>
  <si>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</si>
  <si>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</si>
  <si>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</si>
  <si>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</si>
  <si>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</si>
  <si>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</si>
  <si>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</si>
  <si>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</si>
  <si>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</si>
  <si>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</si>
  <si>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</si>
  <si>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</si>
  <si>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</si>
  <si>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</si>
  <si>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</si>
  <si>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</si>
  <si>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</si>
  <si>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</si>
  <si>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</si>
  <si>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</si>
  <si>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</si>
  <si>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</si>
  <si>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</si>
  <si>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</si>
  <si>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</si>
  <si>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</si>
  <si>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</si>
  <si>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</si>
  <si>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</si>
  <si>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</si>
  <si>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</si>
  <si>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</si>
  <si>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</si>
  <si>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</si>
  <si>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</si>
  <si>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</si>
  <si>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</si>
  <si>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</si>
  <si>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</si>
  <si>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</si>
  <si>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</si>
  <si>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</si>
  <si>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</si>
  <si>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</si>
  <si>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</si>
  <si>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</si>
  <si>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</si>
  <si>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</si>
  <si>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</si>
  <si>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</si>
  <si>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</si>
  <si>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</si>
  <si>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</si>
  <si>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</si>
  <si>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</si>
  <si>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</si>
  <si>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</si>
  <si>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</si>
  <si>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</si>
  <si>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</si>
  <si>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</si>
  <si>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</si>
  <si>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</si>
  <si>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</si>
  <si>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</si>
  <si>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</si>
  <si>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</si>
  <si>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</si>
  <si>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</si>
  <si>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</si>
  <si>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</si>
  <si>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</si>
  <si>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</si>
  <si>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</si>
  <si>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</si>
  <si>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</si>
  <si>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</si>
  <si>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</si>
  <si>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</si>
  <si>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</si>
  <si>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</si>
  <si>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</si>
  <si>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</si>
  <si>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</si>
  <si>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</si>
  <si>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</si>
  <si>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</si>
  <si>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</si>
  <si>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</si>
  <si>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</si>
  <si>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</si>
  <si>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</si>
  <si>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</si>
  <si>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</si>
  <si>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</si>
  <si>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</si>
  <si>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</si>
  <si>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</si>
  <si>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</si>
  <si>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</si>
  <si>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</si>
  <si>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</si>
  <si>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</si>
  <si>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</si>
  <si>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</si>
  <si>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</si>
  <si>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</si>
  <si>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</si>
  <si>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</si>
  <si>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</si>
  <si>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</si>
  <si>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</si>
  <si>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</si>
  <si>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</si>
  <si>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</si>
  <si>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</si>
  <si>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</si>
  <si>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</si>
  <si>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</si>
  <si>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</si>
  <si>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</si>
  <si>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</si>
  <si>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</si>
  <si>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</si>
  <si>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</si>
  <si>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</si>
  <si>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</si>
  <si>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</si>
  <si>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</si>
  <si>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</si>
  <si>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</si>
  <si>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</si>
  <si>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</si>
  <si>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</si>
  <si>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</si>
  <si>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</si>
  <si>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</si>
  <si>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</si>
  <si>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</si>
  <si>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</si>
  <si>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</si>
  <si>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</si>
  <si>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</si>
  <si>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</si>
  <si>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</si>
  <si>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</si>
  <si>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</si>
  <si>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</si>
  <si>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</si>
  <si>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</si>
  <si>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</si>
  <si>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</si>
  <si>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</si>
  <si>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</si>
  <si>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</si>
  <si>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</si>
  <si>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</si>
  <si>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</si>
  <si>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</si>
  <si>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</si>
  <si>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</si>
  <si>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</si>
  <si>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</si>
  <si>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</si>
  <si>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</si>
  <si>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</si>
  <si>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</si>
  <si>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</si>
  <si>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</si>
  <si>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</si>
  <si>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</si>
  <si>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</si>
  <si>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</si>
  <si>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</si>
  <si>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</si>
  <si>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</si>
  <si>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</si>
  <si>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</si>
  <si>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</si>
  <si>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</si>
  <si>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</si>
  <si>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</si>
  <si>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</si>
  <si>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</si>
  <si>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</si>
  <si>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</si>
  <si>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</si>
  <si>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</si>
  <si>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</si>
  <si>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</si>
  <si>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</si>
  <si>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</si>
  <si>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</si>
  <si>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</si>
  <si>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</si>
  <si>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</si>
  <si>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</si>
  <si>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</si>
  <si>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</si>
  <si>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</si>
  <si>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</si>
  <si>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</si>
  <si>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</si>
  <si>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</si>
  <si>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</si>
  <si>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</si>
  <si>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</si>
  <si>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</si>
  <si>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</si>
  <si>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</si>
  <si>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</si>
  <si>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</si>
  <si>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</si>
  <si>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</si>
  <si>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</si>
  <si>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</si>
  <si>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</si>
  <si>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</si>
  <si>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</si>
  <si>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</si>
  <si>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</si>
  <si>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</si>
  <si>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</si>
  <si>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</si>
  <si>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</si>
  <si>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</si>
  <si>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</si>
  <si>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</si>
  <si>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</si>
  <si>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</si>
  <si>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</si>
  <si>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</si>
  <si>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</si>
  <si>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</si>
  <si>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</si>
  <si>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</si>
  <si>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</si>
  <si>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</si>
  <si>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</si>
  <si>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</si>
  <si>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</si>
  <si>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</si>
  <si>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</si>
  <si>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</si>
  <si>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</si>
  <si>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</si>
  <si>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</si>
  <si>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</si>
  <si>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</si>
  <si>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</si>
  <si>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</si>
  <si>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</si>
  <si>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</si>
  <si>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</si>
  <si>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</si>
  <si>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</si>
  <si>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</si>
  <si>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</si>
  <si>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</si>
  <si>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</si>
  <si>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</si>
  <si>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</si>
  <si>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</si>
  <si>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</si>
  <si>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</si>
  <si>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</si>
  <si>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</si>
  <si>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</si>
  <si>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</si>
  <si>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</si>
  <si>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</si>
  <si>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</si>
  <si>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</si>
  <si>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</si>
  <si>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</si>
  <si>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</si>
  <si>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</si>
  <si>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</si>
  <si>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</si>
  <si>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</si>
  <si>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</si>
  <si>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</si>
  <si>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</si>
  <si>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</si>
  <si>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</si>
  <si>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</si>
  <si>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</si>
  <si>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</si>
  <si>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</si>
  <si>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</si>
  <si>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</si>
  <si>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</si>
  <si>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</si>
  <si>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</si>
  <si>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</si>
  <si>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</si>
  <si>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</si>
  <si>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</si>
  <si>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</si>
  <si>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</si>
  <si>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</si>
  <si>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</si>
  <si>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</si>
  <si>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</si>
  <si>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</si>
  <si>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</si>
  <si>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</si>
  <si>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</si>
  <si>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</si>
  <si>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</si>
  <si>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</si>
  <si>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</si>
  <si>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</si>
  <si>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</si>
  <si>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</si>
  <si>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</si>
  <si>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</si>
  <si>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</si>
  <si>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</si>
  <si>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</si>
  <si>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</si>
  <si>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</si>
  <si>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</si>
  <si>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</si>
  <si>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</si>
  <si>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</si>
  <si>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</si>
  <si>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</si>
  <si>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</si>
  <si>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</si>
  <si>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</si>
  <si>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</si>
  <si>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</si>
  <si>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</si>
  <si>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</si>
  <si>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</si>
  <si>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</si>
  <si>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</si>
  <si>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</si>
  <si>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</si>
  <si>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</si>
  <si>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</si>
  <si>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</si>
  <si>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</si>
  <si>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</si>
  <si>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</si>
  <si>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</si>
  <si>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</si>
  <si>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</si>
  <si>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</si>
  <si>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</si>
  <si>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</si>
  <si>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</si>
  <si>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</si>
  <si>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</si>
  <si>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</si>
  <si>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</si>
  <si>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</si>
  <si>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</si>
  <si>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</si>
  <si>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</si>
  <si>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</si>
  <si>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</si>
  <si>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</si>
  <si>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</si>
  <si>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</si>
  <si>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</si>
  <si>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</si>
  <si>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</si>
  <si>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</si>
  <si>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</si>
  <si>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</si>
  <si>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</si>
  <si>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</si>
  <si>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</si>
  <si>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</si>
  <si>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</si>
  <si>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</si>
  <si>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</si>
  <si>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</si>
  <si>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</si>
  <si>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</si>
  <si>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</si>
  <si>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</si>
  <si>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</si>
  <si>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</si>
  <si>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</si>
  <si>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</si>
  <si>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</si>
  <si>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</si>
  <si>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</si>
  <si>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</si>
  <si>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</si>
  <si>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</si>
  <si>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</si>
  <si>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</si>
  <si>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</si>
  <si>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</si>
  <si>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</si>
  <si>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</si>
  <si>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</si>
  <si>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</si>
  <si>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</si>
  <si>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</si>
  <si>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</si>
  <si>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</si>
  <si>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</si>
  <si>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</si>
  <si>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</si>
  <si>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</si>
  <si>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</si>
  <si>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</si>
  <si>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</si>
  <si>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</si>
  <si>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</si>
  <si>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</si>
  <si>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</si>
  <si>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</si>
  <si>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</si>
  <si>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</si>
  <si>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</si>
  <si>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</si>
  <si>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</si>
  <si>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</si>
  <si>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</si>
  <si>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</si>
  <si>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</si>
  <si>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</si>
  <si>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</si>
  <si>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</si>
  <si>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</si>
  <si>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</si>
  <si>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</si>
  <si>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</si>
  <si>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</si>
  <si>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</si>
  <si>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</si>
  <si>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</si>
  <si>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</si>
  <si>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</si>
  <si>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</si>
  <si>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</si>
  <si>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</si>
  <si>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</si>
  <si>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</si>
  <si>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</si>
  <si>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</si>
  <si>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</si>
  <si>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</si>
  <si>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</si>
  <si>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</si>
  <si>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</si>
  <si>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</si>
  <si>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</si>
  <si>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</si>
  <si>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</si>
  <si>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</si>
  <si>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</si>
  <si>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</si>
  <si>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</si>
  <si>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</si>
  <si>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</si>
  <si>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</si>
  <si>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</si>
  <si>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</si>
  <si>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</si>
  <si>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</si>
  <si>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</si>
  <si>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</si>
  <si>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</si>
  <si>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</si>
  <si>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</si>
  <si>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</si>
  <si>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</si>
  <si>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</si>
  <si>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</si>
  <si>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</si>
  <si>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</si>
  <si>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</si>
  <si>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</si>
  <si>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</si>
  <si>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</si>
  <si>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</si>
  <si>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</si>
  <si>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</si>
  <si>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</si>
  <si>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</si>
  <si>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</si>
  <si>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</si>
  <si>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</si>
  <si>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</si>
  <si>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</si>
  <si>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</si>
  <si>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</si>
  <si>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</si>
  <si>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</si>
  <si>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</si>
  <si>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</si>
  <si>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</si>
  <si>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</si>
  <si>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</si>
  <si>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</si>
  <si>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</si>
  <si>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</si>
  <si>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</si>
  <si>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</si>
  <si>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</si>
  <si>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</si>
  <si>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</si>
  <si>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</si>
  <si>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</si>
  <si>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</si>
  <si>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</si>
  <si>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</si>
  <si>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</si>
  <si>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</si>
  <si>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</si>
  <si>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</si>
  <si>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</si>
  <si>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</si>
  <si>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</si>
  <si>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</si>
  <si>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</si>
  <si>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</si>
  <si>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</si>
  <si>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</si>
  <si>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</si>
  <si>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</si>
  <si>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</si>
  <si>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</si>
  <si>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</si>
  <si>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</si>
  <si>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</si>
  <si>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</si>
  <si>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</si>
  <si>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</si>
  <si>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</si>
  <si>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</si>
  <si>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</si>
  <si>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</si>
  <si>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</si>
  <si>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</si>
  <si>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</si>
  <si>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</si>
  <si>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</si>
  <si>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</si>
  <si>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</si>
  <si>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</si>
  <si>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</si>
  <si>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</si>
  <si>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</si>
  <si>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</si>
  <si>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</si>
  <si>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</si>
  <si>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</si>
  <si>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</si>
  <si>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</si>
  <si>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</si>
  <si>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</si>
  <si>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</si>
  <si>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</si>
  <si>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</si>
  <si>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</si>
  <si>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</si>
  <si>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</si>
  <si>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</si>
  <si>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</si>
  <si>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</si>
  <si>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</si>
  <si>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</si>
  <si>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</si>
  <si>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</si>
  <si>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</si>
  <si>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</si>
  <si>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</si>
  <si>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</si>
  <si>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</si>
  <si>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</si>
  <si>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</si>
  <si>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</si>
  <si>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</si>
  <si>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</si>
  <si>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</si>
  <si>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</si>
  <si>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</si>
  <si>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</si>
  <si>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</si>
  <si>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</si>
  <si>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</si>
  <si>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</si>
  <si>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</si>
  <si>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</si>
  <si>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</si>
  <si>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</si>
  <si>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</si>
  <si>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</si>
  <si>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</si>
  <si>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</si>
  <si>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</si>
  <si>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</si>
  <si>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</si>
  <si>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</si>
  <si>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</si>
  <si>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</si>
  <si>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</si>
  <si>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</si>
  <si>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</si>
  <si>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</si>
  <si>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</si>
  <si>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</si>
  <si>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</si>
  <si>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</si>
  <si>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</si>
  <si>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</si>
  <si>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</si>
  <si>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</si>
  <si>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</si>
  <si>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</si>
  <si>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</si>
  <si>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</si>
  <si>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</si>
  <si>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</si>
  <si>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</si>
  <si>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</si>
  <si>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</si>
  <si>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</si>
  <si>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</si>
  <si>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</si>
  <si>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</si>
  <si>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</si>
  <si>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</si>
  <si>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</si>
  <si>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</si>
  <si>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</si>
  <si>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</si>
  <si>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</si>
  <si>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</si>
  <si>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</si>
  <si>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</si>
  <si>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</si>
  <si>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</si>
  <si>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</si>
  <si>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</si>
  <si>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</si>
  <si>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</si>
  <si>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</si>
  <si>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</si>
  <si>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</si>
  <si>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</si>
  <si>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</si>
  <si>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</si>
  <si>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</si>
  <si>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</si>
  <si>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</si>
  <si>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</si>
  <si>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</si>
  <si>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</si>
  <si>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</si>
  <si>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</si>
  <si>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</si>
  <si>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</si>
  <si>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</si>
  <si>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</si>
  <si>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</si>
  <si>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</si>
  <si>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</si>
  <si>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</si>
  <si>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</si>
  <si>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</si>
  <si>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</si>
  <si>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</si>
  <si>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</si>
  <si>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</si>
  <si>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</si>
  <si>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</si>
  <si>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</si>
  <si>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</si>
  <si>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</si>
  <si>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</si>
  <si>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</si>
  <si>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</si>
  <si>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</si>
  <si>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</si>
  <si>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</si>
  <si>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</si>
  <si>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</si>
  <si>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</si>
  <si>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</si>
  <si>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</si>
  <si>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</si>
  <si>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</si>
  <si>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</si>
  <si>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</si>
  <si>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</si>
  <si>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</si>
  <si>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</si>
  <si>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</si>
  <si>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</si>
  <si>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</si>
  <si>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</si>
  <si>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</si>
  <si>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</si>
  <si>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</si>
  <si>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</si>
  <si>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</si>
  <si>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</si>
  <si>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</si>
  <si>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</si>
  <si>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</si>
  <si>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</si>
  <si>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</si>
  <si>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</si>
  <si>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</si>
  <si>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</si>
  <si>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</si>
  <si>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</si>
  <si>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</si>
  <si>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</si>
  <si>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</si>
  <si>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</si>
  <si>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</si>
  <si>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</si>
  <si>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</si>
  <si>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</si>
  <si>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</si>
  <si>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</si>
  <si>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</si>
  <si>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</si>
  <si>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</si>
  <si>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</si>
  <si>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</si>
  <si>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</si>
  <si>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</si>
  <si>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</si>
  <si>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</si>
  <si>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</si>
  <si>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</si>
  <si>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</si>
  <si>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</si>
  <si>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</si>
  <si>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</si>
  <si>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</si>
  <si>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</si>
  <si>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</si>
  <si>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</si>
  <si>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</si>
  <si>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</si>
  <si>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</si>
  <si>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</si>
  <si>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</si>
  <si>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</si>
  <si>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</si>
  <si>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</si>
  <si>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</si>
  <si>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</si>
  <si>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</si>
  <si>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</si>
  <si>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</si>
  <si>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</si>
  <si>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</si>
  <si>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</si>
  <si>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</si>
  <si>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</si>
  <si>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</si>
  <si>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</si>
  <si>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</si>
  <si>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</si>
  <si>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</si>
  <si>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</si>
  <si>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</si>
  <si>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</si>
  <si>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</si>
  <si>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</si>
  <si>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</si>
  <si>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</si>
  <si>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</si>
  <si>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</si>
  <si>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</si>
  <si>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</si>
  <si>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</si>
  <si>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</si>
  <si>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</si>
  <si>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</si>
  <si>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</si>
  <si>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</si>
  <si>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</si>
  <si>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</si>
  <si>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</si>
  <si>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</si>
  <si>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</si>
  <si>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</si>
  <si>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</si>
  <si>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</si>
  <si>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</si>
  <si>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</si>
  <si>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</si>
  <si>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</si>
  <si>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</si>
  <si>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</si>
  <si>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</si>
  <si>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</si>
  <si>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</si>
  <si>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</si>
  <si>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</si>
  <si>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</si>
  <si>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</si>
  <si>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</si>
  <si>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</si>
  <si>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</si>
  <si>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</si>
  <si>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</si>
  <si>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</si>
  <si>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</si>
  <si>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</si>
  <si>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</si>
  <si>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</si>
  <si>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</si>
  <si>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</si>
  <si>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</si>
  <si>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</si>
  <si>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</si>
  <si>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</si>
  <si>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</si>
  <si>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</si>
  <si>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</si>
  <si>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</si>
  <si>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</si>
  <si>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</si>
  <si>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</si>
  <si>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</si>
  <si>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</si>
  <si>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</si>
  <si>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</si>
  <si>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</si>
  <si>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</si>
  <si>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</si>
  <si>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</si>
  <si>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</si>
  <si>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</si>
  <si>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</si>
  <si>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</si>
  <si>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</si>
  <si>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</si>
  <si>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</si>
  <si>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</si>
  <si>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</si>
  <si>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</si>
  <si>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</si>
  <si>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</si>
  <si>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</si>
  <si>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</si>
  <si>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</si>
  <si>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</si>
  <si>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</si>
  <si>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</si>
  <si>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</si>
  <si>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</si>
  <si>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</si>
  <si>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</si>
  <si>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</si>
  <si>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</si>
  <si>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</si>
  <si>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</si>
  <si>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</si>
  <si>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</si>
  <si>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</si>
  <si>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</si>
  <si>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</si>
  <si>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</si>
  <si>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</si>
  <si>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</si>
  <si>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</si>
  <si>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</si>
  <si>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</si>
  <si>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</si>
  <si>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</si>
  <si>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</si>
  <si>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</si>
  <si>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</si>
  <si>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</si>
  <si>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</si>
  <si>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</si>
  <si>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</si>
  <si>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</si>
  <si>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</si>
  <si>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</si>
  <si>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</si>
  <si>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</si>
  <si>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</si>
  <si>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</si>
  <si>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</si>
  <si>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</si>
  <si>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</si>
  <si>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</si>
  <si>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</si>
  <si>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</si>
  <si>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</si>
  <si>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</si>
  <si>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</si>
  <si>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</si>
  <si>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</si>
  <si>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</si>
  <si>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</si>
  <si>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</si>
  <si>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</si>
  <si>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</si>
  <si>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</si>
  <si>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</si>
  <si>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</si>
  <si>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</si>
  <si>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</si>
  <si>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</si>
  <si>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</si>
  <si>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</si>
  <si>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</si>
  <si>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</si>
  <si>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</si>
  <si>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</si>
  <si>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</si>
  <si>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</si>
  <si>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</si>
  <si>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</si>
  <si>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</si>
  <si>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</si>
  <si>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</si>
  <si>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</si>
  <si>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</si>
  <si>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</si>
  <si>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</si>
  <si>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</si>
  <si>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</si>
  <si>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</si>
  <si>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</si>
  <si>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</si>
  <si>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</si>
  <si>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</si>
  <si>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</si>
  <si>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</si>
  <si>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</si>
  <si>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</si>
  <si>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</si>
  <si>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</si>
  <si>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</si>
  <si>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</si>
  <si>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</si>
  <si>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</si>
  <si>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</si>
  <si>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</si>
  <si>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</si>
  <si>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</si>
  <si>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</si>
  <si>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</si>
  <si>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</si>
  <si>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</si>
  <si>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</si>
  <si>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</si>
  <si>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</si>
  <si>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</si>
  <si>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</si>
  <si>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</si>
  <si>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</si>
  <si>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</si>
  <si>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</si>
  <si>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</si>
  <si>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</si>
  <si>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</si>
  <si>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</si>
  <si>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</si>
  <si>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</si>
  <si>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</si>
  <si>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</si>
  <si>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</si>
  <si>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</si>
  <si>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</si>
  <si>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</si>
  <si>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</si>
  <si>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</si>
  <si>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</si>
  <si>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</si>
  <si>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</si>
  <si>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</si>
  <si>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</si>
  <si>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</si>
  <si>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</si>
  <si>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</si>
  <si>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</si>
  <si>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</si>
  <si>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</si>
  <si>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</si>
  <si>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</si>
  <si>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</si>
  <si>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</si>
  <si>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</si>
  <si>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</si>
  <si>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</si>
  <si>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</si>
  <si>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</si>
  <si>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</si>
  <si>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</si>
  <si>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</si>
  <si>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</si>
  <si>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</si>
  <si>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</si>
  <si>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</si>
  <si>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</si>
  <si>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</si>
  <si>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</si>
  <si>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</si>
  <si>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</si>
  <si>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</si>
  <si>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</si>
  <si>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</si>
  <si>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</si>
  <si>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</si>
  <si>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</si>
  <si>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</si>
  <si>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</si>
  <si>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</si>
  <si>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</si>
  <si>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</si>
  <si>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</si>
  <si>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</si>
  <si>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</si>
  <si>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</si>
  <si>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</si>
  <si>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</si>
  <si>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</si>
  <si>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</si>
  <si>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</si>
  <si>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</si>
  <si>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</si>
  <si>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</si>
  <si>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</si>
  <si>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</si>
  <si>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</si>
  <si>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</si>
  <si>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</si>
  <si>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</si>
  <si>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</si>
  <si>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</si>
  <si>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</si>
  <si>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</si>
  <si>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</si>
  <si>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</si>
  <si>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</si>
  <si>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</si>
  <si>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</si>
  <si>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</si>
  <si>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</si>
  <si>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</si>
  <si>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</si>
  <si>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</si>
  <si>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</si>
  <si>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</si>
  <si>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</si>
  <si>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</si>
  <si>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</si>
  <si>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</si>
  <si>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</si>
  <si>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</si>
  <si>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</si>
  <si>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</si>
  <si>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</si>
  <si>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</si>
  <si>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</si>
  <si>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</si>
  <si>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</si>
  <si>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</si>
  <si>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</si>
  <si>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</si>
  <si>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</si>
  <si>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</si>
  <si>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</si>
  <si>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</si>
  <si>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</si>
  <si>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</si>
  <si>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</si>
  <si>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</si>
  <si>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</si>
  <si>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</si>
  <si>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</si>
  <si>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</si>
  <si>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</si>
  <si>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</si>
  <si>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</si>
  <si>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</si>
  <si>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</si>
  <si>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</si>
  <si>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</si>
  <si>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</si>
  <si>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</si>
  <si>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</si>
  <si>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</si>
  <si>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</si>
  <si>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</si>
  <si>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</si>
  <si>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</si>
  <si>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</si>
  <si>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</si>
  <si>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</si>
  <si>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</si>
  <si>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</si>
  <si>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</si>
  <si>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</si>
  <si>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</si>
  <si>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</si>
  <si>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</si>
  <si>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</si>
  <si>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</si>
  <si>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</si>
  <si>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</si>
  <si>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</si>
  <si>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</si>
  <si>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</si>
  <si>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</si>
  <si>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</si>
  <si>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</si>
  <si>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</si>
  <si>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</si>
  <si>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</si>
  <si>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</si>
  <si>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</si>
  <si>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</si>
  <si>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</si>
  <si>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</si>
  <si>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</si>
  <si>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</si>
  <si>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</si>
  <si>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</si>
  <si>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</si>
  <si>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</si>
  <si>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</si>
  <si>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</si>
  <si>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</si>
  <si>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</si>
  <si>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</si>
  <si>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</si>
  <si>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</si>
  <si>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</si>
  <si>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</si>
  <si>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</si>
  <si>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</si>
  <si>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</si>
  <si>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</si>
  <si>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</si>
  <si>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</si>
  <si>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</si>
  <si>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</si>
  <si>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</si>
  <si>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</si>
  <si>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</si>
  <si>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X</t>
  </si>
  <si>
    <t>KR00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</si>
  <si>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</si>
  <si>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</si>
  <si>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</si>
  <si>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</si>
  <si>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</si>
  <si>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</si>
  <si>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</si>
  <si>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</si>
  <si>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</si>
  <si>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</si>
  <si>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</si>
  <si>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</si>
  <si>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</si>
  <si>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</si>
  <si>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</si>
  <si>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</si>
  <si>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</si>
  <si>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</si>
  <si>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</si>
  <si>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</si>
  <si>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</si>
  <si>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</si>
  <si>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</si>
  <si>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</si>
  <si>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</si>
  <si>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</si>
  <si>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</si>
  <si>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</si>
  <si>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</si>
  <si>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</si>
  <si>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</si>
  <si>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</si>
  <si>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</si>
  <si>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</si>
  <si>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</si>
  <si>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</si>
  <si>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</si>
  <si>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</si>
  <si>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</si>
  <si>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</si>
  <si>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</si>
  <si>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</si>
  <si>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waiting for approval</t>
  </si>
  <si>
    <t>P000000534 Patterning Commercial</t>
  </si>
  <si>
    <t>P000000905 EL-SG-D Spec Gases ISC</t>
  </si>
  <si>
    <t>P000001010 TF R&amp;D Projects</t>
  </si>
  <si>
    <t>P000001016 PLA R&amp;D Projects</t>
  </si>
  <si>
    <t>P000000575 Non-Active Cost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</si>
</sst>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76.985981134261" createdVersion="7" refreshedVersion="7" minRefreshableVersion="3" recordCount="3438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438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00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6570113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Blank="1" containsMixedTypes="1" containsNumber="1" containsInteger="1" minValue="1" maxValue="171" count="11">
        <s v="Ok"/>
        <s v=""/>
        <m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17">
        <s v="Completed"/>
        <s v="Not to work on"/>
        <m u="1"/>
        <s v="Submitted" u="1"/>
        <s v="Stuck" u="1"/>
        <s v="Waiting tm1" u="1"/>
        <s v="pending" u="1"/>
        <s v="done" u="1"/>
        <s v="Moved to O00000009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8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1"/>
    <x v="0"/>
    <x v="0"/>
    <m/>
    <m/>
    <s v="Joshua Cachola"/>
  </r>
  <r>
    <n v="3423"/>
    <x v="0"/>
    <x v="116"/>
    <s v="IT06100700"/>
    <m/>
    <s v="G000001238"/>
    <x v="1"/>
    <x v="1"/>
    <x v="0"/>
    <x v="0"/>
    <m/>
    <m/>
    <s v="Joshua Cachola"/>
  </r>
  <r>
    <n v="3424"/>
    <x v="0"/>
    <x v="116"/>
    <s v="IT06100800"/>
    <m/>
    <s v="G000001239"/>
    <x v="1"/>
    <x v="1"/>
    <x v="0"/>
    <x v="0"/>
    <m/>
    <m/>
    <s v="Joshua Cachola"/>
  </r>
  <r>
    <n v="3425"/>
    <x v="0"/>
    <x v="117"/>
    <s v="G000001096"/>
    <m/>
    <s v="G000000873 "/>
    <x v="1"/>
    <x v="1"/>
    <x v="0"/>
    <x v="0"/>
    <m/>
    <m/>
    <s v="Francesco Ricioppo"/>
  </r>
  <r>
    <n v="3426"/>
    <x v="0"/>
    <x v="117"/>
    <s v="G000000378"/>
    <m/>
    <s v="G000000873 "/>
    <x v="1"/>
    <x v="1"/>
    <x v="0"/>
    <x v="0"/>
    <m/>
    <m/>
    <s v="Francesco Ricioppo"/>
  </r>
  <r>
    <n v="3427"/>
    <x v="0"/>
    <x v="117"/>
    <s v="G000000869"/>
    <m/>
    <s v="G000000873 "/>
    <x v="1"/>
    <x v="1"/>
    <x v="0"/>
    <x v="0"/>
    <m/>
    <m/>
    <s v="Francesco Ricioppo"/>
  </r>
  <r>
    <n v="3428"/>
    <x v="0"/>
    <x v="117"/>
    <s v="G000000870"/>
    <m/>
    <s v="G000000873 "/>
    <x v="1"/>
    <x v="1"/>
    <x v="0"/>
    <x v="0"/>
    <m/>
    <m/>
    <s v="Francesco Ricioppo"/>
  </r>
  <r>
    <n v="3429"/>
    <x v="0"/>
    <x v="117"/>
    <s v="G000000871"/>
    <m/>
    <s v="G000000873 "/>
    <x v="1"/>
    <x v="1"/>
    <x v="0"/>
    <x v="0"/>
    <m/>
    <m/>
    <s v="Francesco Ricioppo"/>
  </r>
  <r>
    <n v="3430"/>
    <x v="0"/>
    <x v="117"/>
    <s v="G000000872"/>
    <m/>
    <s v="G000000873 "/>
    <x v="1"/>
    <x v="1"/>
    <x v="0"/>
    <x v="0"/>
    <m/>
    <m/>
    <s v="Francesco Ricioppo"/>
  </r>
  <r>
    <n v="3431"/>
    <x v="0"/>
    <x v="117"/>
    <s v="G000000464"/>
    <m/>
    <s v="G000000873 "/>
    <x v="1"/>
    <x v="1"/>
    <x v="0"/>
    <x v="0"/>
    <m/>
    <m/>
    <s v="Francesco Ricioppo"/>
  </r>
  <r>
    <n v="3432"/>
    <x v="0"/>
    <x v="117"/>
    <s v="G000000998"/>
    <m/>
    <s v="G000000873 "/>
    <x v="1"/>
    <x v="1"/>
    <x v="0"/>
    <x v="0"/>
    <m/>
    <m/>
    <s v="Francesco Ricioppo"/>
  </r>
  <r>
    <n v="3433"/>
    <x v="0"/>
    <x v="117"/>
    <s v="G000000996"/>
    <m/>
    <s v="G000000873 "/>
    <x v="1"/>
    <x v="1"/>
    <x v="0"/>
    <x v="0"/>
    <m/>
    <m/>
    <s v="Francesco Ricioppo"/>
  </r>
  <r>
    <n v="3434"/>
    <x v="0"/>
    <x v="117"/>
    <s v="G000000997"/>
    <m/>
    <s v="G000000873 "/>
    <x v="1"/>
    <x v="1"/>
    <x v="0"/>
    <x v="0"/>
    <m/>
    <m/>
    <s v="Francesco Ricioppo"/>
  </r>
  <r>
    <n v="3435"/>
    <x v="0"/>
    <x v="118"/>
    <s v="G000001020"/>
    <s v="FS Contractors DA"/>
    <m/>
    <x v="2"/>
    <x v="2"/>
    <x v="0"/>
    <x v="0"/>
    <m/>
    <m/>
    <s v="Francesco Ricioppo"/>
  </r>
  <r>
    <n v="3436"/>
    <x v="0"/>
    <x v="118"/>
    <s v="G000001011"/>
    <s v="Contractors/Externals Area"/>
    <s v="G000001020"/>
    <x v="2"/>
    <x v="2"/>
    <x v="0"/>
    <x v="0"/>
    <m/>
    <m/>
    <s v="Francesco Ricioppo"/>
  </r>
  <r>
    <n v="3437"/>
    <x v="0"/>
    <x v="118"/>
    <s v="G000001026"/>
    <s v="Z-Area"/>
    <s v="G000001020"/>
    <x v="2"/>
    <x v="2"/>
    <x v="0"/>
    <x v="0"/>
    <m/>
    <m/>
    <s v="Francesco Ricioppo"/>
  </r>
  <r>
    <n v="3438"/>
    <x v="0"/>
    <x v="118"/>
    <s v="G000001010"/>
    <s v="W-Area"/>
    <s v="G000001020"/>
    <x v="2"/>
    <x v="2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 rowPageCount="1" colPageCount="1"/>
  <pivotFields count="13">
    <pivotField dataField="1" showAll="0"/>
    <pivotField showAll="0"/>
    <pivotField axis="axisRow" showAll="0">
      <items count="201">
        <item sd="0" m="1" x="178"/>
        <item sd="0" m="1" x="166"/>
        <item sd="0" m="1" x="146"/>
        <item sd="0" m="1" x="167"/>
        <item sd="0" m="1" x="185"/>
        <item sd="0" m="1" x="130"/>
        <item sd="0" m="1" x="133"/>
        <item sd="0" m="1" x="122"/>
        <item sd="0" m="1" x="199"/>
        <item sd="0" m="1" x="143"/>
        <item sd="0" m="1" x="175"/>
        <item sd="0" m="1" x="164"/>
        <item sd="0" m="1" x="180"/>
        <item sd="0" m="1" x="169"/>
        <item sd="0" m="1" x="188"/>
        <item sd="0" m="1" x="148"/>
        <item sd="0" m="1" x="156"/>
        <item sd="0" m="1" x="126"/>
        <item sd="0" m="1" x="184"/>
        <item sd="0" m="1" x="179"/>
        <item sd="0" m="1" x="145"/>
        <item sd="0" m="1" x="181"/>
        <item sd="0" m="1" x="170"/>
        <item sd="0" m="1" x="165"/>
        <item sd="0" m="1" x="160"/>
        <item sd="0" m="1" x="124"/>
        <item sd="0" m="1" x="158"/>
        <item sd="0" m="1" x="125"/>
        <item sd="0" m="1" x="173"/>
        <item sd="0" x="0"/>
        <item sd="0" m="1" x="128"/>
        <item sd="0" m="1" x="189"/>
        <item sd="0" m="1" x="196"/>
        <item sd="0" m="1" x="147"/>
        <item sd="0" m="1" x="120"/>
        <item sd="0" m="1" x="144"/>
        <item sd="0" m="1" x="159"/>
        <item sd="0" m="1" x="195"/>
        <item sd="0" m="1" x="176"/>
        <item sd="0" m="1" x="182"/>
        <item sd="0" m="1" x="121"/>
        <item sd="0" m="1" x="177"/>
        <item sd="0" m="1" x="168"/>
        <item sd="0" m="1" x="138"/>
        <item sd="0" m="1" x="194"/>
        <item sd="0" m="1" x="127"/>
        <item sd="0" m="1" x="142"/>
        <item sd="0" m="1" x="174"/>
        <item sd="0" m="1" x="136"/>
        <item sd="0" m="1" x="139"/>
        <item sd="0" m="1" x="191"/>
        <item sd="0" m="1" x="171"/>
        <item sd="0" m="1" x="161"/>
        <item sd="0" m="1" x="183"/>
        <item sd="0" m="1" x="157"/>
        <item sd="0" m="1" x="186"/>
        <item sd="0" m="1" x="162"/>
        <item sd="0" m="1" x="140"/>
        <item sd="0" m="1" x="190"/>
        <item sd="0" m="1" x="154"/>
        <item sd="0" m="1" x="137"/>
        <item sd="0" m="1" x="193"/>
        <item sd="0" m="1" x="132"/>
        <item sd="0" m="1" x="192"/>
        <item sd="0" m="1" x="134"/>
        <item sd="0" m="1" x="131"/>
        <item sd="0" m="1" x="153"/>
        <item sd="0" m="1" x="141"/>
        <item sd="0" m="1" x="152"/>
        <item sd="0" m="1" x="123"/>
        <item sd="0" m="1" x="163"/>
        <item sd="0" m="1" x="197"/>
        <item sd="0" m="1" x="155"/>
        <item sd="0" m="1" x="150"/>
        <item sd="0" m="1" x="187"/>
        <item sd="0" m="1" x="172"/>
        <item sd="0" m="1" x="149"/>
        <item sd="0" m="1" x="129"/>
        <item sd="0" x="2"/>
        <item sd="0" x="3"/>
        <item sd="0" x="1"/>
        <item sd="0" x="4"/>
        <item sd="0" x="5"/>
        <item sd="0" m="1" x="151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98"/>
        <item x="47"/>
        <item m="1" x="119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35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8"/>
        <item h="1" m="1" x="10"/>
        <item h="1" m="1" x="6"/>
        <item h="1" m="1" x="9"/>
        <item h="1" m="1" x="3"/>
        <item h="1" m="1" x="5"/>
        <item h="1" m="1" x="7"/>
        <item h="1" m="1" x="4"/>
        <item x="1"/>
        <item h="1" x="2"/>
        <item t="default"/>
      </items>
    </pivotField>
    <pivotField axis="axisRow" showAll="0">
      <items count="18">
        <item x="0"/>
        <item m="1" x="3"/>
        <item m="1" x="2"/>
        <item m="1" x="14"/>
        <item m="1" x="8"/>
        <item m="1" x="15"/>
        <item m="1" x="13"/>
        <item m="1" x="7"/>
        <item x="1"/>
        <item m="1" x="16"/>
        <item m="1" x="10"/>
        <item m="1" x="5"/>
        <item m="1" x="4"/>
        <item m="1" x="12"/>
        <item m="1" x="6"/>
        <item m="1" x="11"/>
        <item m="1" x="9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5">
    <i>
      <x v="197"/>
    </i>
    <i r="1">
      <x/>
    </i>
    <i>
      <x v="198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2">
        <item x="0"/>
        <item m="1" x="8"/>
        <item m="1" x="10"/>
        <item m="1" x="6"/>
        <item m="1" x="9"/>
        <item m="1" x="3"/>
        <item m="1" x="5"/>
        <item m="1" x="7"/>
        <item m="1" x="4"/>
        <item x="1"/>
        <item x="2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449" totalsRowShown="0" headerRowDxfId="8" headerRowBorderDxfId="7" tableBorderDxfId="6">
  <autoFilter ref="A1:M3449" xr:uid="{542F1FDB-2DE3-4F2F-AC05-259118646336}">
    <filterColumn colId="6">
      <filters>
        <filter val="Move"/>
        <filter val="Rename/Move"/>
      </filters>
    </filterColumn>
    <filterColumn colId="8">
      <filters>
        <filter val="waiting for approval"/>
      </filters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5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4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3"/>
    <tableColumn id="12" xr3:uid="{1AAB63C7-1996-4494-B1E0-921B6C4AE328}" name="Auth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449"/>
  <sheetViews>
    <sheetView tabSelected="1" zoomScale="85" zoomScaleNormal="85" workbookViewId="0">
      <selection activeCell="K3451" sqref="K3451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6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6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6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6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6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6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6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6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6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6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6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6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6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6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6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6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6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6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6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6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6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6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6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6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6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6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6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6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6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6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6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6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6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6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6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6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6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6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6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6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6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6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6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6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6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6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6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6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6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6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6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6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6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6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6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6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6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6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6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6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6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6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6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6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6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6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6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6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6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6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6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6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6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6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6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6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6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6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6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6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6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6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6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6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6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6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6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6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6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6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6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6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6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6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6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6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6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6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6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6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6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6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6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6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6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6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6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6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6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6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6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6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6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6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6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6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6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6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6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6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6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6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6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6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6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6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6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6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6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6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6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6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6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6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6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6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6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6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6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6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6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6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6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6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6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6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6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6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6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6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6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6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6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6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6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6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6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6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6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6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6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6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6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6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6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6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6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6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6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6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6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6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6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6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6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6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6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6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6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6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6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6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6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6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6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6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6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6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6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6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6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6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6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6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6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6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6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6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6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6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6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6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6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6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6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6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6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6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6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6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6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6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6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6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6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6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6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6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6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6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6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6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6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6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6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6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6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6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6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6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6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6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6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6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6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6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6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6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6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6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6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6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6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6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6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6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6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6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6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6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6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6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6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6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6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6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6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6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6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6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6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6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6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6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6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6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6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6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6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6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6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6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6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6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6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6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6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6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6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6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6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6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6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6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6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6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6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6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6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6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6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6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6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6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6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6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6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6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6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6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6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6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6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6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6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6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6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6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6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6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6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6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6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6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6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6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6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6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6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6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6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6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6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6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6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6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6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6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6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6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6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6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6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6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6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6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6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6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6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6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6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6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6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6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6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6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6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6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6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6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6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6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6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6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6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6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6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6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6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6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6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6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6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6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6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6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6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6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6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6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6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6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6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6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6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6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6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6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6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6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6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6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6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6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6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6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6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6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6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6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6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6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6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6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6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6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6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6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6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6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6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6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6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6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6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6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6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6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6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6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6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6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6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6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6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6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6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6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6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6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6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6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6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6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6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6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6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6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6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6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6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6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6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6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6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6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6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6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6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6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6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6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6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6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6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6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6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6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6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6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6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6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6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6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6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6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6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6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6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6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6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6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6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6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6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6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6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6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6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6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6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6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6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6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6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6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6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6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6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6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6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6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6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6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6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6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6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6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6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6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6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6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6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6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6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6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6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6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6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6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6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6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6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6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6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6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6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6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6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6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6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6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6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6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6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6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6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6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6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6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6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6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6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6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6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6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6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6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6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6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6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6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6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6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6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6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6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6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6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6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6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6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6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6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6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6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6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6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6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6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6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6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6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6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6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6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6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6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6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6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6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6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6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6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6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6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6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6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6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6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6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6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6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6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6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6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6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6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6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6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6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6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6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6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6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6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6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6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6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6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6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6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6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6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6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6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6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6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6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6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6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6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6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6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6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6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6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6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6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6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6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6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6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6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6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6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6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6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6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6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6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6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6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6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6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6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6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6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6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6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6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6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6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6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6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6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6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6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6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6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6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6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6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6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6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6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6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6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6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6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6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6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6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6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6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6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6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6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6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6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6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6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6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6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6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6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6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6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6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6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6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6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6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6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6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6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6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6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6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6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6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6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6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6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6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6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6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6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6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6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6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6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6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6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6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6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6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6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6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6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6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6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6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6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6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6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6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6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6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6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6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6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6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6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6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6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6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6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6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6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6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6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6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6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6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6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6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6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6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6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6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6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6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6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6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6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6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6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6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6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6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6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6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6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6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6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6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6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6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6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6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6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6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6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6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6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6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6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6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6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6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6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6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6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6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6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6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6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6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6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6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6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6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6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6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6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6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6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6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6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6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6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6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6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6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6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6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6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6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6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6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6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6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6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6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6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6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6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6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6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6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6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6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6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6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6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6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6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6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6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6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6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6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6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6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6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6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6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6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6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6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6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6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6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6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6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6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6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6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6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6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6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6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6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6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6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6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6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6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6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6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6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6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6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6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6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6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6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6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6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6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6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6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6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6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6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6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6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6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6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6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6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6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6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6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6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6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6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6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6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6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6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6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6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6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6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6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6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6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6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6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6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6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6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6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6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6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6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6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6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6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6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6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6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6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6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6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6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6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6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6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6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6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6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6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6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6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6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6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6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6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6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6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6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6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6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6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6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6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6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6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6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6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6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6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6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6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6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6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6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6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6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6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6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6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6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6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6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6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6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6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6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6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6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6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6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6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6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6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6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6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6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6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6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6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6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6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6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6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6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6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6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6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6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6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6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6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6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6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6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6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6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6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6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6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6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6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6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6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6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6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6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6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6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6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6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6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6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6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6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6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6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6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6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6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6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6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6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6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6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6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6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6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6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6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6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6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6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6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6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6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6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6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6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6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6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6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6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6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6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6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6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6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6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6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6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6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6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6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6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6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6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6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6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6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6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6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6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6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6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6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6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6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6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6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6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6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6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6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6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6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6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6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6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6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6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6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6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6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6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6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6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6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6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6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6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6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6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6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6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6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6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6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6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6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6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6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6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6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6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6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6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6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6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6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6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6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6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6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6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6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6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6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6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6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6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6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6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6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6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6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6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6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6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6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6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6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6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6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6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6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6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6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6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6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6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6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6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6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6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6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6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6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6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6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6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6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6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6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6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6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6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6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6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6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6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6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6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6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6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6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6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6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6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6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6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6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6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6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6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6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6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6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6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6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6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6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6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6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6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6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6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6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6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6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6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6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6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6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6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6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6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6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6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6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6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6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6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6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6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6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6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6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6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6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6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6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6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6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6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6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6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6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6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6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6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6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6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6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6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6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6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6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6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6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6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6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6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6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6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6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6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6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6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6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6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6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6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6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6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6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6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6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6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6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6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6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6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6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6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6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6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6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6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6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6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6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6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6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6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6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6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6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6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6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6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6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6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6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6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6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6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6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6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6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6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6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6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6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6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6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6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6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6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6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6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6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6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6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6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6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6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6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6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6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6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6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6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6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6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6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6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6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6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6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6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6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6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6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6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6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6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6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6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6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6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6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6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6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6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6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6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6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6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6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6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6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6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6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6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6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6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6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6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6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6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6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6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6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6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6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6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6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6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6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6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6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6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6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6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6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6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6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6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6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6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6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6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6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6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6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6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6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6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6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6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6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6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6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6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6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6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6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6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6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6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6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6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6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6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6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6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6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6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6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6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6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6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6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6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6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6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6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6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6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6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6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6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6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6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6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6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6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6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6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6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6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6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6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6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6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6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6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6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6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6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6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6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6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6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6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6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6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6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6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6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6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6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6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6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6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6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6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6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6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6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6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6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6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6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6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6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6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6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6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6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6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6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6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6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6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6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6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6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6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6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6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6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6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6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6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6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6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6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6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6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6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6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6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6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6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6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6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6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6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6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6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6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6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6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6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6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6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6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6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6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6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6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6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6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6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6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6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6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6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6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6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6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6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6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6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6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6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6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6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6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6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6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6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6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6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6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6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6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6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6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6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6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6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6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6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6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6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6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6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6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6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6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6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6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6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6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6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6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6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6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6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6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6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6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6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6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6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6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6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6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6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6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6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6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6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6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6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6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6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6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6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6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6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6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6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6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6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6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6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6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6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6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6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6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6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6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6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6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6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6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6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6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6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6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6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6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6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6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6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6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6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6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6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6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6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6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6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6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6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6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6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6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6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6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6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6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6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6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6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6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6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6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6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6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6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6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6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6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6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6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6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6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6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6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6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6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6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6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6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6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6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6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6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6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6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6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6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6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6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6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6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6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6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6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6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6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6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6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6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6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6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6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6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6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6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6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6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6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6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6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6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6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6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6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6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6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6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6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6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6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6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6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6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6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6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6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6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6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6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6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6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6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6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6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6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6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6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6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6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6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6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6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6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6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6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6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6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6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6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6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6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6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6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6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6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6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6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6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6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6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6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6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6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6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6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6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6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6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6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6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6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6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6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6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6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6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6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6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6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6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6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6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6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6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6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6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6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6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6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6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6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6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6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6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6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6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6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6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6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6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6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6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6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6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6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6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6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6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6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6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6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6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6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6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6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6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6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6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6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6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6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6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6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6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6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6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6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6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6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6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6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6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6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6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6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6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6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6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6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6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6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6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6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6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6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6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6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6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6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6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6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6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6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6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6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6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6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6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6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6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6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6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6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6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6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6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6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6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6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6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6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6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6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6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6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6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6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6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6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6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6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6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6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6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6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6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6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6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6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6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6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6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6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6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6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6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6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6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6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6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6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6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6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6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6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6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6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6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6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6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6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6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6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6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6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6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6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6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6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6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6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6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6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6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6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6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6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6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6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6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6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6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6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6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6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6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6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6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6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6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6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6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6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6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6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6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6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6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6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6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6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6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6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6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6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6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6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6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6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6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6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6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6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6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6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6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6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6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6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6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6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6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6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6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6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6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6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6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6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6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6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6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6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6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6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6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6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6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6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6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6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6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6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6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6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6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6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6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6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6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6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6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6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6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6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6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6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6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6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6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6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6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6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6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6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6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6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6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6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6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6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6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6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6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6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6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6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6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6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6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6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6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6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6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6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6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6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6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6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6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6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6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6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6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6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6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6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6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6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6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6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6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6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6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6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6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6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6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6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6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6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6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6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6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6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6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6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6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6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6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6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6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6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6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6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6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6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6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6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6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6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6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6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6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6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6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6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6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6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6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6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6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6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6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6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6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6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6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6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6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6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6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6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6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6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6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6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6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6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6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6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6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6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6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6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6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6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6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6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6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6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6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6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6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6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6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6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6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6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6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6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6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6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6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6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6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6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6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6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6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6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6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6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6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6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6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6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6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6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6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6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6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6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6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6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6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6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6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6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6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6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6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6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6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6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6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6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6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6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6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6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6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6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6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6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6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6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6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6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6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6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6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6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6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6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6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6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6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6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6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6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6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6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6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6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6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6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6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6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6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6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6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6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6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6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6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6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6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6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6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6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6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6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6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6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6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6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6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6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6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6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6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6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6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6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6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6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6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6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6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6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6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6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6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6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6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6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6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6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6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6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6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6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6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6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6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6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6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6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6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6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6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6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6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6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6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6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6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6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6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6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6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6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6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6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6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6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6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6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6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6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6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6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6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6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6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6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6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6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6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6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6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6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6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6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6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6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6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6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6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6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6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6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6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6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6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6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6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6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6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6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6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6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6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6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6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6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6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6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6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6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6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6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6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6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6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6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6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6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6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6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6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6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6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6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6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6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6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6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6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6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6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6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6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6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6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6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6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6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6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6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6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6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6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6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6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6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6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6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6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6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6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6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6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6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6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6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6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6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6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6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6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6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6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6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6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6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6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6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6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6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6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6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6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6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6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6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6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6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6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6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6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6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6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6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6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6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6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6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6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6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6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6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6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6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6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6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6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6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6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6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6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6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6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6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6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6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6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6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6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6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6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6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6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6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6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6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6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6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6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6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6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6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6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6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6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6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6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6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6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6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6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6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6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6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6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6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6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6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6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6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6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6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6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6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6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6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6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6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6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6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6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6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6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6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6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6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6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6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6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6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6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6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6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6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6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6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6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6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6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6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6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6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6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6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6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6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6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6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6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6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6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6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6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6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6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6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6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6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6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6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6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6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6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6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6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6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6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6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6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6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6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6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6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6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6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6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6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6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6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6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6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6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6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6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6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6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6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6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6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6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6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6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6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6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6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6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6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6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6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6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6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6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6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6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6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6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6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6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6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6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6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6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6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6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6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6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6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6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6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6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6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6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6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6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6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6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6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6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6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6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6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6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6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6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6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6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6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6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6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6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6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6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6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6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6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6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6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6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6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6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6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6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6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6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6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6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6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6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6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6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6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6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6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6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6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6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6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6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6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6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6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6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6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6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6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6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6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6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6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6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6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6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6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6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6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6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6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6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6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6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6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6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6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6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6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6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6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6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6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6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6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6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6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6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6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6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6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6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6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6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6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6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6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6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6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6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6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6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6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6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6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6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6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6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6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6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6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6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6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6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6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6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6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6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6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6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6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6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6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6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6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6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6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6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6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6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6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6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6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6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6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6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6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6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6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6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6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6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6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6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6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6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6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6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6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6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6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6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6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6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6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6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6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6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6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6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6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6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6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6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6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6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6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6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6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6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6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6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6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6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6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6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6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6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6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6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6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6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6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6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6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6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6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6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6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6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6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6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6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6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6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6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6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6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6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6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6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6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6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6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6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6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6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6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6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6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6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6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6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6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6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6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6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6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6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6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6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6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6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6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6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6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6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6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6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6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6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6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6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6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6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6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6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6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6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6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6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6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6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6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6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6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6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6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6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6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6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6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6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6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6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6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6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6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6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6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6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6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6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6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6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6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6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6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6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6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6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6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6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6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6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6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6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6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6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6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6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6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6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6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6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6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6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6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6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6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6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6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6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6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6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6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6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6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6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6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6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6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6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6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6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6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6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6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6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6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6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6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6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6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6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6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6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6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6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6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6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6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6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6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6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6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6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6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6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6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6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6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6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6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6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6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6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6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6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6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6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6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6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6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6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6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6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6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6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6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6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6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6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6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6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6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6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6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6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6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6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6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6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6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6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6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6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6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6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6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6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6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6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6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6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6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6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6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6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6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6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6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6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6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6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6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6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6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6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6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6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6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6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6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6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6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6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6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6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6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6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6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6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6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6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6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6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6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6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6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6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6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6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6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6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6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6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6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6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6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6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6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6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6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6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6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6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6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6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6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6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6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6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6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6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6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6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6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6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6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6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6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6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6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6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6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6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6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6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6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6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6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6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6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6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6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6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6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6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6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6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6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6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6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6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6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6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6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6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6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6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6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6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6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6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6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6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6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6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6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6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6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6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6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6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6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6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6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6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6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6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6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6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6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6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6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6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6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6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6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6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6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6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6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6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6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6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6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6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6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6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6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6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6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6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6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6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6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6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6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6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6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6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6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6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6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hidden="1" x14ac:dyDescent="0.25">
      <c r="A1673" s="76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6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6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6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6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6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6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6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6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6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6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6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6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6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6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6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6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6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6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6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6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6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6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6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6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6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6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6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6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6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6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6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6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6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6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6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6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6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6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6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6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6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6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6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6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6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6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6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6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6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6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6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6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6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6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6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6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6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6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6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6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6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6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6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6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6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6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6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6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6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6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6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6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6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6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6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6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6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6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6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6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6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6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6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6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6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6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6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6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6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6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6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6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6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6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6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6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6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6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6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6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6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6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6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6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6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6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6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6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6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6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6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6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6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6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6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6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6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6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6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6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6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6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6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6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6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6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6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6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6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6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6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6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6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6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6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6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6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6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6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6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6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6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6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6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6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6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6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6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6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6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6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6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6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6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6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6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6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6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6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6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6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6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6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6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6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6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6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6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6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6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6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6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6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6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6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6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6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6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6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6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6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6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6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6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6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6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6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6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6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6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6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6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6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6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6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6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6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6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6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6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6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6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6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6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6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6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6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6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6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6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6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6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6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6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6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6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6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6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6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6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6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6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6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6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6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6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6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6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6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6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6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6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6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6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6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6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6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6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6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6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6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6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6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6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6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6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6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6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6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6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6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6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6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6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6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6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6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6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6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6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6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6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6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6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6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6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6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6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6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6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6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6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6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6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6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6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6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6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6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6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6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6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6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6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6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6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6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6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6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6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6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6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6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6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6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6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6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6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6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6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6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6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6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6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6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6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6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6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6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6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6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6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6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6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6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6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6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6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6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6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6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6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6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6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6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6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6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6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6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6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6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6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6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6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6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6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6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6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6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6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6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6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6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6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6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6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6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6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6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6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6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6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6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6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6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6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6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6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6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6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6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6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6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6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6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6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6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6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6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6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6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6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6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6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6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6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6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6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6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6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6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6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6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6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6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6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6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6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6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6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6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6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6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6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6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6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6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6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6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6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6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6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6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6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6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6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6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6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6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6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6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6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6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6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6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6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6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6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6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6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6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6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6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6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6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6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6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6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6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6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6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6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6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6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6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6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6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6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6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6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6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6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6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6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6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6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6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6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6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6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6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6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6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6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6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6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6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6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6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6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6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6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6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6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6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6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6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6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6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6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6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6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6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6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6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6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6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6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6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6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6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6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6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6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6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6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6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6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6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6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6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6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6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6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6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6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6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6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6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6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6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6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6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6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6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6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6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6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6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6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6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6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6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6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6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6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6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6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6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6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6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6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6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6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6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6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6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6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6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6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6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6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6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6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6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6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6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6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6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6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6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6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6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6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6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6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6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6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6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6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6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6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6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6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6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6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6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6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6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6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6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6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6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6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6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6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6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6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6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6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6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6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6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6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6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6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6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6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6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6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6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6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6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6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6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6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6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6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6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6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6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6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6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6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6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6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6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6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6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6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6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6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6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6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6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6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6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6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6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6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6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6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6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6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6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6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6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6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6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6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6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6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6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6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6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6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6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6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6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6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6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6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6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6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6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6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6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6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6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6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6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6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6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6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6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6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6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6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6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6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6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6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6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6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6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6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6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6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6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6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6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6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6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6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6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6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6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6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6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6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6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6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6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6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6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6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6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6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6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6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6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6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6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6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6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6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6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6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6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6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6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6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6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6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6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6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6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6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6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6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6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6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6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6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6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6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6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6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6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6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6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6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6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6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6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6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6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6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6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6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6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6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6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6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6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6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6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6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6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6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6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6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6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6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6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6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6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6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6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6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6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6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6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6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6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6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6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6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6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6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6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6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6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6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6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6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6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6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6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6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6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6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6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6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6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6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6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6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6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6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6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6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6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6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6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6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6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6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6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6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6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6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6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6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6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6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6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6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6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6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6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6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6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6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6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6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6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6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6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6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6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6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6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6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6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6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6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6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6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6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6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6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6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6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6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6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6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6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6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6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6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6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6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6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6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6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6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6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6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6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6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6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6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6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6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6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6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6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6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6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6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6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6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6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6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6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6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6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6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6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6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6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6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6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6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6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6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6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6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6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6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6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6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6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6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6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6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6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6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6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6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6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6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6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6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6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6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6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6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hidden="1" x14ac:dyDescent="0.25">
      <c r="A2162" s="76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s="76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hidden="1" x14ac:dyDescent="0.25">
      <c r="A2163" s="76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6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hidden="1" x14ac:dyDescent="0.25">
      <c r="A2164" s="76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6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hidden="1" x14ac:dyDescent="0.25">
      <c r="A2165" s="76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6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hidden="1" x14ac:dyDescent="0.25">
      <c r="A2166" s="76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hidden="1" x14ac:dyDescent="0.25">
      <c r="A2167" s="76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6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hidden="1" x14ac:dyDescent="0.25">
      <c r="A2168" s="76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6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hidden="1" x14ac:dyDescent="0.25">
      <c r="A2169" s="76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6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hidden="1" x14ac:dyDescent="0.25">
      <c r="A2170" s="76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6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hidden="1" x14ac:dyDescent="0.25">
      <c r="A2171" s="76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6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hidden="1" x14ac:dyDescent="0.25">
      <c r="A2172" s="76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6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hidden="1" x14ac:dyDescent="0.25">
      <c r="A2173" s="76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6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hidden="1" x14ac:dyDescent="0.25">
      <c r="A2174" s="76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6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hidden="1" x14ac:dyDescent="0.25">
      <c r="A2175" s="76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6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hidden="1" x14ac:dyDescent="0.25">
      <c r="A2176" s="76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hidden="1" x14ac:dyDescent="0.25">
      <c r="A2177" s="76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6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hidden="1" x14ac:dyDescent="0.25">
      <c r="A2178" s="76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6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hidden="1" x14ac:dyDescent="0.25">
      <c r="A2179" s="76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6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hidden="1" x14ac:dyDescent="0.25">
      <c r="A2180" s="76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6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hidden="1" x14ac:dyDescent="0.25">
      <c r="A2181" s="76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6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hidden="1" x14ac:dyDescent="0.25">
      <c r="A2182" s="76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6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hidden="1" x14ac:dyDescent="0.25">
      <c r="A2183" s="76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6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hidden="1" x14ac:dyDescent="0.25">
      <c r="A2184" s="76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6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hidden="1" x14ac:dyDescent="0.25">
      <c r="A2185" s="76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6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hidden="1" x14ac:dyDescent="0.25">
      <c r="A2186" s="76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hidden="1" x14ac:dyDescent="0.25">
      <c r="A2187" s="76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6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hidden="1" x14ac:dyDescent="0.25">
      <c r="A2188" s="76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6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hidden="1" x14ac:dyDescent="0.25">
      <c r="A2189" s="76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6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hidden="1" x14ac:dyDescent="0.25">
      <c r="A2190" s="76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6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hidden="1" x14ac:dyDescent="0.25">
      <c r="A2191" s="76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6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hidden="1" x14ac:dyDescent="0.25">
      <c r="A2192" s="76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6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hidden="1" x14ac:dyDescent="0.25">
      <c r="A2193" s="76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6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hidden="1" x14ac:dyDescent="0.25">
      <c r="A2194" s="76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6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hidden="1" x14ac:dyDescent="0.25">
      <c r="A2195" s="76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6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hidden="1" x14ac:dyDescent="0.25">
      <c r="A2196" s="76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6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hidden="1" x14ac:dyDescent="0.25">
      <c r="A2197" s="76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6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hidden="1" x14ac:dyDescent="0.25">
      <c r="A2198" s="76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6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hidden="1" x14ac:dyDescent="0.25">
      <c r="A2199" s="76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6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hidden="1" x14ac:dyDescent="0.25">
      <c r="A2200" s="76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6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hidden="1" x14ac:dyDescent="0.25">
      <c r="A2201" s="76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6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hidden="1" x14ac:dyDescent="0.25">
      <c r="A2202" s="76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6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hidden="1" x14ac:dyDescent="0.25">
      <c r="A2203" s="76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6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hidden="1" x14ac:dyDescent="0.25">
      <c r="A2204" s="76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6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hidden="1" x14ac:dyDescent="0.25">
      <c r="A2205" s="76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6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hidden="1" x14ac:dyDescent="0.25">
      <c r="A2206" s="76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6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hidden="1" x14ac:dyDescent="0.25">
      <c r="A2207" s="76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6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hidden="1" x14ac:dyDescent="0.25">
      <c r="A2208" s="76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6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hidden="1" x14ac:dyDescent="0.25">
      <c r="A2209" s="76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6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hidden="1" x14ac:dyDescent="0.25">
      <c r="A2210" s="76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6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hidden="1" x14ac:dyDescent="0.25">
      <c r="A2211" s="76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6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hidden="1" x14ac:dyDescent="0.25">
      <c r="A2212" s="76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6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hidden="1" x14ac:dyDescent="0.25">
      <c r="A2213" s="76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6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hidden="1" x14ac:dyDescent="0.25">
      <c r="A2214" s="76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6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hidden="1" x14ac:dyDescent="0.25">
      <c r="A2215" s="76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6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hidden="1" x14ac:dyDescent="0.25">
      <c r="A2216" s="76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6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hidden="1" x14ac:dyDescent="0.25">
      <c r="A2217" s="76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6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hidden="1" x14ac:dyDescent="0.25">
      <c r="A2218" s="76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6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hidden="1" x14ac:dyDescent="0.25">
      <c r="A2219" s="76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6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hidden="1" x14ac:dyDescent="0.25">
      <c r="A2220" s="76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6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hidden="1" x14ac:dyDescent="0.25">
      <c r="A2221" s="76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6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hidden="1" x14ac:dyDescent="0.25">
      <c r="A2222" s="76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6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hidden="1" x14ac:dyDescent="0.25">
      <c r="A2223" s="76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6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hidden="1" x14ac:dyDescent="0.25">
      <c r="A2224" s="76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6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hidden="1" x14ac:dyDescent="0.25">
      <c r="A2225" s="76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6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hidden="1" x14ac:dyDescent="0.25">
      <c r="A2226" s="76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6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hidden="1" x14ac:dyDescent="0.25">
      <c r="A2227" s="76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6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hidden="1" x14ac:dyDescent="0.25">
      <c r="A2228" s="76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6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hidden="1" x14ac:dyDescent="0.25">
      <c r="A2229" s="76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6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hidden="1" x14ac:dyDescent="0.25">
      <c r="A2230" s="76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6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hidden="1" x14ac:dyDescent="0.25">
      <c r="A2231" s="76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6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hidden="1" x14ac:dyDescent="0.25">
      <c r="A2232" s="76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6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hidden="1" x14ac:dyDescent="0.25">
      <c r="A2233" s="76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6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hidden="1" x14ac:dyDescent="0.25">
      <c r="A2234" s="76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6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hidden="1" x14ac:dyDescent="0.25">
      <c r="A2235" s="76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6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hidden="1" x14ac:dyDescent="0.25">
      <c r="A2236" s="76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6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hidden="1" x14ac:dyDescent="0.25">
      <c r="A2237" s="76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6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hidden="1" x14ac:dyDescent="0.25">
      <c r="A2238" s="76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6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hidden="1" x14ac:dyDescent="0.25">
      <c r="A2239" s="76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6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hidden="1" x14ac:dyDescent="0.25">
      <c r="A2240" s="76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6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hidden="1" x14ac:dyDescent="0.25">
      <c r="A2241" s="76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6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hidden="1" x14ac:dyDescent="0.25">
      <c r="A2242" s="76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6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hidden="1" x14ac:dyDescent="0.25">
      <c r="A2243" s="76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6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hidden="1" x14ac:dyDescent="0.25">
      <c r="A2244" s="76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6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hidden="1" x14ac:dyDescent="0.25">
      <c r="A2245" s="76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6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hidden="1" x14ac:dyDescent="0.25">
      <c r="A2246" s="76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6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hidden="1" x14ac:dyDescent="0.25">
      <c r="A2247" s="76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6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hidden="1" x14ac:dyDescent="0.25">
      <c r="A2248" s="76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6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hidden="1" x14ac:dyDescent="0.25">
      <c r="A2249" s="76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6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hidden="1" x14ac:dyDescent="0.25">
      <c r="A2250" s="76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6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hidden="1" x14ac:dyDescent="0.25">
      <c r="A2251" s="76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6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hidden="1" x14ac:dyDescent="0.25">
      <c r="A2252" s="76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6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hidden="1" x14ac:dyDescent="0.25">
      <c r="A2253" s="76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6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hidden="1" x14ac:dyDescent="0.25">
      <c r="A2254" s="76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6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hidden="1" x14ac:dyDescent="0.25">
      <c r="A2255" s="76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6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hidden="1" x14ac:dyDescent="0.25">
      <c r="A2256" s="76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6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hidden="1" x14ac:dyDescent="0.25">
      <c r="A2257" s="76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6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hidden="1" x14ac:dyDescent="0.25">
      <c r="A2258" s="76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6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hidden="1" x14ac:dyDescent="0.25">
      <c r="A2259" s="76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6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hidden="1" x14ac:dyDescent="0.25">
      <c r="A2260" s="76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6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hidden="1" x14ac:dyDescent="0.25">
      <c r="A2261" s="76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6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hidden="1" x14ac:dyDescent="0.25">
      <c r="A2262" s="76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6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hidden="1" x14ac:dyDescent="0.25">
      <c r="A2263" s="76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6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hidden="1" x14ac:dyDescent="0.25">
      <c r="A2264" s="76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6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hidden="1" x14ac:dyDescent="0.25">
      <c r="A2265" s="76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6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hidden="1" x14ac:dyDescent="0.25">
      <c r="A2266" s="76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6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hidden="1" x14ac:dyDescent="0.25">
      <c r="A2267" s="76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6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hidden="1" x14ac:dyDescent="0.25">
      <c r="A2268" s="76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6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hidden="1" x14ac:dyDescent="0.25">
      <c r="A2269" s="76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6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hidden="1" x14ac:dyDescent="0.25">
      <c r="A2270" s="76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6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hidden="1" x14ac:dyDescent="0.25">
      <c r="A2271" s="76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6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hidden="1" x14ac:dyDescent="0.25">
      <c r="A2272" s="76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6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hidden="1" x14ac:dyDescent="0.25">
      <c r="A2273" s="76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6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hidden="1" x14ac:dyDescent="0.25">
      <c r="A2274" s="76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6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hidden="1" x14ac:dyDescent="0.25">
      <c r="A2275" s="76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6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hidden="1" x14ac:dyDescent="0.25">
      <c r="A2276" s="76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6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hidden="1" x14ac:dyDescent="0.25">
      <c r="A2277" s="76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6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hidden="1" x14ac:dyDescent="0.25">
      <c r="A2278" s="76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6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hidden="1" x14ac:dyDescent="0.25">
      <c r="A2279" s="76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6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hidden="1" x14ac:dyDescent="0.25">
      <c r="A2280" s="76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6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hidden="1" x14ac:dyDescent="0.25">
      <c r="A2281" s="76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6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hidden="1" x14ac:dyDescent="0.25">
      <c r="A2282" s="76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6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hidden="1" x14ac:dyDescent="0.25">
      <c r="A2283" s="76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6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hidden="1" x14ac:dyDescent="0.25">
      <c r="A2284" s="76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6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hidden="1" x14ac:dyDescent="0.25">
      <c r="A2285" s="76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6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hidden="1" x14ac:dyDescent="0.25">
      <c r="A2286" s="76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6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hidden="1" x14ac:dyDescent="0.25">
      <c r="A2287" s="76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6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hidden="1" x14ac:dyDescent="0.25">
      <c r="A2288" s="76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6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hidden="1" x14ac:dyDescent="0.25">
      <c r="A2289" s="76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6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hidden="1" x14ac:dyDescent="0.25">
      <c r="A2290" s="76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6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hidden="1" x14ac:dyDescent="0.25">
      <c r="A2291" s="76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6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hidden="1" x14ac:dyDescent="0.25">
      <c r="A2292" s="76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6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hidden="1" x14ac:dyDescent="0.25">
      <c r="A2293" s="76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6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hidden="1" x14ac:dyDescent="0.25">
      <c r="A2294" s="76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6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hidden="1" x14ac:dyDescent="0.25">
      <c r="A2295" s="76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6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hidden="1" x14ac:dyDescent="0.25">
      <c r="A2296" s="76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6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hidden="1" x14ac:dyDescent="0.25">
      <c r="A2297" s="76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6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hidden="1" x14ac:dyDescent="0.25">
      <c r="A2298" s="76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6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hidden="1" x14ac:dyDescent="0.25">
      <c r="A2299" s="76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6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hidden="1" x14ac:dyDescent="0.25">
      <c r="A2300" s="76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6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hidden="1" x14ac:dyDescent="0.25">
      <c r="A2301" s="76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6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hidden="1" x14ac:dyDescent="0.25">
      <c r="A2302" s="76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6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hidden="1" x14ac:dyDescent="0.25">
      <c r="A2303" s="76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6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hidden="1" x14ac:dyDescent="0.25">
      <c r="A2304" s="76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6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hidden="1" x14ac:dyDescent="0.25">
      <c r="A2305" s="76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6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hidden="1" x14ac:dyDescent="0.25">
      <c r="A2306" s="76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6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hidden="1" x14ac:dyDescent="0.25">
      <c r="A2307" s="76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6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hidden="1" x14ac:dyDescent="0.25">
      <c r="A2308" s="76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6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hidden="1" x14ac:dyDescent="0.25">
      <c r="A2309" s="76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6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hidden="1" x14ac:dyDescent="0.25">
      <c r="A2310" s="76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6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hidden="1" x14ac:dyDescent="0.25">
      <c r="A2311" s="76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6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hidden="1" x14ac:dyDescent="0.25">
      <c r="A2312" s="76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6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hidden="1" x14ac:dyDescent="0.25">
      <c r="A2313" s="76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6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hidden="1" x14ac:dyDescent="0.25">
      <c r="A2314" s="76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6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hidden="1" x14ac:dyDescent="0.25">
      <c r="A2315" s="76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6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hidden="1" x14ac:dyDescent="0.25">
      <c r="A2316" s="76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6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hidden="1" x14ac:dyDescent="0.25">
      <c r="A2317" s="76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6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hidden="1" x14ac:dyDescent="0.25">
      <c r="A2318" s="76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6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hidden="1" x14ac:dyDescent="0.25">
      <c r="A2319" s="76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6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hidden="1" x14ac:dyDescent="0.25">
      <c r="A2320" s="76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6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hidden="1" x14ac:dyDescent="0.25">
      <c r="A2321" s="76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6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hidden="1" x14ac:dyDescent="0.25">
      <c r="A2322" s="76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6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hidden="1" x14ac:dyDescent="0.25">
      <c r="A2323" s="76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6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hidden="1" x14ac:dyDescent="0.25">
      <c r="A2324" s="76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6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hidden="1" x14ac:dyDescent="0.25">
      <c r="A2325" s="76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6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hidden="1" x14ac:dyDescent="0.25">
      <c r="A2326" s="76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6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hidden="1" x14ac:dyDescent="0.25">
      <c r="A2327" s="76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6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hidden="1" x14ac:dyDescent="0.25">
      <c r="A2328" s="76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6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hidden="1" x14ac:dyDescent="0.25">
      <c r="A2329" s="76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6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hidden="1" x14ac:dyDescent="0.25">
      <c r="A2330" s="76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6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hidden="1" x14ac:dyDescent="0.25">
      <c r="A2331" s="76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6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hidden="1" x14ac:dyDescent="0.25">
      <c r="A2332" s="76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6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hidden="1" x14ac:dyDescent="0.25">
      <c r="A2333" s="76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6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hidden="1" x14ac:dyDescent="0.25">
      <c r="A2334" s="76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6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hidden="1" x14ac:dyDescent="0.25">
      <c r="A2335" s="76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6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hidden="1" x14ac:dyDescent="0.25">
      <c r="A2336" s="76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6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hidden="1" x14ac:dyDescent="0.25">
      <c r="A2337" s="76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6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hidden="1" x14ac:dyDescent="0.25">
      <c r="A2338" s="76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6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hidden="1" x14ac:dyDescent="0.25">
      <c r="A2339" s="76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6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hidden="1" x14ac:dyDescent="0.25">
      <c r="A2340" s="76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6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hidden="1" x14ac:dyDescent="0.25">
      <c r="A2341" s="76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6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hidden="1" x14ac:dyDescent="0.25">
      <c r="A2342" s="76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6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hidden="1" x14ac:dyDescent="0.25">
      <c r="A2343" s="76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6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hidden="1" x14ac:dyDescent="0.25">
      <c r="A2344" s="76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6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hidden="1" x14ac:dyDescent="0.25">
      <c r="A2345" s="76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6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hidden="1" x14ac:dyDescent="0.25">
      <c r="A2346" s="76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6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hidden="1" x14ac:dyDescent="0.25">
      <c r="A2347" s="76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6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hidden="1" x14ac:dyDescent="0.25">
      <c r="A2348" s="76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6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hidden="1" x14ac:dyDescent="0.25">
      <c r="A2349" s="76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6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hidden="1" x14ac:dyDescent="0.25">
      <c r="A2350" s="76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6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hidden="1" x14ac:dyDescent="0.25">
      <c r="A2351" s="76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6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hidden="1" x14ac:dyDescent="0.25">
      <c r="A2352" s="76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6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hidden="1" x14ac:dyDescent="0.25">
      <c r="A2353" s="76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6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hidden="1" x14ac:dyDescent="0.25">
      <c r="A2354" s="76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6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hidden="1" x14ac:dyDescent="0.25">
      <c r="A2355" s="76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6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hidden="1" x14ac:dyDescent="0.25">
      <c r="A2356" s="76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6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hidden="1" x14ac:dyDescent="0.25">
      <c r="A2357" s="76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6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hidden="1" x14ac:dyDescent="0.25">
      <c r="A2358" s="76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6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hidden="1" x14ac:dyDescent="0.25">
      <c r="A2359" s="76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6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hidden="1" x14ac:dyDescent="0.25">
      <c r="A2360" s="76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6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hidden="1" x14ac:dyDescent="0.25">
      <c r="A2361" s="76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6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hidden="1" x14ac:dyDescent="0.25">
      <c r="A2362" s="76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6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hidden="1" x14ac:dyDescent="0.25">
      <c r="A2363" s="76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6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hidden="1" x14ac:dyDescent="0.25">
      <c r="A2364" s="76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6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hidden="1" x14ac:dyDescent="0.25">
      <c r="A2365" s="76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6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hidden="1" x14ac:dyDescent="0.25">
      <c r="A2366" s="76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6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hidden="1" x14ac:dyDescent="0.25">
      <c r="A2367" s="76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6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hidden="1" x14ac:dyDescent="0.25">
      <c r="A2368" s="76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6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hidden="1" x14ac:dyDescent="0.25">
      <c r="A2369" s="76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6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hidden="1" x14ac:dyDescent="0.25">
      <c r="A2370" s="76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6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hidden="1" x14ac:dyDescent="0.25">
      <c r="A2371" s="76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6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hidden="1" x14ac:dyDescent="0.25">
      <c r="A2372" s="76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6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hidden="1" x14ac:dyDescent="0.25">
      <c r="A2373" s="76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6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hidden="1" x14ac:dyDescent="0.25">
      <c r="A2374" s="76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6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hidden="1" x14ac:dyDescent="0.25">
      <c r="A2375" s="76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6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hidden="1" x14ac:dyDescent="0.25">
      <c r="A2376" s="76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6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hidden="1" x14ac:dyDescent="0.25">
      <c r="A2377" s="76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6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hidden="1" x14ac:dyDescent="0.25">
      <c r="A2378" s="76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6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hidden="1" x14ac:dyDescent="0.25">
      <c r="A2379" s="76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6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hidden="1" x14ac:dyDescent="0.25">
      <c r="A2380" s="76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6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hidden="1" x14ac:dyDescent="0.25">
      <c r="A2381" s="76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6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hidden="1" x14ac:dyDescent="0.25">
      <c r="A2382" s="76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6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hidden="1" x14ac:dyDescent="0.25">
      <c r="A2383" s="76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6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hidden="1" x14ac:dyDescent="0.25">
      <c r="A2384" s="76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6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hidden="1" x14ac:dyDescent="0.25">
      <c r="A2385" s="76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6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hidden="1" x14ac:dyDescent="0.25">
      <c r="A2386" s="76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6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hidden="1" x14ac:dyDescent="0.25">
      <c r="A2387" s="76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6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hidden="1" x14ac:dyDescent="0.25">
      <c r="A2388" s="76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6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hidden="1" x14ac:dyDescent="0.25">
      <c r="A2389" s="76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6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hidden="1" x14ac:dyDescent="0.25">
      <c r="A2390" s="76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6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hidden="1" x14ac:dyDescent="0.25">
      <c r="A2391" s="76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6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hidden="1" x14ac:dyDescent="0.25">
      <c r="A2392" s="76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6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hidden="1" x14ac:dyDescent="0.25">
      <c r="A2393" s="76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6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hidden="1" x14ac:dyDescent="0.25">
      <c r="A2394" s="76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6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hidden="1" x14ac:dyDescent="0.25">
      <c r="A2395" s="76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6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hidden="1" x14ac:dyDescent="0.25">
      <c r="A2396" s="76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6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hidden="1" x14ac:dyDescent="0.25">
      <c r="A2397" s="76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6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hidden="1" x14ac:dyDescent="0.25">
      <c r="A2398" s="76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6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hidden="1" x14ac:dyDescent="0.25">
      <c r="A2399" s="76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6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hidden="1" x14ac:dyDescent="0.25">
      <c r="A2400" s="76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6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hidden="1" x14ac:dyDescent="0.25">
      <c r="A2401" s="76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6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hidden="1" x14ac:dyDescent="0.25">
      <c r="A2402" s="76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6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hidden="1" x14ac:dyDescent="0.25">
      <c r="A2403" s="76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6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hidden="1" x14ac:dyDescent="0.25">
      <c r="A2404" s="76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6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hidden="1" x14ac:dyDescent="0.25">
      <c r="A2405" s="76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6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hidden="1" x14ac:dyDescent="0.25">
      <c r="A2406" s="76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6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hidden="1" x14ac:dyDescent="0.25">
      <c r="A2407" s="76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6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hidden="1" x14ac:dyDescent="0.25">
      <c r="A2408" s="76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6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hidden="1" x14ac:dyDescent="0.25">
      <c r="A2409" s="76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6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hidden="1" x14ac:dyDescent="0.25">
      <c r="A2410" s="76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6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hidden="1" x14ac:dyDescent="0.25">
      <c r="A2411" s="76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6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hidden="1" x14ac:dyDescent="0.25">
      <c r="A2412" s="76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6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hidden="1" x14ac:dyDescent="0.25">
      <c r="A2413" s="76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6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hidden="1" x14ac:dyDescent="0.25">
      <c r="A2414" s="76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6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hidden="1" x14ac:dyDescent="0.25">
      <c r="A2415" s="76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6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hidden="1" x14ac:dyDescent="0.25">
      <c r="A2416" s="76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6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hidden="1" x14ac:dyDescent="0.25">
      <c r="A2417" s="76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6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hidden="1" x14ac:dyDescent="0.25">
      <c r="A2418" s="76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6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hidden="1" x14ac:dyDescent="0.25">
      <c r="A2419" s="76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6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hidden="1" x14ac:dyDescent="0.25">
      <c r="A2420" s="76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6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hidden="1" x14ac:dyDescent="0.25">
      <c r="A2421" s="76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6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hidden="1" x14ac:dyDescent="0.25">
      <c r="A2422" s="76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6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hidden="1" x14ac:dyDescent="0.25">
      <c r="A2423" s="76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6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hidden="1" x14ac:dyDescent="0.25">
      <c r="A2424" s="76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6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hidden="1" x14ac:dyDescent="0.25">
      <c r="A2425" s="76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6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hidden="1" x14ac:dyDescent="0.25">
      <c r="A2426" s="76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6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hidden="1" x14ac:dyDescent="0.25">
      <c r="A2427" s="76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6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hidden="1" x14ac:dyDescent="0.25">
      <c r="A2428" s="76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6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hidden="1" x14ac:dyDescent="0.25">
      <c r="A2429" s="76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6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hidden="1" x14ac:dyDescent="0.25">
      <c r="A2430" s="76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6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hidden="1" x14ac:dyDescent="0.25">
      <c r="A2431" s="76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6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hidden="1" x14ac:dyDescent="0.25">
      <c r="A2432" s="76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6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hidden="1" x14ac:dyDescent="0.25">
      <c r="A2433" s="76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6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hidden="1" x14ac:dyDescent="0.25">
      <c r="A2434" s="76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6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hidden="1" x14ac:dyDescent="0.25">
      <c r="A2435" s="76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6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hidden="1" x14ac:dyDescent="0.25">
      <c r="A2436" s="76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6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hidden="1" x14ac:dyDescent="0.25">
      <c r="A2437" s="76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6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hidden="1" x14ac:dyDescent="0.25">
      <c r="A2438" s="76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6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hidden="1" x14ac:dyDescent="0.25">
      <c r="A2439" s="76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6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hidden="1" x14ac:dyDescent="0.25">
      <c r="A2440" s="76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6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hidden="1" x14ac:dyDescent="0.25">
      <c r="A2441" s="76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6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hidden="1" x14ac:dyDescent="0.25">
      <c r="A2442" s="76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6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hidden="1" x14ac:dyDescent="0.25">
      <c r="A2443" s="76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6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hidden="1" x14ac:dyDescent="0.25">
      <c r="A2444" s="76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6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hidden="1" x14ac:dyDescent="0.25">
      <c r="A2445" s="76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6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hidden="1" x14ac:dyDescent="0.25">
      <c r="A2446" s="76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6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hidden="1" x14ac:dyDescent="0.25">
      <c r="A2447" s="76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6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hidden="1" x14ac:dyDescent="0.25">
      <c r="A2448" s="76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6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hidden="1" x14ac:dyDescent="0.25">
      <c r="A2449" s="76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6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hidden="1" x14ac:dyDescent="0.25">
      <c r="A2450" s="76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6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hidden="1" x14ac:dyDescent="0.25">
      <c r="A2451" s="76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6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hidden="1" x14ac:dyDescent="0.25">
      <c r="A2452" s="76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6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hidden="1" x14ac:dyDescent="0.25">
      <c r="A2453" s="76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6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hidden="1" x14ac:dyDescent="0.25">
      <c r="A2454" s="76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6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hidden="1" x14ac:dyDescent="0.25">
      <c r="A2455" s="76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6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hidden="1" x14ac:dyDescent="0.25">
      <c r="A2456" s="76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6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hidden="1" x14ac:dyDescent="0.25">
      <c r="A2457" s="76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6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hidden="1" x14ac:dyDescent="0.25">
      <c r="A2458" s="76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6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hidden="1" x14ac:dyDescent="0.25">
      <c r="A2459" s="76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6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hidden="1" x14ac:dyDescent="0.25">
      <c r="A2460" s="76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6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hidden="1" x14ac:dyDescent="0.25">
      <c r="A2461" s="76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6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hidden="1" x14ac:dyDescent="0.25">
      <c r="A2462" s="76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6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hidden="1" x14ac:dyDescent="0.25">
      <c r="A2463" s="76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6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hidden="1" x14ac:dyDescent="0.25">
      <c r="A2464" s="76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6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hidden="1" x14ac:dyDescent="0.25">
      <c r="A2465" s="76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6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hidden="1" x14ac:dyDescent="0.25">
      <c r="A2466" s="76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6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hidden="1" x14ac:dyDescent="0.25">
      <c r="A2467" s="76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6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hidden="1" x14ac:dyDescent="0.25">
      <c r="A2468" s="76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6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hidden="1" x14ac:dyDescent="0.25">
      <c r="A2469" s="76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6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hidden="1" x14ac:dyDescent="0.25">
      <c r="A2470" s="76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6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hidden="1" x14ac:dyDescent="0.25">
      <c r="A2471" s="76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6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hidden="1" x14ac:dyDescent="0.25">
      <c r="A2472" s="76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6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hidden="1" x14ac:dyDescent="0.25">
      <c r="A2473" s="76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6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hidden="1" x14ac:dyDescent="0.25">
      <c r="A2474" s="76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6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hidden="1" x14ac:dyDescent="0.25">
      <c r="A2475" s="76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6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hidden="1" x14ac:dyDescent="0.25">
      <c r="A2476" s="76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6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hidden="1" x14ac:dyDescent="0.25">
      <c r="A2477" s="76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6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hidden="1" x14ac:dyDescent="0.25">
      <c r="A2478" s="76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6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hidden="1" x14ac:dyDescent="0.25">
      <c r="A2479" s="76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6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hidden="1" x14ac:dyDescent="0.25">
      <c r="A2480" s="76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6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hidden="1" x14ac:dyDescent="0.25">
      <c r="A2481" s="76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6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hidden="1" x14ac:dyDescent="0.25">
      <c r="A2482" s="76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6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hidden="1" x14ac:dyDescent="0.25">
      <c r="A2483" s="76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6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hidden="1" x14ac:dyDescent="0.25">
      <c r="A2484" s="76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6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hidden="1" x14ac:dyDescent="0.25">
      <c r="A2485" s="76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6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hidden="1" x14ac:dyDescent="0.25">
      <c r="A2486" s="76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6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hidden="1" x14ac:dyDescent="0.25">
      <c r="A2487" s="76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6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hidden="1" x14ac:dyDescent="0.25">
      <c r="A2488" s="76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6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hidden="1" x14ac:dyDescent="0.25">
      <c r="A2489" s="76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6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hidden="1" x14ac:dyDescent="0.25">
      <c r="A2490" s="76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6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hidden="1" x14ac:dyDescent="0.25">
      <c r="A2491" s="76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6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hidden="1" x14ac:dyDescent="0.25">
      <c r="A2492" s="76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6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hidden="1" x14ac:dyDescent="0.25">
      <c r="A2493" s="76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6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hidden="1" x14ac:dyDescent="0.25">
      <c r="A2494" s="76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6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hidden="1" x14ac:dyDescent="0.25">
      <c r="A2495" s="76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6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hidden="1" x14ac:dyDescent="0.25">
      <c r="A2496" s="76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6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hidden="1" x14ac:dyDescent="0.25">
      <c r="A2497" s="76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6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hidden="1" x14ac:dyDescent="0.25">
      <c r="A2498" s="76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6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hidden="1" x14ac:dyDescent="0.25">
      <c r="A2499" s="76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6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hidden="1" x14ac:dyDescent="0.25">
      <c r="A2500" s="76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6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hidden="1" x14ac:dyDescent="0.25">
      <c r="A2501" s="76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6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hidden="1" x14ac:dyDescent="0.25">
      <c r="A2502" s="76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6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hidden="1" x14ac:dyDescent="0.25">
      <c r="A2503" s="76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6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hidden="1" x14ac:dyDescent="0.25">
      <c r="A2504" s="76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6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hidden="1" x14ac:dyDescent="0.25">
      <c r="A2505" s="76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6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hidden="1" x14ac:dyDescent="0.25">
      <c r="A2506" s="76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6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hidden="1" x14ac:dyDescent="0.25">
      <c r="A2507" s="76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6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hidden="1" x14ac:dyDescent="0.25">
      <c r="A2508" s="76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6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hidden="1" x14ac:dyDescent="0.25">
      <c r="A2509" s="76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6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hidden="1" x14ac:dyDescent="0.25">
      <c r="A2510" s="76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6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hidden="1" x14ac:dyDescent="0.25">
      <c r="A2511" s="76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6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hidden="1" x14ac:dyDescent="0.25">
      <c r="A2512" s="76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6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hidden="1" x14ac:dyDescent="0.25">
      <c r="A2513" s="76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6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hidden="1" x14ac:dyDescent="0.25">
      <c r="A2514" s="76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6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hidden="1" x14ac:dyDescent="0.25">
      <c r="A2515" s="76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6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hidden="1" x14ac:dyDescent="0.25">
      <c r="A2516" s="76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6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hidden="1" x14ac:dyDescent="0.25">
      <c r="A2517" s="76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6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hidden="1" x14ac:dyDescent="0.25">
      <c r="A2518" s="76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6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hidden="1" x14ac:dyDescent="0.25">
      <c r="A2519" s="76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6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hidden="1" x14ac:dyDescent="0.25">
      <c r="A2520" s="76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6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hidden="1" x14ac:dyDescent="0.25">
      <c r="A2521" s="76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6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hidden="1" x14ac:dyDescent="0.25">
      <c r="A2522" s="76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6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hidden="1" x14ac:dyDescent="0.25">
      <c r="A2523" s="76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6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hidden="1" x14ac:dyDescent="0.25">
      <c r="A2524" s="76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6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hidden="1" x14ac:dyDescent="0.25">
      <c r="A2525" s="76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6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hidden="1" x14ac:dyDescent="0.25">
      <c r="A2526" s="76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6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hidden="1" x14ac:dyDescent="0.25">
      <c r="A2527" s="76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6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hidden="1" x14ac:dyDescent="0.25">
      <c r="A2528" s="76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6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hidden="1" x14ac:dyDescent="0.25">
      <c r="A2529" s="76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6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hidden="1" x14ac:dyDescent="0.25">
      <c r="A2530" s="76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6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hidden="1" x14ac:dyDescent="0.25">
      <c r="A2531" s="76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6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hidden="1" x14ac:dyDescent="0.25">
      <c r="A2532" s="76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6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hidden="1" x14ac:dyDescent="0.25">
      <c r="A2533" s="76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6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hidden="1" x14ac:dyDescent="0.25">
      <c r="A2534" s="76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6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hidden="1" x14ac:dyDescent="0.25">
      <c r="A2535" s="76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6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hidden="1" x14ac:dyDescent="0.25">
      <c r="A2536" s="76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6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hidden="1" x14ac:dyDescent="0.25">
      <c r="A2537" s="76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6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hidden="1" x14ac:dyDescent="0.25">
      <c r="A2538" s="76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6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hidden="1" x14ac:dyDescent="0.25">
      <c r="A2539" s="76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6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hidden="1" x14ac:dyDescent="0.25">
      <c r="A2540" s="76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6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hidden="1" x14ac:dyDescent="0.25">
      <c r="A2541" s="76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6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hidden="1" x14ac:dyDescent="0.25">
      <c r="A2542" s="76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6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hidden="1" x14ac:dyDescent="0.25">
      <c r="A2543" s="76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6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hidden="1" x14ac:dyDescent="0.25">
      <c r="A2544" s="76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6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hidden="1" x14ac:dyDescent="0.25">
      <c r="A2545" s="76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6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hidden="1" x14ac:dyDescent="0.25">
      <c r="A2546" s="76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6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hidden="1" x14ac:dyDescent="0.25">
      <c r="A2547" s="76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6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hidden="1" x14ac:dyDescent="0.25">
      <c r="A2548" s="76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6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hidden="1" x14ac:dyDescent="0.25">
      <c r="A2549" s="76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6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hidden="1" x14ac:dyDescent="0.25">
      <c r="A2550" s="76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6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hidden="1" x14ac:dyDescent="0.25">
      <c r="A2551" s="76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6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hidden="1" x14ac:dyDescent="0.25">
      <c r="A2552" s="76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6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hidden="1" x14ac:dyDescent="0.25">
      <c r="A2553" s="76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6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hidden="1" x14ac:dyDescent="0.25">
      <c r="A2554" s="76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6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hidden="1" x14ac:dyDescent="0.25">
      <c r="A2555" s="76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6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hidden="1" x14ac:dyDescent="0.25">
      <c r="A2556" s="76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6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hidden="1" x14ac:dyDescent="0.25">
      <c r="A2557" s="76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6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hidden="1" x14ac:dyDescent="0.25">
      <c r="A2558" s="76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6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hidden="1" x14ac:dyDescent="0.25">
      <c r="A2559" s="76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6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hidden="1" x14ac:dyDescent="0.25">
      <c r="A2560" s="76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6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hidden="1" x14ac:dyDescent="0.25">
      <c r="A2561" s="76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6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hidden="1" x14ac:dyDescent="0.25">
      <c r="A2562" s="76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6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hidden="1" x14ac:dyDescent="0.25">
      <c r="A2563" s="76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6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hidden="1" x14ac:dyDescent="0.25">
      <c r="A2564" s="76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6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hidden="1" x14ac:dyDescent="0.25">
      <c r="A2565" s="76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6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hidden="1" x14ac:dyDescent="0.25">
      <c r="A2566" s="76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6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hidden="1" x14ac:dyDescent="0.25">
      <c r="A2567" s="76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6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hidden="1" x14ac:dyDescent="0.25">
      <c r="A2568" s="76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6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hidden="1" x14ac:dyDescent="0.25">
      <c r="A2569" s="76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6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hidden="1" x14ac:dyDescent="0.25">
      <c r="A2570" s="76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6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hidden="1" x14ac:dyDescent="0.25">
      <c r="A2571" s="76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6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hidden="1" x14ac:dyDescent="0.25">
      <c r="A2572" s="76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6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hidden="1" x14ac:dyDescent="0.25">
      <c r="A2573" s="76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6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hidden="1" x14ac:dyDescent="0.25">
      <c r="A2574" s="76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6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hidden="1" x14ac:dyDescent="0.25">
      <c r="A2575" s="76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6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hidden="1" x14ac:dyDescent="0.25">
      <c r="A2576" s="76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6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hidden="1" x14ac:dyDescent="0.25">
      <c r="A2577" s="76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6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hidden="1" x14ac:dyDescent="0.25">
      <c r="A2578" s="76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6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hidden="1" x14ac:dyDescent="0.25">
      <c r="A2579" s="76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6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hidden="1" x14ac:dyDescent="0.25">
      <c r="A2580" s="76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6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hidden="1" x14ac:dyDescent="0.25">
      <c r="A2581" s="76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6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hidden="1" x14ac:dyDescent="0.25">
      <c r="A2582" s="76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6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hidden="1" x14ac:dyDescent="0.25">
      <c r="A2583" s="76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6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hidden="1" x14ac:dyDescent="0.25">
      <c r="A2584" s="76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6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hidden="1" x14ac:dyDescent="0.25">
      <c r="A2585" s="76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6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hidden="1" x14ac:dyDescent="0.25">
      <c r="A2586" s="76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6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hidden="1" x14ac:dyDescent="0.25">
      <c r="A2587" s="76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6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hidden="1" x14ac:dyDescent="0.25">
      <c r="A2588" s="76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6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hidden="1" x14ac:dyDescent="0.25">
      <c r="A2589" s="76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6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hidden="1" x14ac:dyDescent="0.25">
      <c r="A2590" s="76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6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hidden="1" x14ac:dyDescent="0.25">
      <c r="A2591" s="76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6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hidden="1" x14ac:dyDescent="0.25">
      <c r="A2592" s="76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6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hidden="1" x14ac:dyDescent="0.25">
      <c r="A2593" s="76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6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hidden="1" x14ac:dyDescent="0.25">
      <c r="A2594" s="76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6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hidden="1" x14ac:dyDescent="0.25">
      <c r="A2595" s="76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6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hidden="1" x14ac:dyDescent="0.25">
      <c r="A2596" s="76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6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hidden="1" x14ac:dyDescent="0.25">
      <c r="A2597" s="76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6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hidden="1" x14ac:dyDescent="0.25">
      <c r="A2598" s="76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6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hidden="1" x14ac:dyDescent="0.25">
      <c r="A2599" s="76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6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hidden="1" x14ac:dyDescent="0.25">
      <c r="A2600" s="76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6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hidden="1" x14ac:dyDescent="0.25">
      <c r="A2601" s="76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6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hidden="1" x14ac:dyDescent="0.25">
      <c r="A2602" s="76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6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hidden="1" x14ac:dyDescent="0.25">
      <c r="A2603" s="76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6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hidden="1" x14ac:dyDescent="0.25">
      <c r="A2604" s="76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6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hidden="1" x14ac:dyDescent="0.25">
      <c r="A2605" s="76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6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hidden="1" x14ac:dyDescent="0.25">
      <c r="A2606" s="76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6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hidden="1" x14ac:dyDescent="0.25">
      <c r="A2607" s="76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6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hidden="1" x14ac:dyDescent="0.25">
      <c r="A2608" s="76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6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hidden="1" x14ac:dyDescent="0.25">
      <c r="A2609" s="76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6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hidden="1" x14ac:dyDescent="0.25">
      <c r="A2610" s="76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6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hidden="1" x14ac:dyDescent="0.25">
      <c r="A2611" s="76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6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hidden="1" x14ac:dyDescent="0.25">
      <c r="A2612" s="76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6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hidden="1" x14ac:dyDescent="0.25">
      <c r="A2613" s="76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6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hidden="1" x14ac:dyDescent="0.25">
      <c r="A2614" s="76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6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hidden="1" x14ac:dyDescent="0.25">
      <c r="A2615" s="76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6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hidden="1" x14ac:dyDescent="0.25">
      <c r="A2616" s="76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6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hidden="1" x14ac:dyDescent="0.25">
      <c r="A2617" s="76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6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hidden="1" x14ac:dyDescent="0.25">
      <c r="A2618" s="76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6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hidden="1" x14ac:dyDescent="0.25">
      <c r="A2619" s="76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6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hidden="1" x14ac:dyDescent="0.25">
      <c r="A2620" s="76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6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hidden="1" x14ac:dyDescent="0.25">
      <c r="A2621" s="76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6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hidden="1" x14ac:dyDescent="0.25">
      <c r="A2622" s="76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6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hidden="1" x14ac:dyDescent="0.25">
      <c r="A2623" s="76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6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hidden="1" x14ac:dyDescent="0.25">
      <c r="A2624" s="76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6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hidden="1" x14ac:dyDescent="0.25">
      <c r="A2625" s="76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6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hidden="1" x14ac:dyDescent="0.25">
      <c r="A2626" s="76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6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hidden="1" x14ac:dyDescent="0.25">
      <c r="A2627" s="76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6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hidden="1" x14ac:dyDescent="0.25">
      <c r="A2628" s="76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6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hidden="1" x14ac:dyDescent="0.25">
      <c r="A2629" s="76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6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hidden="1" x14ac:dyDescent="0.25">
      <c r="A2630" s="76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6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hidden="1" x14ac:dyDescent="0.25">
      <c r="A2631" s="76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6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hidden="1" x14ac:dyDescent="0.25">
      <c r="A2632" s="76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6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hidden="1" x14ac:dyDescent="0.25">
      <c r="A2633" s="76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6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hidden="1" x14ac:dyDescent="0.25">
      <c r="A2634" s="76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6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hidden="1" x14ac:dyDescent="0.25">
      <c r="A2635" s="76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6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hidden="1" x14ac:dyDescent="0.25">
      <c r="A2636" s="76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6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hidden="1" x14ac:dyDescent="0.25">
      <c r="A2637" s="76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6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hidden="1" x14ac:dyDescent="0.25">
      <c r="A2638" s="76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6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hidden="1" x14ac:dyDescent="0.25">
      <c r="A2639" s="76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6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hidden="1" x14ac:dyDescent="0.25">
      <c r="A2640" s="76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6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hidden="1" x14ac:dyDescent="0.25">
      <c r="A2641" s="76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6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hidden="1" x14ac:dyDescent="0.25">
      <c r="A2642" s="76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6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hidden="1" x14ac:dyDescent="0.25">
      <c r="A2643" s="76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6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hidden="1" x14ac:dyDescent="0.25">
      <c r="A2644" s="76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6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hidden="1" x14ac:dyDescent="0.25">
      <c r="A2645" s="76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6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hidden="1" x14ac:dyDescent="0.25">
      <c r="A2646" s="76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6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hidden="1" x14ac:dyDescent="0.25">
      <c r="A2647" s="76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6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hidden="1" x14ac:dyDescent="0.25">
      <c r="A2648" s="76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6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hidden="1" x14ac:dyDescent="0.25">
      <c r="A2649" s="76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6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hidden="1" x14ac:dyDescent="0.25">
      <c r="A2650" s="76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6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hidden="1" x14ac:dyDescent="0.25">
      <c r="A2651" s="76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6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hidden="1" x14ac:dyDescent="0.25">
      <c r="A2652" s="76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6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hidden="1" x14ac:dyDescent="0.25">
      <c r="A2653" s="76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6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hidden="1" x14ac:dyDescent="0.25">
      <c r="A2654" s="76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6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hidden="1" x14ac:dyDescent="0.25">
      <c r="A2655" s="76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6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hidden="1" x14ac:dyDescent="0.25">
      <c r="A2656" s="76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6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hidden="1" x14ac:dyDescent="0.25">
      <c r="A2657" s="76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6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hidden="1" x14ac:dyDescent="0.25">
      <c r="A2658" s="76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6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hidden="1" x14ac:dyDescent="0.25">
      <c r="A2659" s="76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6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hidden="1" x14ac:dyDescent="0.25">
      <c r="A2660" s="76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6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hidden="1" x14ac:dyDescent="0.25">
      <c r="A2661" s="76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6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hidden="1" x14ac:dyDescent="0.25">
      <c r="A2662" s="76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6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hidden="1" x14ac:dyDescent="0.25">
      <c r="A2663" s="76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6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hidden="1" x14ac:dyDescent="0.25">
      <c r="A2664" s="76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6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hidden="1" x14ac:dyDescent="0.25">
      <c r="A2665" s="76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6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hidden="1" x14ac:dyDescent="0.25">
      <c r="A2666" s="76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6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hidden="1" x14ac:dyDescent="0.25">
      <c r="A2667" s="76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6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hidden="1" x14ac:dyDescent="0.25">
      <c r="A2668" s="76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6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hidden="1" x14ac:dyDescent="0.25">
      <c r="A2669" s="76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6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hidden="1" x14ac:dyDescent="0.25">
      <c r="A2670" s="76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6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hidden="1" x14ac:dyDescent="0.25">
      <c r="A2671" s="76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6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hidden="1" x14ac:dyDescent="0.25">
      <c r="A2672" s="76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6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hidden="1" x14ac:dyDescent="0.25">
      <c r="A2673" s="76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6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hidden="1" x14ac:dyDescent="0.25">
      <c r="A2674" s="76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6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hidden="1" x14ac:dyDescent="0.25">
      <c r="A2675" s="76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6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hidden="1" x14ac:dyDescent="0.25">
      <c r="A2676" s="76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6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hidden="1" x14ac:dyDescent="0.25">
      <c r="A2677" s="76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6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hidden="1" x14ac:dyDescent="0.25">
      <c r="A2678" s="76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6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hidden="1" x14ac:dyDescent="0.25">
      <c r="A2679" s="76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6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hidden="1" x14ac:dyDescent="0.25">
      <c r="A2680" s="76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6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hidden="1" x14ac:dyDescent="0.25">
      <c r="A2681" s="76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6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hidden="1" x14ac:dyDescent="0.25">
      <c r="A2682" s="76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6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hidden="1" x14ac:dyDescent="0.25">
      <c r="A2683" s="76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6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hidden="1" x14ac:dyDescent="0.25">
      <c r="A2684" s="76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6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hidden="1" x14ac:dyDescent="0.25">
      <c r="A2685" s="76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6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hidden="1" x14ac:dyDescent="0.25">
      <c r="A2686" s="76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6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hidden="1" x14ac:dyDescent="0.25">
      <c r="A2687" s="76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6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hidden="1" x14ac:dyDescent="0.25">
      <c r="A2688" s="76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6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hidden="1" x14ac:dyDescent="0.25">
      <c r="A2689" s="76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6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hidden="1" x14ac:dyDescent="0.25">
      <c r="A2690" s="76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6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hidden="1" x14ac:dyDescent="0.25">
      <c r="A2691" s="76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6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hidden="1" x14ac:dyDescent="0.25">
      <c r="A2692" s="76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6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hidden="1" x14ac:dyDescent="0.25">
      <c r="A2693" s="76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6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hidden="1" x14ac:dyDescent="0.25">
      <c r="A2694" s="76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6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hidden="1" x14ac:dyDescent="0.25">
      <c r="A2695" s="76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6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hidden="1" x14ac:dyDescent="0.25">
      <c r="A2696" s="76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6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hidden="1" x14ac:dyDescent="0.25">
      <c r="A2697" s="76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6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hidden="1" x14ac:dyDescent="0.25">
      <c r="A2698" s="76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6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hidden="1" x14ac:dyDescent="0.25">
      <c r="A2699" s="76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6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hidden="1" x14ac:dyDescent="0.25">
      <c r="A2700" s="76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6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hidden="1" x14ac:dyDescent="0.25">
      <c r="A2701" s="76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6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hidden="1" x14ac:dyDescent="0.25">
      <c r="A2702" s="76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6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hidden="1" x14ac:dyDescent="0.25">
      <c r="A2703" s="76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6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hidden="1" x14ac:dyDescent="0.25">
      <c r="A2704" s="76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6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hidden="1" x14ac:dyDescent="0.25">
      <c r="A2705" s="76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6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hidden="1" x14ac:dyDescent="0.25">
      <c r="A2706" s="76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6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hidden="1" x14ac:dyDescent="0.25">
      <c r="A2707" s="76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6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hidden="1" x14ac:dyDescent="0.25">
      <c r="A2708" s="76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6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hidden="1" x14ac:dyDescent="0.25">
      <c r="A2709" s="76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6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hidden="1" x14ac:dyDescent="0.25">
      <c r="A2710" s="76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6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hidden="1" x14ac:dyDescent="0.25">
      <c r="A2711" s="76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6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hidden="1" x14ac:dyDescent="0.25">
      <c r="A2712" s="76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6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hidden="1" x14ac:dyDescent="0.25">
      <c r="A2713" s="76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6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hidden="1" x14ac:dyDescent="0.25">
      <c r="A2714" s="76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6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hidden="1" x14ac:dyDescent="0.25">
      <c r="A2715" s="76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6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hidden="1" x14ac:dyDescent="0.25">
      <c r="A2716" s="76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6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hidden="1" x14ac:dyDescent="0.25">
      <c r="A2717" s="76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6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hidden="1" x14ac:dyDescent="0.25">
      <c r="A2718" s="76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6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hidden="1" x14ac:dyDescent="0.25">
      <c r="A2719" s="76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6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hidden="1" x14ac:dyDescent="0.25">
      <c r="A2720" s="76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6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hidden="1" x14ac:dyDescent="0.25">
      <c r="A2721" s="76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6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hidden="1" x14ac:dyDescent="0.25">
      <c r="A2722" s="76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6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hidden="1" x14ac:dyDescent="0.25">
      <c r="A2723" s="76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6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hidden="1" x14ac:dyDescent="0.25">
      <c r="A2724" s="76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6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hidden="1" x14ac:dyDescent="0.25">
      <c r="A2725" s="76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6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hidden="1" x14ac:dyDescent="0.25">
      <c r="A2726" s="76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6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hidden="1" x14ac:dyDescent="0.25">
      <c r="A2727" s="76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6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hidden="1" x14ac:dyDescent="0.25">
      <c r="A2728" s="76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6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hidden="1" x14ac:dyDescent="0.25">
      <c r="A2729" s="76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6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hidden="1" x14ac:dyDescent="0.25">
      <c r="A2730" s="76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6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hidden="1" x14ac:dyDescent="0.25">
      <c r="A2731" s="76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6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hidden="1" x14ac:dyDescent="0.25">
      <c r="A2732" s="76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6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hidden="1" x14ac:dyDescent="0.25">
      <c r="A2733" s="76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6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hidden="1" x14ac:dyDescent="0.25">
      <c r="A2734" s="76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6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hidden="1" x14ac:dyDescent="0.25">
      <c r="A2735" s="76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6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hidden="1" x14ac:dyDescent="0.25">
      <c r="A2736" s="76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6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hidden="1" x14ac:dyDescent="0.25">
      <c r="A2737" s="76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6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hidden="1" x14ac:dyDescent="0.25">
      <c r="A2738" s="76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6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hidden="1" x14ac:dyDescent="0.25">
      <c r="A2739" s="76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6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hidden="1" x14ac:dyDescent="0.25">
      <c r="A2740" s="76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6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hidden="1" x14ac:dyDescent="0.25">
      <c r="A2741" s="76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6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hidden="1" x14ac:dyDescent="0.25">
      <c r="A2742" s="76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6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hidden="1" x14ac:dyDescent="0.25">
      <c r="A2743" s="76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6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hidden="1" x14ac:dyDescent="0.25">
      <c r="A2744" s="76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6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hidden="1" x14ac:dyDescent="0.25">
      <c r="A2745" s="76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6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hidden="1" x14ac:dyDescent="0.25">
      <c r="A2746" s="76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6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hidden="1" x14ac:dyDescent="0.25">
      <c r="A2747" s="76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6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hidden="1" x14ac:dyDescent="0.25">
      <c r="A2748" s="76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6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hidden="1" x14ac:dyDescent="0.25">
      <c r="A2749" s="76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6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hidden="1" x14ac:dyDescent="0.25">
      <c r="A2750" s="76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6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hidden="1" x14ac:dyDescent="0.25">
      <c r="A2751" s="76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6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hidden="1" x14ac:dyDescent="0.25">
      <c r="A2752" s="76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6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hidden="1" x14ac:dyDescent="0.25">
      <c r="A2753" s="76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6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hidden="1" x14ac:dyDescent="0.25">
      <c r="A2754" s="76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6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hidden="1" x14ac:dyDescent="0.25">
      <c r="A2755" s="76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6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hidden="1" x14ac:dyDescent="0.25">
      <c r="A2756" s="76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6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hidden="1" x14ac:dyDescent="0.25">
      <c r="A2757" s="76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6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hidden="1" x14ac:dyDescent="0.25">
      <c r="A2758" s="76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6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hidden="1" x14ac:dyDescent="0.25">
      <c r="A2759" s="76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6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hidden="1" x14ac:dyDescent="0.25">
      <c r="A2760" s="76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6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hidden="1" x14ac:dyDescent="0.25">
      <c r="A2761" s="76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6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hidden="1" x14ac:dyDescent="0.25">
      <c r="A2762" s="76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6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hidden="1" x14ac:dyDescent="0.25">
      <c r="A2763" s="76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6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hidden="1" x14ac:dyDescent="0.25">
      <c r="A2764" s="76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6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hidden="1" x14ac:dyDescent="0.25">
      <c r="A2765" s="76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6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hidden="1" x14ac:dyDescent="0.25">
      <c r="A2766" s="76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6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hidden="1" x14ac:dyDescent="0.25">
      <c r="A2767" s="76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6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hidden="1" x14ac:dyDescent="0.25">
      <c r="A2768" s="76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6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hidden="1" x14ac:dyDescent="0.25">
      <c r="A2769" s="76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6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hidden="1" x14ac:dyDescent="0.25">
      <c r="A2770" s="76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6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hidden="1" x14ac:dyDescent="0.25">
      <c r="A2771" s="76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6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hidden="1" x14ac:dyDescent="0.25">
      <c r="A2772" s="76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6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hidden="1" x14ac:dyDescent="0.25">
      <c r="A2773" s="76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6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hidden="1" x14ac:dyDescent="0.25">
      <c r="A2774" s="76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6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hidden="1" x14ac:dyDescent="0.25">
      <c r="A2775" s="76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6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hidden="1" x14ac:dyDescent="0.25">
      <c r="A2776" s="76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6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hidden="1" x14ac:dyDescent="0.25">
      <c r="A2777" s="76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6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hidden="1" x14ac:dyDescent="0.25">
      <c r="A2778" s="76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6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hidden="1" x14ac:dyDescent="0.25">
      <c r="A2779" s="76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6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hidden="1" x14ac:dyDescent="0.25">
      <c r="A2780" s="76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6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hidden="1" x14ac:dyDescent="0.25">
      <c r="A2781" s="76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6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hidden="1" x14ac:dyDescent="0.25">
      <c r="A2782" s="76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6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hidden="1" x14ac:dyDescent="0.25">
      <c r="A2783" s="76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6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hidden="1" x14ac:dyDescent="0.25">
      <c r="A2784" s="76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6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hidden="1" x14ac:dyDescent="0.25">
      <c r="A2785" s="76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6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hidden="1" x14ac:dyDescent="0.25">
      <c r="A2786" s="76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6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hidden="1" x14ac:dyDescent="0.25">
      <c r="A2787" s="76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6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hidden="1" x14ac:dyDescent="0.25">
      <c r="A2788" s="76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6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hidden="1" x14ac:dyDescent="0.25">
      <c r="A2789" s="76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6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hidden="1" x14ac:dyDescent="0.25">
      <c r="A2790" s="76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6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hidden="1" x14ac:dyDescent="0.25">
      <c r="A2791" s="76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6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hidden="1" x14ac:dyDescent="0.25">
      <c r="A2792" s="76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6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hidden="1" x14ac:dyDescent="0.25">
      <c r="A2793" s="76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6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hidden="1" x14ac:dyDescent="0.25">
      <c r="A2794" s="76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6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hidden="1" x14ac:dyDescent="0.25">
      <c r="A2795" s="76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6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hidden="1" x14ac:dyDescent="0.25">
      <c r="A2796" s="76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6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hidden="1" x14ac:dyDescent="0.25">
      <c r="A2797" s="76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6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hidden="1" x14ac:dyDescent="0.25">
      <c r="A2798" s="76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6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hidden="1" x14ac:dyDescent="0.25">
      <c r="A2799" s="76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6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hidden="1" x14ac:dyDescent="0.25">
      <c r="A2800" s="76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6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hidden="1" x14ac:dyDescent="0.25">
      <c r="A2801" s="76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6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hidden="1" x14ac:dyDescent="0.25">
      <c r="A2802" s="76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6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hidden="1" x14ac:dyDescent="0.25">
      <c r="A2803" s="76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6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hidden="1" x14ac:dyDescent="0.25">
      <c r="A2804" s="76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6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hidden="1" x14ac:dyDescent="0.25">
      <c r="A2805" s="76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6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hidden="1" x14ac:dyDescent="0.25">
      <c r="A2806" s="76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6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hidden="1" x14ac:dyDescent="0.25">
      <c r="A2807" s="76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6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hidden="1" x14ac:dyDescent="0.25">
      <c r="A2808" s="76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6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hidden="1" x14ac:dyDescent="0.25">
      <c r="A2809" s="76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6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hidden="1" x14ac:dyDescent="0.25">
      <c r="A2810" s="76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6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hidden="1" x14ac:dyDescent="0.25">
      <c r="A2811" s="76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6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hidden="1" x14ac:dyDescent="0.25">
      <c r="A2812" s="76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6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hidden="1" x14ac:dyDescent="0.25">
      <c r="A2813" s="76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6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hidden="1" x14ac:dyDescent="0.25">
      <c r="A2814" s="76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6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hidden="1" x14ac:dyDescent="0.25">
      <c r="A2815" s="76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6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hidden="1" x14ac:dyDescent="0.25">
      <c r="A2816" s="76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6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hidden="1" x14ac:dyDescent="0.25">
      <c r="A2817" s="76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6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hidden="1" x14ac:dyDescent="0.25">
      <c r="A2818" s="76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6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hidden="1" x14ac:dyDescent="0.25">
      <c r="A2819" s="76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6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hidden="1" x14ac:dyDescent="0.25">
      <c r="A2820" s="76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6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hidden="1" x14ac:dyDescent="0.25">
      <c r="A2821" s="76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6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hidden="1" x14ac:dyDescent="0.25">
      <c r="A2822" s="76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6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hidden="1" x14ac:dyDescent="0.25">
      <c r="A2823" s="76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6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hidden="1" x14ac:dyDescent="0.25">
      <c r="A2824" s="76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6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hidden="1" x14ac:dyDescent="0.25">
      <c r="A2825" s="76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6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hidden="1" x14ac:dyDescent="0.25">
      <c r="A2826" s="76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6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hidden="1" x14ac:dyDescent="0.25">
      <c r="A2827" s="76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6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hidden="1" x14ac:dyDescent="0.25">
      <c r="A2828" s="76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6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hidden="1" x14ac:dyDescent="0.25">
      <c r="A2829" s="76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6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hidden="1" x14ac:dyDescent="0.25">
      <c r="A2830" s="76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6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hidden="1" x14ac:dyDescent="0.25">
      <c r="A2831" s="76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6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hidden="1" x14ac:dyDescent="0.25">
      <c r="A2832" s="76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6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hidden="1" x14ac:dyDescent="0.25">
      <c r="A2833" s="76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6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hidden="1" x14ac:dyDescent="0.25">
      <c r="A2834" s="76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6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hidden="1" x14ac:dyDescent="0.25">
      <c r="A2835" s="76">
        <f t="shared" si="44"/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6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hidden="1" x14ac:dyDescent="0.25">
      <c r="A2836" s="76">
        <f t="shared" si="44"/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76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hidden="1" x14ac:dyDescent="0.25">
      <c r="A2837" s="76">
        <f t="shared" si="44"/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76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hidden="1" x14ac:dyDescent="0.25">
      <c r="A2838" s="76">
        <f t="shared" si="44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76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hidden="1" x14ac:dyDescent="0.25">
      <c r="A2839" s="76">
        <f t="shared" si="44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76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hidden="1" x14ac:dyDescent="0.25">
      <c r="A2840" s="76">
        <f t="shared" si="44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76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hidden="1" x14ac:dyDescent="0.25">
      <c r="A2841" s="76">
        <f t="shared" si="44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76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hidden="1" x14ac:dyDescent="0.25">
      <c r="A2842" s="76">
        <f t="shared" si="44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76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hidden="1" x14ac:dyDescent="0.25">
      <c r="A2843" s="76">
        <f t="shared" si="44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76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hidden="1" x14ac:dyDescent="0.25">
      <c r="A2844" s="76">
        <f t="shared" si="44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76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hidden="1" x14ac:dyDescent="0.25">
      <c r="A2845" s="76">
        <f t="shared" si="44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76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hidden="1" x14ac:dyDescent="0.25">
      <c r="A2846" s="76">
        <f t="shared" si="44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76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hidden="1" x14ac:dyDescent="0.25">
      <c r="A2847" s="76">
        <f t="shared" si="44"/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76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hidden="1" x14ac:dyDescent="0.25">
      <c r="A2848" s="76">
        <f t="shared" si="44"/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76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hidden="1" x14ac:dyDescent="0.25">
      <c r="A2849" s="76">
        <f t="shared" si="44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76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hidden="1" x14ac:dyDescent="0.25">
      <c r="A2850" s="76">
        <f t="shared" si="44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76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hidden="1" x14ac:dyDescent="0.25">
      <c r="A2851" s="76">
        <f t="shared" si="44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76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hidden="1" x14ac:dyDescent="0.25">
      <c r="A2852" s="76">
        <f t="shared" si="44"/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6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hidden="1" x14ac:dyDescent="0.25">
      <c r="A2853" s="76">
        <f t="shared" si="44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76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hidden="1" x14ac:dyDescent="0.25">
      <c r="A2854" s="76">
        <f t="shared" si="44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76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hidden="1" x14ac:dyDescent="0.25">
      <c r="A2855" s="76">
        <f t="shared" si="44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76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hidden="1" x14ac:dyDescent="0.25">
      <c r="A2856" s="76">
        <f t="shared" si="44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76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hidden="1" x14ac:dyDescent="0.25">
      <c r="A2857" s="76">
        <f t="shared" si="44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76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hidden="1" x14ac:dyDescent="0.25">
      <c r="A2858" s="76">
        <f t="shared" si="44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76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hidden="1" x14ac:dyDescent="0.25">
      <c r="A2859" s="76">
        <f t="shared" si="44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76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hidden="1" x14ac:dyDescent="0.25">
      <c r="A2860" s="76">
        <f t="shared" si="44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76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hidden="1" x14ac:dyDescent="0.25">
      <c r="A2861" s="76">
        <f t="shared" si="44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76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hidden="1" x14ac:dyDescent="0.25">
      <c r="A2862" s="76">
        <f t="shared" si="44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76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hidden="1" x14ac:dyDescent="0.25">
      <c r="A2863" s="76">
        <f t="shared" si="44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76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hidden="1" x14ac:dyDescent="0.25">
      <c r="A2864" s="76">
        <f t="shared" si="44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76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hidden="1" x14ac:dyDescent="0.25">
      <c r="A2865" s="76">
        <f t="shared" si="44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6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hidden="1" x14ac:dyDescent="0.25">
      <c r="A2866" s="76">
        <f t="shared" si="44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76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hidden="1" x14ac:dyDescent="0.25">
      <c r="A2867" s="76">
        <f t="shared" si="44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76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hidden="1" x14ac:dyDescent="0.25">
      <c r="A2868" s="76">
        <f t="shared" si="44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76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hidden="1" x14ac:dyDescent="0.25">
      <c r="A2869" s="76">
        <f t="shared" si="44"/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6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hidden="1" x14ac:dyDescent="0.25">
      <c r="A2870" s="76">
        <f t="shared" si="44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76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hidden="1" x14ac:dyDescent="0.25">
      <c r="A2871" s="76">
        <f t="shared" si="44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76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hidden="1" x14ac:dyDescent="0.25">
      <c r="A2872" s="76">
        <f t="shared" si="44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76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hidden="1" x14ac:dyDescent="0.25">
      <c r="A2873" s="76">
        <f t="shared" si="44"/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6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hidden="1" x14ac:dyDescent="0.25">
      <c r="A2874" s="76">
        <f t="shared" si="44"/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76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hidden="1" x14ac:dyDescent="0.25">
      <c r="A2875" s="76">
        <f t="shared" si="44"/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76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hidden="1" x14ac:dyDescent="0.25">
      <c r="A2876" s="76">
        <f t="shared" si="44"/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76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hidden="1" x14ac:dyDescent="0.25">
      <c r="A2877" s="76">
        <f t="shared" si="44"/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76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hidden="1" x14ac:dyDescent="0.25">
      <c r="A2878" s="76">
        <f t="shared" si="44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76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hidden="1" x14ac:dyDescent="0.25">
      <c r="A2879" s="76">
        <f t="shared" si="44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76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hidden="1" x14ac:dyDescent="0.25">
      <c r="A2880" s="76">
        <f t="shared" si="44"/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6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9"/>
      <c r="M2880" s="49" t="s">
        <v>8045</v>
      </c>
    </row>
    <row r="2881" spans="1:13" hidden="1" x14ac:dyDescent="0.25">
      <c r="A2881" s="76">
        <f t="shared" si="44"/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76" t="str">
        <f>IFERROR(VLOOKUP(Table2[[#This Row],[Ticket]],Okey!A:B,2,0),"")</f>
        <v>ok</v>
      </c>
      <c r="I2881" s="55" t="s">
        <v>8046</v>
      </c>
      <c r="J2881" t="str">
        <f>VLOOKUP(Table2[[#This Row],[Author]],People!A:B,2,0)</f>
        <v>HC</v>
      </c>
      <c r="K2881" s="55"/>
      <c r="L2881" s="49"/>
      <c r="M2881" s="49" t="s">
        <v>8045</v>
      </c>
    </row>
    <row r="2882" spans="1:13" hidden="1" x14ac:dyDescent="0.25">
      <c r="A2882" s="76">
        <f t="shared" si="44"/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76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hidden="1" x14ac:dyDescent="0.25">
      <c r="A2883" s="76">
        <f t="shared" si="44"/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76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hidden="1" x14ac:dyDescent="0.25">
      <c r="A2884" s="76">
        <f t="shared" si="4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76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hidden="1" x14ac:dyDescent="0.25">
      <c r="A2885" s="76">
        <f t="shared" si="44"/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76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hidden="1" x14ac:dyDescent="0.25">
      <c r="A2886" s="76">
        <f t="shared" si="44"/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76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hidden="1" x14ac:dyDescent="0.25">
      <c r="A2887" s="76">
        <f t="shared" si="44"/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76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hidden="1" x14ac:dyDescent="0.25">
      <c r="A2888" s="76">
        <f t="shared" si="44"/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76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hidden="1" x14ac:dyDescent="0.25">
      <c r="A2889" s="76">
        <f t="shared" ref="A2889:A2952" si="45">1+A2888</f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76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hidden="1" x14ac:dyDescent="0.25">
      <c r="A2890" s="76">
        <f t="shared" si="4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76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hidden="1" x14ac:dyDescent="0.25">
      <c r="A2891" s="76">
        <f t="shared" si="45"/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76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7" t="s">
        <v>8407</v>
      </c>
      <c r="L2891" s="63"/>
      <c r="M2891" s="63" t="s">
        <v>7208</v>
      </c>
    </row>
    <row r="2892" spans="1:13" hidden="1" x14ac:dyDescent="0.25">
      <c r="A2892" s="76">
        <f t="shared" si="45"/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76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K2892" s="76"/>
      <c r="L2892" s="63"/>
      <c r="M2892" s="68" t="s">
        <v>7208</v>
      </c>
    </row>
    <row r="2893" spans="1:13" hidden="1" x14ac:dyDescent="0.25">
      <c r="A2893" s="76">
        <f t="shared" si="45"/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76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6"/>
      <c r="L2893" s="68"/>
      <c r="M2893" s="68" t="s">
        <v>7208</v>
      </c>
    </row>
    <row r="2894" spans="1:13" hidden="1" x14ac:dyDescent="0.25">
      <c r="A2894" s="76">
        <f t="shared" si="45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76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K2894" s="76"/>
      <c r="L2894" s="68"/>
      <c r="M2894" s="68" t="s">
        <v>7208</v>
      </c>
    </row>
    <row r="2895" spans="1:13" hidden="1" x14ac:dyDescent="0.25">
      <c r="A2895" s="76">
        <f t="shared" si="45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76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K2895" s="76"/>
      <c r="L2895" s="68"/>
      <c r="M2895" s="68" t="s">
        <v>7208</v>
      </c>
    </row>
    <row r="2896" spans="1:13" hidden="1" x14ac:dyDescent="0.25">
      <c r="A2896" s="76">
        <f t="shared" si="45"/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76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hidden="1" x14ac:dyDescent="0.25">
      <c r="A2897" s="76">
        <f t="shared" si="45"/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76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hidden="1" x14ac:dyDescent="0.25">
      <c r="A2898" s="76">
        <f t="shared" si="45"/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76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K2898" s="76"/>
      <c r="L2898" s="68"/>
      <c r="M2898" s="68" t="s">
        <v>7208</v>
      </c>
    </row>
    <row r="2899" spans="1:13" hidden="1" x14ac:dyDescent="0.25">
      <c r="A2899" s="76">
        <f t="shared" si="45"/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76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K2899" s="77" t="s">
        <v>8407</v>
      </c>
      <c r="L2899" s="77"/>
      <c r="M2899" s="68" t="s">
        <v>7208</v>
      </c>
    </row>
    <row r="2900" spans="1:13" hidden="1" x14ac:dyDescent="0.25">
      <c r="A2900" s="76">
        <f t="shared" si="45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76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K2900" s="77" t="s">
        <v>8407</v>
      </c>
      <c r="L2900" s="77"/>
      <c r="M2900" s="68" t="s">
        <v>7208</v>
      </c>
    </row>
    <row r="2901" spans="1:13" hidden="1" x14ac:dyDescent="0.25">
      <c r="A2901" s="76">
        <f t="shared" si="45"/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76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K2901" s="76"/>
      <c r="L2901" s="68"/>
      <c r="M2901" s="68" t="s">
        <v>329</v>
      </c>
    </row>
    <row r="2902" spans="1:13" hidden="1" x14ac:dyDescent="0.25">
      <c r="A2902" s="76">
        <f t="shared" si="45"/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76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hidden="1" x14ac:dyDescent="0.25">
      <c r="A2903" s="76">
        <f t="shared" si="45"/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76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hidden="1" x14ac:dyDescent="0.25">
      <c r="A2904" s="76">
        <f t="shared" si="45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76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hidden="1" x14ac:dyDescent="0.25">
      <c r="A2905" s="76">
        <f t="shared" si="45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76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hidden="1" x14ac:dyDescent="0.25">
      <c r="A2906" s="76">
        <f t="shared" si="45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76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hidden="1" x14ac:dyDescent="0.25">
      <c r="A2907" s="76">
        <f t="shared" si="45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76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hidden="1" x14ac:dyDescent="0.25">
      <c r="A2908" s="76">
        <f t="shared" si="45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76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hidden="1" x14ac:dyDescent="0.25">
      <c r="A2909" s="76">
        <f t="shared" si="45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76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hidden="1" x14ac:dyDescent="0.25">
      <c r="A2910" s="76">
        <f t="shared" si="45"/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76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hidden="1" x14ac:dyDescent="0.25">
      <c r="A2911" s="76">
        <f t="shared" si="45"/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76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hidden="1" x14ac:dyDescent="0.25">
      <c r="A2912" s="76">
        <f t="shared" si="45"/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76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K2912" s="76" t="e">
        <f>VLOOKUP(Table2[[#This Row],[Node]],#REF!,2,0)=Table2[[#This Row],[Name]]</f>
        <v>#REF!</v>
      </c>
      <c r="L2912" s="77" t="s">
        <v>8405</v>
      </c>
      <c r="M2912" s="68" t="s">
        <v>2329</v>
      </c>
    </row>
    <row r="2913" spans="1:13" hidden="1" x14ac:dyDescent="0.25">
      <c r="A2913" s="76">
        <f t="shared" si="45"/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76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K2913" s="76" t="s">
        <v>8404</v>
      </c>
      <c r="L2913" s="68"/>
      <c r="M2913" s="68" t="s">
        <v>2329</v>
      </c>
    </row>
    <row r="2914" spans="1:13" hidden="1" x14ac:dyDescent="0.25">
      <c r="A2914" s="76">
        <f t="shared" si="45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76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hidden="1" x14ac:dyDescent="0.25">
      <c r="A2915" s="76">
        <f t="shared" si="45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76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hidden="1" x14ac:dyDescent="0.25">
      <c r="A2916" s="76">
        <f t="shared" si="45"/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76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K2916" s="77" t="s">
        <v>8407</v>
      </c>
      <c r="L2916" s="77"/>
      <c r="M2916" s="68" t="s">
        <v>761</v>
      </c>
    </row>
    <row r="2917" spans="1:13" hidden="1" x14ac:dyDescent="0.25">
      <c r="A2917" s="76">
        <f t="shared" si="45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76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7" t="s">
        <v>8407</v>
      </c>
      <c r="L2917" s="77"/>
      <c r="M2917" s="68" t="s">
        <v>761</v>
      </c>
    </row>
    <row r="2918" spans="1:13" hidden="1" x14ac:dyDescent="0.25">
      <c r="A2918" s="76">
        <f t="shared" si="45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76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7" t="s">
        <v>8407</v>
      </c>
      <c r="L2918" s="77"/>
      <c r="M2918" s="68" t="s">
        <v>761</v>
      </c>
    </row>
    <row r="2919" spans="1:13" hidden="1" x14ac:dyDescent="0.25">
      <c r="A2919" s="76">
        <f t="shared" si="45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76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7" t="s">
        <v>8407</v>
      </c>
      <c r="L2919" s="77"/>
      <c r="M2919" s="68" t="s">
        <v>761</v>
      </c>
    </row>
    <row r="2920" spans="1:13" hidden="1" x14ac:dyDescent="0.25">
      <c r="A2920" s="76">
        <f t="shared" si="45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76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7" t="s">
        <v>8407</v>
      </c>
      <c r="L2920" s="77"/>
      <c r="M2920" s="68" t="s">
        <v>761</v>
      </c>
    </row>
    <row r="2921" spans="1:13" hidden="1" x14ac:dyDescent="0.25">
      <c r="A2921" s="76">
        <f t="shared" si="45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76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7" t="s">
        <v>8407</v>
      </c>
      <c r="L2921" s="77"/>
      <c r="M2921" s="68" t="s">
        <v>761</v>
      </c>
    </row>
    <row r="2922" spans="1:13" hidden="1" x14ac:dyDescent="0.25">
      <c r="A2922" s="76">
        <f t="shared" si="45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76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7" t="s">
        <v>8407</v>
      </c>
      <c r="L2922" s="77"/>
      <c r="M2922" s="68" t="s">
        <v>761</v>
      </c>
    </row>
    <row r="2923" spans="1:13" hidden="1" x14ac:dyDescent="0.25">
      <c r="A2923" s="76">
        <f t="shared" si="45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76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7" t="s">
        <v>8407</v>
      </c>
      <c r="L2923" s="77"/>
      <c r="M2923" s="68" t="s">
        <v>761</v>
      </c>
    </row>
    <row r="2924" spans="1:13" hidden="1" x14ac:dyDescent="0.25">
      <c r="A2924" s="76">
        <f t="shared" si="45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76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7" t="s">
        <v>8407</v>
      </c>
      <c r="L2924" s="77"/>
      <c r="M2924" s="68" t="s">
        <v>761</v>
      </c>
    </row>
    <row r="2925" spans="1:13" hidden="1" x14ac:dyDescent="0.25">
      <c r="A2925" s="76">
        <f t="shared" si="45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76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7" t="s">
        <v>8407</v>
      </c>
      <c r="L2925" s="77"/>
      <c r="M2925" s="68" t="s">
        <v>761</v>
      </c>
    </row>
    <row r="2926" spans="1:13" hidden="1" x14ac:dyDescent="0.25">
      <c r="A2926" s="76">
        <f t="shared" si="45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76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7" t="s">
        <v>8407</v>
      </c>
      <c r="L2926" s="77"/>
      <c r="M2926" s="68" t="s">
        <v>761</v>
      </c>
    </row>
    <row r="2927" spans="1:13" hidden="1" x14ac:dyDescent="0.25">
      <c r="A2927" s="76">
        <f t="shared" si="45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76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7" t="s">
        <v>8407</v>
      </c>
      <c r="L2927" s="77"/>
      <c r="M2927" s="68" t="s">
        <v>761</v>
      </c>
    </row>
    <row r="2928" spans="1:13" hidden="1" x14ac:dyDescent="0.25">
      <c r="A2928" s="76">
        <f t="shared" si="45"/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76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6"/>
      <c r="L2928" s="77"/>
      <c r="M2928" s="68" t="s">
        <v>761</v>
      </c>
    </row>
    <row r="2929" spans="1:13" hidden="1" x14ac:dyDescent="0.25">
      <c r="A2929" s="76">
        <f t="shared" si="45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76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6"/>
      <c r="L2929" s="77"/>
      <c r="M2929" s="68" t="s">
        <v>761</v>
      </c>
    </row>
    <row r="2930" spans="1:13" hidden="1" x14ac:dyDescent="0.25">
      <c r="A2930" s="76">
        <f t="shared" si="45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76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6"/>
      <c r="L2930" s="77"/>
      <c r="M2930" s="68" t="s">
        <v>761</v>
      </c>
    </row>
    <row r="2931" spans="1:13" hidden="1" x14ac:dyDescent="0.25">
      <c r="A2931" s="76">
        <f t="shared" si="45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76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6"/>
      <c r="L2931" s="77"/>
      <c r="M2931" s="68" t="s">
        <v>761</v>
      </c>
    </row>
    <row r="2932" spans="1:13" hidden="1" x14ac:dyDescent="0.25">
      <c r="A2932" s="76">
        <f t="shared" si="45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76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6"/>
      <c r="L2932" s="77"/>
      <c r="M2932" s="68" t="s">
        <v>761</v>
      </c>
    </row>
    <row r="2933" spans="1:13" hidden="1" x14ac:dyDescent="0.25">
      <c r="A2933" s="76">
        <f t="shared" si="45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76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6"/>
      <c r="L2933" s="77"/>
      <c r="M2933" s="68" t="s">
        <v>761</v>
      </c>
    </row>
    <row r="2934" spans="1:13" hidden="1" x14ac:dyDescent="0.25">
      <c r="A2934" s="76">
        <f t="shared" si="45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76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6"/>
      <c r="L2934" s="77"/>
      <c r="M2934" s="68" t="s">
        <v>761</v>
      </c>
    </row>
    <row r="2935" spans="1:13" hidden="1" x14ac:dyDescent="0.25">
      <c r="A2935" s="76">
        <f t="shared" si="45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76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6"/>
      <c r="L2935" s="77"/>
      <c r="M2935" s="68" t="s">
        <v>761</v>
      </c>
    </row>
    <row r="2936" spans="1:13" hidden="1" x14ac:dyDescent="0.25">
      <c r="A2936" s="76">
        <f t="shared" si="45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76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6"/>
      <c r="L2936" s="77"/>
      <c r="M2936" s="68" t="s">
        <v>761</v>
      </c>
    </row>
    <row r="2937" spans="1:13" hidden="1" x14ac:dyDescent="0.25">
      <c r="A2937" s="76">
        <f t="shared" si="45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76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6"/>
      <c r="L2937" s="77"/>
      <c r="M2937" s="68" t="s">
        <v>761</v>
      </c>
    </row>
    <row r="2938" spans="1:13" hidden="1" x14ac:dyDescent="0.25">
      <c r="A2938" s="76">
        <f t="shared" si="45"/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76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6"/>
      <c r="L2938" s="77"/>
      <c r="M2938" s="68" t="s">
        <v>40</v>
      </c>
    </row>
    <row r="2939" spans="1:13" hidden="1" x14ac:dyDescent="0.25">
      <c r="A2939" s="76">
        <f t="shared" si="45"/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76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6"/>
      <c r="L2939" s="77"/>
      <c r="M2939" s="68" t="s">
        <v>40</v>
      </c>
    </row>
    <row r="2940" spans="1:13" hidden="1" x14ac:dyDescent="0.25">
      <c r="A2940" s="76">
        <f t="shared" si="45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76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6"/>
      <c r="L2940" s="77"/>
      <c r="M2940" s="68" t="s">
        <v>40</v>
      </c>
    </row>
    <row r="2941" spans="1:13" hidden="1" x14ac:dyDescent="0.25">
      <c r="A2941" s="76">
        <f t="shared" si="45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76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6"/>
      <c r="L2941" s="77"/>
      <c r="M2941" s="68" t="s">
        <v>40</v>
      </c>
    </row>
    <row r="2942" spans="1:13" hidden="1" x14ac:dyDescent="0.25">
      <c r="A2942" s="76">
        <f t="shared" si="45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76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6"/>
      <c r="L2942" s="77"/>
      <c r="M2942" s="68" t="s">
        <v>40</v>
      </c>
    </row>
    <row r="2943" spans="1:13" hidden="1" x14ac:dyDescent="0.25">
      <c r="A2943" s="76">
        <f t="shared" si="45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76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6"/>
      <c r="L2943" s="77"/>
      <c r="M2943" s="68" t="s">
        <v>40</v>
      </c>
    </row>
    <row r="2944" spans="1:13" hidden="1" x14ac:dyDescent="0.25">
      <c r="A2944" s="76">
        <f t="shared" si="45"/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76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7" t="s">
        <v>8407</v>
      </c>
      <c r="L2944" s="77"/>
      <c r="M2944" s="68" t="s">
        <v>40</v>
      </c>
    </row>
    <row r="2945" spans="1:13" hidden="1" x14ac:dyDescent="0.25">
      <c r="A2945" s="76">
        <f t="shared" si="45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76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7" t="s">
        <v>8407</v>
      </c>
      <c r="L2945" s="77"/>
      <c r="M2945" s="68" t="s">
        <v>40</v>
      </c>
    </row>
    <row r="2946" spans="1:13" hidden="1" x14ac:dyDescent="0.25">
      <c r="A2946" s="76">
        <f t="shared" si="45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76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7" t="s">
        <v>8407</v>
      </c>
      <c r="L2946" s="77"/>
      <c r="M2946" s="68" t="s">
        <v>40</v>
      </c>
    </row>
    <row r="2947" spans="1:13" hidden="1" x14ac:dyDescent="0.25">
      <c r="A2947" s="76">
        <f t="shared" si="45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76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7" t="s">
        <v>8407</v>
      </c>
      <c r="L2947" s="77"/>
      <c r="M2947" s="68" t="s">
        <v>40</v>
      </c>
    </row>
    <row r="2948" spans="1:13" hidden="1" x14ac:dyDescent="0.25">
      <c r="A2948" s="76">
        <f t="shared" si="45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76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7" t="s">
        <v>8407</v>
      </c>
      <c r="L2948" s="77"/>
      <c r="M2948" s="68" t="s">
        <v>40</v>
      </c>
    </row>
    <row r="2949" spans="1:13" hidden="1" x14ac:dyDescent="0.25">
      <c r="A2949" s="76">
        <f t="shared" si="45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76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7" t="s">
        <v>8407</v>
      </c>
      <c r="L2949" s="77"/>
      <c r="M2949" s="68" t="s">
        <v>40</v>
      </c>
    </row>
    <row r="2950" spans="1:13" hidden="1" x14ac:dyDescent="0.25">
      <c r="A2950" s="76">
        <f t="shared" si="45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76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7" t="s">
        <v>8407</v>
      </c>
      <c r="L2950" s="77"/>
      <c r="M2950" s="68" t="s">
        <v>40</v>
      </c>
    </row>
    <row r="2951" spans="1:13" hidden="1" x14ac:dyDescent="0.25">
      <c r="A2951" s="76">
        <f t="shared" si="45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76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7" t="s">
        <v>8407</v>
      </c>
      <c r="L2951" s="77"/>
      <c r="M2951" s="68" t="s">
        <v>40</v>
      </c>
    </row>
    <row r="2952" spans="1:13" hidden="1" x14ac:dyDescent="0.25">
      <c r="A2952" s="76">
        <f t="shared" si="45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76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7" t="s">
        <v>8407</v>
      </c>
      <c r="L2952" s="77"/>
      <c r="M2952" s="68" t="s">
        <v>40</v>
      </c>
    </row>
    <row r="2953" spans="1:13" hidden="1" x14ac:dyDescent="0.25">
      <c r="A2953" s="76">
        <f t="shared" ref="A2953:A3016" si="46">1+A2952</f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76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7" t="s">
        <v>8407</v>
      </c>
      <c r="L2953" s="77"/>
      <c r="M2953" s="68" t="s">
        <v>40</v>
      </c>
    </row>
    <row r="2954" spans="1:13" hidden="1" x14ac:dyDescent="0.25">
      <c r="A2954" s="76">
        <f t="shared" si="46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76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7" t="s">
        <v>8407</v>
      </c>
      <c r="L2954" s="77"/>
      <c r="M2954" s="68" t="s">
        <v>40</v>
      </c>
    </row>
    <row r="2955" spans="1:13" hidden="1" x14ac:dyDescent="0.25">
      <c r="A2955" s="76">
        <f t="shared" si="46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76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7" t="s">
        <v>8407</v>
      </c>
      <c r="L2955" s="77"/>
      <c r="M2955" s="68" t="s">
        <v>40</v>
      </c>
    </row>
    <row r="2956" spans="1:13" hidden="1" x14ac:dyDescent="0.25">
      <c r="A2956" s="76">
        <f t="shared" si="46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76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7" t="s">
        <v>8407</v>
      </c>
      <c r="L2956" s="77"/>
      <c r="M2956" s="68" t="s">
        <v>40</v>
      </c>
    </row>
    <row r="2957" spans="1:13" hidden="1" x14ac:dyDescent="0.25">
      <c r="A2957" s="76">
        <f t="shared" si="46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76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7" t="s">
        <v>8407</v>
      </c>
      <c r="L2957" s="77"/>
      <c r="M2957" s="68" t="s">
        <v>40</v>
      </c>
    </row>
    <row r="2958" spans="1:13" hidden="1" x14ac:dyDescent="0.25">
      <c r="A2958" s="76">
        <f t="shared" si="46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76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7" t="s">
        <v>8407</v>
      </c>
      <c r="L2958" s="77"/>
      <c r="M2958" s="68" t="s">
        <v>40</v>
      </c>
    </row>
    <row r="2959" spans="1:13" hidden="1" x14ac:dyDescent="0.25">
      <c r="A2959" s="76">
        <f t="shared" si="46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76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7" t="s">
        <v>8407</v>
      </c>
      <c r="L2959" s="77"/>
      <c r="M2959" s="68" t="s">
        <v>40</v>
      </c>
    </row>
    <row r="2960" spans="1:13" hidden="1" x14ac:dyDescent="0.25">
      <c r="A2960" s="76">
        <f t="shared" si="46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76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7" t="s">
        <v>8407</v>
      </c>
      <c r="L2960" s="77"/>
      <c r="M2960" s="68" t="s">
        <v>40</v>
      </c>
    </row>
    <row r="2961" spans="1:13" hidden="1" x14ac:dyDescent="0.25">
      <c r="A2961" s="76">
        <f t="shared" si="46"/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76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6"/>
      <c r="L2961" s="68"/>
      <c r="M2961" s="68" t="s">
        <v>40</v>
      </c>
    </row>
    <row r="2962" spans="1:13" hidden="1" x14ac:dyDescent="0.25">
      <c r="A2962" s="76">
        <f t="shared" si="46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76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6"/>
      <c r="L2962" s="68"/>
      <c r="M2962" s="68" t="s">
        <v>40</v>
      </c>
    </row>
    <row r="2963" spans="1:13" hidden="1" x14ac:dyDescent="0.25">
      <c r="A2963" s="76">
        <f t="shared" si="46"/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76" t="str">
        <f>IFERROR(VLOOKUP(Table2[[#This Row],[Ticket]],Okey!A:B,2,0),"")</f>
        <v>ok</v>
      </c>
      <c r="I2963" t="s">
        <v>8319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hidden="1" x14ac:dyDescent="0.25">
      <c r="A2964" s="76">
        <f t="shared" si="46"/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76" t="str">
        <f>IFERROR(VLOOKUP(Table2[[#This Row],[Ticket]],Okey!A:B,2,0),"")</f>
        <v>ok</v>
      </c>
      <c r="I2964" s="71" t="s">
        <v>8319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hidden="1" x14ac:dyDescent="0.25">
      <c r="A2965" s="76">
        <f t="shared" si="46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76" t="str">
        <f>IFERROR(VLOOKUP(Table2[[#This Row],[Ticket]],Okey!A:B,2,0),"")</f>
        <v>ok</v>
      </c>
      <c r="I2965" s="71" t="s">
        <v>8319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hidden="1" x14ac:dyDescent="0.25">
      <c r="A2966" s="76">
        <f t="shared" si="46"/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76" t="str">
        <f>IFERROR(VLOOKUP(Table2[[#This Row],[Ticket]],Okey!A:B,2,0),"")</f>
        <v>ok</v>
      </c>
      <c r="I2966" s="71" t="s">
        <v>19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hidden="1" x14ac:dyDescent="0.25">
      <c r="A2967" s="76">
        <f t="shared" si="4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76" t="str">
        <f>IFERROR(VLOOKUP(Table2[[#This Row],[Ticket]],Okey!A:B,2,0),"")</f>
        <v>ok</v>
      </c>
      <c r="I2967" s="76" t="s">
        <v>19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hidden="1" x14ac:dyDescent="0.25">
      <c r="A2968" s="76">
        <f t="shared" si="4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76" t="str">
        <f>IFERROR(VLOOKUP(Table2[[#This Row],[Ticket]],Okey!A:B,2,0),"")</f>
        <v>ok</v>
      </c>
      <c r="I2968" s="76" t="s">
        <v>19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hidden="1" x14ac:dyDescent="0.25">
      <c r="A2969" s="76">
        <f t="shared" si="4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76" t="str">
        <f>IFERROR(VLOOKUP(Table2[[#This Row],[Ticket]],Okey!A:B,2,0),"")</f>
        <v>ok</v>
      </c>
      <c r="I2969" s="76" t="s">
        <v>19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hidden="1" x14ac:dyDescent="0.25">
      <c r="A2970" s="76">
        <f t="shared" si="4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76" t="str">
        <f>IFERROR(VLOOKUP(Table2[[#This Row],[Ticket]],Okey!A:B,2,0),"")</f>
        <v>ok</v>
      </c>
      <c r="I2970" s="76" t="s">
        <v>19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hidden="1" x14ac:dyDescent="0.25">
      <c r="A2971" s="76">
        <f t="shared" si="4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76" t="str">
        <f>IFERROR(VLOOKUP(Table2[[#This Row],[Ticket]],Okey!A:B,2,0),"")</f>
        <v>ok</v>
      </c>
      <c r="I2971" s="76" t="s">
        <v>19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hidden="1" x14ac:dyDescent="0.25">
      <c r="A2972" s="76">
        <f t="shared" si="4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76" t="str">
        <f>IFERROR(VLOOKUP(Table2[[#This Row],[Ticket]],Okey!A:B,2,0),"")</f>
        <v>ok</v>
      </c>
      <c r="I2972" s="76" t="s">
        <v>19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hidden="1" x14ac:dyDescent="0.25">
      <c r="A2973" s="76">
        <f t="shared" si="4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76" t="str">
        <f>IFERROR(VLOOKUP(Table2[[#This Row],[Ticket]],Okey!A:B,2,0),"")</f>
        <v>ok</v>
      </c>
      <c r="I2973" s="76" t="s">
        <v>19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hidden="1" x14ac:dyDescent="0.25">
      <c r="A2974" s="76">
        <f t="shared" si="4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76" t="str">
        <f>IFERROR(VLOOKUP(Table2[[#This Row],[Ticket]],Okey!A:B,2,0),"")</f>
        <v>ok</v>
      </c>
      <c r="I2974" s="76" t="s">
        <v>19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hidden="1" x14ac:dyDescent="0.25">
      <c r="A2975" s="76">
        <f t="shared" si="4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76" t="str">
        <f>IFERROR(VLOOKUP(Table2[[#This Row],[Ticket]],Okey!A:B,2,0),"")</f>
        <v>ok</v>
      </c>
      <c r="I2975" s="76" t="s">
        <v>19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hidden="1" x14ac:dyDescent="0.25">
      <c r="A2976" s="76">
        <f t="shared" si="4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76" t="str">
        <f>IFERROR(VLOOKUP(Table2[[#This Row],[Ticket]],Okey!A:B,2,0),"")</f>
        <v>ok</v>
      </c>
      <c r="I2976" s="76" t="s">
        <v>19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hidden="1" x14ac:dyDescent="0.25">
      <c r="A2977" s="76">
        <f t="shared" si="4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76" t="str">
        <f>IFERROR(VLOOKUP(Table2[[#This Row],[Ticket]],Okey!A:B,2,0),"")</f>
        <v>ok</v>
      </c>
      <c r="I2977" s="76" t="s">
        <v>19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hidden="1" x14ac:dyDescent="0.25">
      <c r="A2978" s="76">
        <f t="shared" si="4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76" t="str">
        <f>IFERROR(VLOOKUP(Table2[[#This Row],[Ticket]],Okey!A:B,2,0),"")</f>
        <v>ok</v>
      </c>
      <c r="I2978" s="76" t="s">
        <v>19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hidden="1" x14ac:dyDescent="0.25">
      <c r="A2979" s="76">
        <f t="shared" si="4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76" t="str">
        <f>IFERROR(VLOOKUP(Table2[[#This Row],[Ticket]],Okey!A:B,2,0),"")</f>
        <v>ok</v>
      </c>
      <c r="I2979" s="76" t="s">
        <v>19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hidden="1" x14ac:dyDescent="0.25">
      <c r="A2980" s="76">
        <f t="shared" si="4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76" t="str">
        <f>IFERROR(VLOOKUP(Table2[[#This Row],[Ticket]],Okey!A:B,2,0),"")</f>
        <v>ok</v>
      </c>
      <c r="I2980" s="76" t="s">
        <v>19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hidden="1" x14ac:dyDescent="0.25">
      <c r="A2981" s="76">
        <f t="shared" si="4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76" t="str">
        <f>IFERROR(VLOOKUP(Table2[[#This Row],[Ticket]],Okey!A:B,2,0),"")</f>
        <v>ok</v>
      </c>
      <c r="I2981" s="76" t="s">
        <v>19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hidden="1" x14ac:dyDescent="0.25">
      <c r="A2982" s="76">
        <f t="shared" si="4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76" t="str">
        <f>IFERROR(VLOOKUP(Table2[[#This Row],[Ticket]],Okey!A:B,2,0),"")</f>
        <v>ok</v>
      </c>
      <c r="I2982" s="76" t="s">
        <v>19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hidden="1" x14ac:dyDescent="0.25">
      <c r="A2983" s="76">
        <f t="shared" si="4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76" t="str">
        <f>IFERROR(VLOOKUP(Table2[[#This Row],[Ticket]],Okey!A:B,2,0),"")</f>
        <v>ok</v>
      </c>
      <c r="I2983" s="76" t="s">
        <v>19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hidden="1" x14ac:dyDescent="0.25">
      <c r="A2984" s="76">
        <f t="shared" si="4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76" t="str">
        <f>IFERROR(VLOOKUP(Table2[[#This Row],[Ticket]],Okey!A:B,2,0),"")</f>
        <v>ok</v>
      </c>
      <c r="I2984" s="76" t="s">
        <v>19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hidden="1" x14ac:dyDescent="0.25">
      <c r="A2985" s="76">
        <f t="shared" si="4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76" t="str">
        <f>IFERROR(VLOOKUP(Table2[[#This Row],[Ticket]],Okey!A:B,2,0),"")</f>
        <v>ok</v>
      </c>
      <c r="I2985" s="76" t="s">
        <v>19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hidden="1" x14ac:dyDescent="0.25">
      <c r="A2986" s="76">
        <f t="shared" si="46"/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76" t="str">
        <f>IFERROR(VLOOKUP(Table2[[#This Row],[Ticket]],Okey!A:B,2,0),"")</f>
        <v>ok</v>
      </c>
      <c r="I2986" s="71" t="s">
        <v>19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hidden="1" x14ac:dyDescent="0.25">
      <c r="A2987" s="76">
        <f t="shared" si="46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76" t="str">
        <f>IFERROR(VLOOKUP(Table2[[#This Row],[Ticket]],Okey!A:B,2,0),"")</f>
        <v>ok</v>
      </c>
      <c r="I2987" s="76" t="s">
        <v>19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hidden="1" x14ac:dyDescent="0.25">
      <c r="A2988" s="76">
        <f t="shared" si="46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76" t="str">
        <f>IFERROR(VLOOKUP(Table2[[#This Row],[Ticket]],Okey!A:B,2,0),"")</f>
        <v>ok</v>
      </c>
      <c r="I2988" s="76" t="s">
        <v>19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hidden="1" x14ac:dyDescent="0.25">
      <c r="A2989" s="76">
        <f t="shared" si="46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76" t="str">
        <f>IFERROR(VLOOKUP(Table2[[#This Row],[Ticket]],Okey!A:B,2,0),"")</f>
        <v>ok</v>
      </c>
      <c r="I2989" s="76" t="s">
        <v>19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hidden="1" x14ac:dyDescent="0.25">
      <c r="A2990" s="76">
        <f t="shared" si="46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76" t="str">
        <f>IFERROR(VLOOKUP(Table2[[#This Row],[Ticket]],Okey!A:B,2,0),"")</f>
        <v>ok</v>
      </c>
      <c r="I2990" s="76" t="s">
        <v>19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hidden="1" x14ac:dyDescent="0.25">
      <c r="A2991" s="76">
        <f t="shared" si="46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76" t="str">
        <f>IFERROR(VLOOKUP(Table2[[#This Row],[Ticket]],Okey!A:B,2,0),"")</f>
        <v>ok</v>
      </c>
      <c r="I2991" s="76" t="s">
        <v>19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hidden="1" x14ac:dyDescent="0.25">
      <c r="A2992" s="76">
        <f t="shared" si="46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76" t="str">
        <f>IFERROR(VLOOKUP(Table2[[#This Row],[Ticket]],Okey!A:B,2,0),"")</f>
        <v>ok</v>
      </c>
      <c r="I2992" s="76" t="s">
        <v>19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hidden="1" x14ac:dyDescent="0.25">
      <c r="A2993" s="76">
        <f t="shared" si="46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76" t="str">
        <f>IFERROR(VLOOKUP(Table2[[#This Row],[Ticket]],Okey!A:B,2,0),"")</f>
        <v>ok</v>
      </c>
      <c r="I2993" s="76" t="s">
        <v>19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hidden="1" x14ac:dyDescent="0.25">
      <c r="A2994" s="76">
        <f t="shared" si="46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76" t="str">
        <f>IFERROR(VLOOKUP(Table2[[#This Row],[Ticket]],Okey!A:B,2,0),"")</f>
        <v>ok</v>
      </c>
      <c r="I2994" s="76" t="s">
        <v>19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hidden="1" x14ac:dyDescent="0.25">
      <c r="A2995" s="76">
        <f t="shared" si="46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76" t="str">
        <f>IFERROR(VLOOKUP(Table2[[#This Row],[Ticket]],Okey!A:B,2,0),"")</f>
        <v>ok</v>
      </c>
      <c r="I2995" s="76" t="s">
        <v>19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hidden="1" x14ac:dyDescent="0.25">
      <c r="A2996" s="76">
        <f t="shared" si="46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76" t="str">
        <f>IFERROR(VLOOKUP(Table2[[#This Row],[Ticket]],Okey!A:B,2,0),"")</f>
        <v>ok</v>
      </c>
      <c r="I2996" s="76" t="s">
        <v>19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hidden="1" x14ac:dyDescent="0.25">
      <c r="A2997" s="76">
        <f t="shared" si="46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76" t="str">
        <f>IFERROR(VLOOKUP(Table2[[#This Row],[Ticket]],Okey!A:B,2,0),"")</f>
        <v>ok</v>
      </c>
      <c r="I2997" s="76" t="s">
        <v>19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hidden="1" x14ac:dyDescent="0.25">
      <c r="A2998" s="76">
        <f t="shared" si="46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76" t="str">
        <f>IFERROR(VLOOKUP(Table2[[#This Row],[Ticket]],Okey!A:B,2,0),"")</f>
        <v>ok</v>
      </c>
      <c r="I2998" s="76" t="s">
        <v>19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hidden="1" x14ac:dyDescent="0.25">
      <c r="A2999" s="76">
        <f t="shared" si="46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76" t="str">
        <f>IFERROR(VLOOKUP(Table2[[#This Row],[Ticket]],Okey!A:B,2,0),"")</f>
        <v>ok</v>
      </c>
      <c r="I2999" s="76" t="s">
        <v>19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hidden="1" x14ac:dyDescent="0.25">
      <c r="A3000" s="76">
        <f t="shared" si="46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76" t="str">
        <f>IFERROR(VLOOKUP(Table2[[#This Row],[Ticket]],Okey!A:B,2,0),"")</f>
        <v>ok</v>
      </c>
      <c r="I3000" s="76" t="s">
        <v>19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hidden="1" x14ac:dyDescent="0.25">
      <c r="A3001" s="76">
        <f t="shared" si="46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76" t="str">
        <f>IFERROR(VLOOKUP(Table2[[#This Row],[Ticket]],Okey!A:B,2,0),"")</f>
        <v>ok</v>
      </c>
      <c r="I3001" s="76" t="s">
        <v>19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hidden="1" x14ac:dyDescent="0.25">
      <c r="A3002" s="76">
        <f t="shared" si="46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76" t="str">
        <f>IFERROR(VLOOKUP(Table2[[#This Row],[Ticket]],Okey!A:B,2,0),"")</f>
        <v>ok</v>
      </c>
      <c r="I3002" s="76" t="s">
        <v>19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hidden="1" x14ac:dyDescent="0.25">
      <c r="A3003" s="76">
        <f t="shared" si="46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76" t="str">
        <f>IFERROR(VLOOKUP(Table2[[#This Row],[Ticket]],Okey!A:B,2,0),"")</f>
        <v>ok</v>
      </c>
      <c r="I3003" s="76" t="s">
        <v>19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hidden="1" x14ac:dyDescent="0.25">
      <c r="A3004" s="76">
        <f t="shared" si="46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76" t="str">
        <f>IFERROR(VLOOKUP(Table2[[#This Row],[Ticket]],Okey!A:B,2,0),"")</f>
        <v>ok</v>
      </c>
      <c r="I3004" s="76" t="s">
        <v>19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hidden="1" x14ac:dyDescent="0.25">
      <c r="A3005" s="76">
        <f t="shared" si="46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76" t="str">
        <f>IFERROR(VLOOKUP(Table2[[#This Row],[Ticket]],Okey!A:B,2,0),"")</f>
        <v>ok</v>
      </c>
      <c r="I3005" s="76" t="s">
        <v>19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hidden="1" x14ac:dyDescent="0.25">
      <c r="A3006" s="76">
        <f t="shared" si="46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76" t="str">
        <f>IFERROR(VLOOKUP(Table2[[#This Row],[Ticket]],Okey!A:B,2,0),"")</f>
        <v>ok</v>
      </c>
      <c r="I3006" s="76" t="s">
        <v>19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hidden="1" x14ac:dyDescent="0.25">
      <c r="A3007" s="76">
        <f t="shared" si="46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76" t="str">
        <f>IFERROR(VLOOKUP(Table2[[#This Row],[Ticket]],Okey!A:B,2,0),"")</f>
        <v>ok</v>
      </c>
      <c r="I3007" s="76" t="s">
        <v>19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hidden="1" x14ac:dyDescent="0.25">
      <c r="A3008" s="76">
        <f t="shared" si="46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76" t="str">
        <f>IFERROR(VLOOKUP(Table2[[#This Row],[Ticket]],Okey!A:B,2,0),"")</f>
        <v>ok</v>
      </c>
      <c r="I3008" s="76" t="s">
        <v>19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hidden="1" x14ac:dyDescent="0.25">
      <c r="A3009" s="76">
        <f t="shared" si="46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76" t="str">
        <f>IFERROR(VLOOKUP(Table2[[#This Row],[Ticket]],Okey!A:B,2,0),"")</f>
        <v>ok</v>
      </c>
      <c r="I3009" s="76" t="s">
        <v>19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hidden="1" x14ac:dyDescent="0.25">
      <c r="A3010" s="76">
        <f t="shared" si="46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76" t="str">
        <f>IFERROR(VLOOKUP(Table2[[#This Row],[Ticket]],Okey!A:B,2,0),"")</f>
        <v>ok</v>
      </c>
      <c r="I3010" s="76" t="s">
        <v>19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hidden="1" x14ac:dyDescent="0.25">
      <c r="A3011" s="76">
        <f t="shared" si="46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76" t="str">
        <f>IFERROR(VLOOKUP(Table2[[#This Row],[Ticket]],Okey!A:B,2,0),"")</f>
        <v>ok</v>
      </c>
      <c r="I3011" s="76" t="s">
        <v>19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hidden="1" x14ac:dyDescent="0.25">
      <c r="A3012" s="76">
        <f t="shared" si="46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76" t="str">
        <f>IFERROR(VLOOKUP(Table2[[#This Row],[Ticket]],Okey!A:B,2,0),"")</f>
        <v>ok</v>
      </c>
      <c r="I3012" s="76" t="s">
        <v>19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hidden="1" x14ac:dyDescent="0.25">
      <c r="A3013" s="76">
        <f t="shared" si="46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76" t="str">
        <f>IFERROR(VLOOKUP(Table2[[#This Row],[Ticket]],Okey!A:B,2,0),"")</f>
        <v>ok</v>
      </c>
      <c r="I3013" s="76" t="s">
        <v>19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hidden="1" x14ac:dyDescent="0.25">
      <c r="A3014" s="76">
        <f t="shared" si="46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76" t="str">
        <f>IFERROR(VLOOKUP(Table2[[#This Row],[Ticket]],Okey!A:B,2,0),"")</f>
        <v>ok</v>
      </c>
      <c r="I3014" s="76" t="s">
        <v>19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hidden="1" x14ac:dyDescent="0.25">
      <c r="A3015" s="76">
        <f t="shared" si="46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76" t="str">
        <f>IFERROR(VLOOKUP(Table2[[#This Row],[Ticket]],Okey!A:B,2,0),"")</f>
        <v>ok</v>
      </c>
      <c r="I3015" s="76" t="s">
        <v>19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hidden="1" x14ac:dyDescent="0.25">
      <c r="A3016" s="76">
        <f t="shared" si="46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76" t="str">
        <f>IFERROR(VLOOKUP(Table2[[#This Row],[Ticket]],Okey!A:B,2,0),"")</f>
        <v>ok</v>
      </c>
      <c r="I3016" s="76" t="s">
        <v>19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hidden="1" x14ac:dyDescent="0.25">
      <c r="A3017" s="76">
        <f t="shared" ref="A3017:A3080" si="47">1+A3016</f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76" t="str">
        <f>IFERROR(VLOOKUP(Table2[[#This Row],[Ticket]],Okey!A:B,2,0),"")</f>
        <v>ok</v>
      </c>
      <c r="I3017" s="76" t="s">
        <v>19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hidden="1" x14ac:dyDescent="0.25">
      <c r="A3018" s="76">
        <f t="shared" si="4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76" t="str">
        <f>IFERROR(VLOOKUP(Table2[[#This Row],[Ticket]],Okey!A:B,2,0),"")</f>
        <v>ok</v>
      </c>
      <c r="I3018" s="76" t="s">
        <v>19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hidden="1" x14ac:dyDescent="0.25">
      <c r="A3019" s="76">
        <f t="shared" si="4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76" t="str">
        <f>IFERROR(VLOOKUP(Table2[[#This Row],[Ticket]],Okey!A:B,2,0),"")</f>
        <v>ok</v>
      </c>
      <c r="I3019" s="76" t="s">
        <v>19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hidden="1" x14ac:dyDescent="0.25">
      <c r="A3020" s="76">
        <f t="shared" si="47"/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76" t="str">
        <f>IFERROR(VLOOKUP(Table2[[#This Row],[Ticket]],Okey!A:B,2,0),"")</f>
        <v>ok</v>
      </c>
      <c r="I3020" s="76" t="s">
        <v>19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hidden="1" x14ac:dyDescent="0.25">
      <c r="A3021" s="76">
        <f t="shared" si="47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76" t="str">
        <f>IFERROR(VLOOKUP(Table2[[#This Row],[Ticket]],Okey!A:B,2,0),"")</f>
        <v>ok</v>
      </c>
      <c r="I3021" s="76" t="s">
        <v>19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hidden="1" x14ac:dyDescent="0.25">
      <c r="A3022" s="76">
        <f t="shared" si="47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76" t="str">
        <f>IFERROR(VLOOKUP(Table2[[#This Row],[Ticket]],Okey!A:B,2,0),"")</f>
        <v>ok</v>
      </c>
      <c r="I3022" s="76" t="s">
        <v>19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hidden="1" x14ac:dyDescent="0.25">
      <c r="A3023" s="76">
        <f t="shared" si="47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76" t="str">
        <f>IFERROR(VLOOKUP(Table2[[#This Row],[Ticket]],Okey!A:B,2,0),"")</f>
        <v>ok</v>
      </c>
      <c r="I3023" s="76" t="s">
        <v>19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hidden="1" x14ac:dyDescent="0.25">
      <c r="A3024" s="76">
        <f t="shared" si="47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76" t="str">
        <f>IFERROR(VLOOKUP(Table2[[#This Row],[Ticket]],Okey!A:B,2,0),"")</f>
        <v>ok</v>
      </c>
      <c r="I3024" s="76" t="s">
        <v>19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hidden="1" x14ac:dyDescent="0.25">
      <c r="A3025" s="76">
        <f t="shared" si="47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76" t="str">
        <f>IFERROR(VLOOKUP(Table2[[#This Row],[Ticket]],Okey!A:B,2,0),"")</f>
        <v>ok</v>
      </c>
      <c r="I3025" s="76" t="s">
        <v>19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hidden="1" x14ac:dyDescent="0.25">
      <c r="A3026" s="76">
        <f t="shared" si="47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76" t="str">
        <f>IFERROR(VLOOKUP(Table2[[#This Row],[Ticket]],Okey!A:B,2,0),"")</f>
        <v>ok</v>
      </c>
      <c r="I3026" s="76" t="s">
        <v>19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hidden="1" x14ac:dyDescent="0.25">
      <c r="A3027" s="76">
        <f t="shared" si="47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76" t="str">
        <f>IFERROR(VLOOKUP(Table2[[#This Row],[Ticket]],Okey!A:B,2,0),"")</f>
        <v>ok</v>
      </c>
      <c r="I3027" s="76" t="s">
        <v>19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hidden="1" x14ac:dyDescent="0.25">
      <c r="A3028" s="76">
        <f t="shared" si="47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76" t="str">
        <f>IFERROR(VLOOKUP(Table2[[#This Row],[Ticket]],Okey!A:B,2,0),"")</f>
        <v>ok</v>
      </c>
      <c r="I3028" s="76" t="s">
        <v>19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hidden="1" x14ac:dyDescent="0.25">
      <c r="A3029" s="76">
        <f t="shared" si="47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76" t="str">
        <f>IFERROR(VLOOKUP(Table2[[#This Row],[Ticket]],Okey!A:B,2,0),"")</f>
        <v>ok</v>
      </c>
      <c r="I3029" s="76" t="s">
        <v>19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hidden="1" x14ac:dyDescent="0.25">
      <c r="A3030" s="76">
        <f t="shared" si="47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76" t="str">
        <f>IFERROR(VLOOKUP(Table2[[#This Row],[Ticket]],Okey!A:B,2,0),"")</f>
        <v>ok</v>
      </c>
      <c r="I3030" s="76" t="s">
        <v>19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hidden="1" x14ac:dyDescent="0.25">
      <c r="A3031" s="76">
        <f t="shared" si="47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76" t="str">
        <f>IFERROR(VLOOKUP(Table2[[#This Row],[Ticket]],Okey!A:B,2,0),"")</f>
        <v>ok</v>
      </c>
      <c r="I3031" s="76" t="s">
        <v>19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hidden="1" x14ac:dyDescent="0.25">
      <c r="A3032" s="76">
        <f t="shared" si="47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76" t="str">
        <f>IFERROR(VLOOKUP(Table2[[#This Row],[Ticket]],Okey!A:B,2,0),"")</f>
        <v>ok</v>
      </c>
      <c r="I3032" s="76" t="s">
        <v>19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hidden="1" x14ac:dyDescent="0.25">
      <c r="A3033" s="76">
        <f t="shared" si="47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76" t="str">
        <f>IFERROR(VLOOKUP(Table2[[#This Row],[Ticket]],Okey!A:B,2,0),"")</f>
        <v>ok</v>
      </c>
      <c r="I3033" s="76" t="s">
        <v>19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hidden="1" x14ac:dyDescent="0.25">
      <c r="A3034" s="76">
        <f t="shared" si="47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76" t="str">
        <f>IFERROR(VLOOKUP(Table2[[#This Row],[Ticket]],Okey!A:B,2,0),"")</f>
        <v>ok</v>
      </c>
      <c r="I3034" s="76" t="s">
        <v>19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hidden="1" x14ac:dyDescent="0.25">
      <c r="A3035" s="76">
        <f t="shared" si="47"/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76" t="str">
        <f>IFERROR(VLOOKUP(Table2[[#This Row],[Ticket]],Okey!A:B,2,0),"")</f>
        <v>ok</v>
      </c>
      <c r="I3035" s="76" t="s">
        <v>19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hidden="1" x14ac:dyDescent="0.25">
      <c r="A3036" s="76">
        <f t="shared" si="47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76" t="str">
        <f>IFERROR(VLOOKUP(Table2[[#This Row],[Ticket]],Okey!A:B,2,0),"")</f>
        <v>ok</v>
      </c>
      <c r="I3036" s="76" t="s">
        <v>19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hidden="1" x14ac:dyDescent="0.25">
      <c r="A3037" s="76">
        <f t="shared" si="47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76" t="str">
        <f>IFERROR(VLOOKUP(Table2[[#This Row],[Ticket]],Okey!A:B,2,0),"")</f>
        <v>ok</v>
      </c>
      <c r="I3037" s="76" t="s">
        <v>19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hidden="1" x14ac:dyDescent="0.25">
      <c r="A3038" s="76">
        <f t="shared" si="47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76" t="str">
        <f>IFERROR(VLOOKUP(Table2[[#This Row],[Ticket]],Okey!A:B,2,0),"")</f>
        <v>ok</v>
      </c>
      <c r="I3038" s="76" t="s">
        <v>19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hidden="1" x14ac:dyDescent="0.25">
      <c r="A3039" s="76">
        <f t="shared" si="47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76" t="str">
        <f>IFERROR(VLOOKUP(Table2[[#This Row],[Ticket]],Okey!A:B,2,0),"")</f>
        <v>ok</v>
      </c>
      <c r="I3039" s="76" t="s">
        <v>19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hidden="1" x14ac:dyDescent="0.25">
      <c r="A3040" s="76">
        <f t="shared" si="47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76" t="str">
        <f>IFERROR(VLOOKUP(Table2[[#This Row],[Ticket]],Okey!A:B,2,0),"")</f>
        <v>ok</v>
      </c>
      <c r="I3040" s="76" t="s">
        <v>19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hidden="1" x14ac:dyDescent="0.25">
      <c r="A3041" s="76">
        <f t="shared" si="47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76" t="str">
        <f>IFERROR(VLOOKUP(Table2[[#This Row],[Ticket]],Okey!A:B,2,0),"")</f>
        <v>ok</v>
      </c>
      <c r="I3041" s="76" t="s">
        <v>19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hidden="1" x14ac:dyDescent="0.25">
      <c r="A3042" s="76">
        <f t="shared" si="47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76" t="str">
        <f>IFERROR(VLOOKUP(Table2[[#This Row],[Ticket]],Okey!A:B,2,0),"")</f>
        <v>ok</v>
      </c>
      <c r="I3042" s="76" t="s">
        <v>19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hidden="1" x14ac:dyDescent="0.25">
      <c r="A3043" s="76">
        <f t="shared" si="47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76" t="str">
        <f>IFERROR(VLOOKUP(Table2[[#This Row],[Ticket]],Okey!A:B,2,0),"")</f>
        <v>ok</v>
      </c>
      <c r="I3043" s="76" t="s">
        <v>19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hidden="1" x14ac:dyDescent="0.25">
      <c r="A3044" s="76">
        <f t="shared" si="47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76" t="str">
        <f>IFERROR(VLOOKUP(Table2[[#This Row],[Ticket]],Okey!A:B,2,0),"")</f>
        <v>ok</v>
      </c>
      <c r="I3044" s="76" t="s">
        <v>19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hidden="1" x14ac:dyDescent="0.25">
      <c r="A3045" s="76">
        <f t="shared" si="47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76" t="str">
        <f>IFERROR(VLOOKUP(Table2[[#This Row],[Ticket]],Okey!A:B,2,0),"")</f>
        <v>ok</v>
      </c>
      <c r="I3045" s="76" t="s">
        <v>19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hidden="1" x14ac:dyDescent="0.25">
      <c r="A3046" s="76">
        <f t="shared" si="47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76" t="str">
        <f>IFERROR(VLOOKUP(Table2[[#This Row],[Ticket]],Okey!A:B,2,0),"")</f>
        <v>ok</v>
      </c>
      <c r="I3046" s="76" t="s">
        <v>19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hidden="1" x14ac:dyDescent="0.25">
      <c r="A3047" s="76">
        <f t="shared" si="47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76" t="str">
        <f>IFERROR(VLOOKUP(Table2[[#This Row],[Ticket]],Okey!A:B,2,0),"")</f>
        <v>ok</v>
      </c>
      <c r="I3047" s="76" t="s">
        <v>19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hidden="1" x14ac:dyDescent="0.25">
      <c r="A3048" s="76">
        <f t="shared" si="47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76" t="str">
        <f>IFERROR(VLOOKUP(Table2[[#This Row],[Ticket]],Okey!A:B,2,0),"")</f>
        <v>ok</v>
      </c>
      <c r="I3048" s="76" t="s">
        <v>19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hidden="1" x14ac:dyDescent="0.25">
      <c r="A3049" s="76">
        <f t="shared" si="47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76" t="str">
        <f>IFERROR(VLOOKUP(Table2[[#This Row],[Ticket]],Okey!A:B,2,0),"")</f>
        <v>ok</v>
      </c>
      <c r="I3049" s="76" t="s">
        <v>19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hidden="1" x14ac:dyDescent="0.25">
      <c r="A3050" s="76">
        <f t="shared" si="47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76" t="str">
        <f>IFERROR(VLOOKUP(Table2[[#This Row],[Ticket]],Okey!A:B,2,0),"")</f>
        <v>ok</v>
      </c>
      <c r="I3050" s="76" t="s">
        <v>19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hidden="1" x14ac:dyDescent="0.25">
      <c r="A3051" s="76">
        <f t="shared" si="47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76" t="str">
        <f>IFERROR(VLOOKUP(Table2[[#This Row],[Ticket]],Okey!A:B,2,0),"")</f>
        <v>ok</v>
      </c>
      <c r="I3051" s="76" t="s">
        <v>19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hidden="1" x14ac:dyDescent="0.25">
      <c r="A3052" s="76">
        <f t="shared" si="47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76" t="str">
        <f>IFERROR(VLOOKUP(Table2[[#This Row],[Ticket]],Okey!A:B,2,0),"")</f>
        <v>ok</v>
      </c>
      <c r="I3052" s="76" t="s">
        <v>19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hidden="1" x14ac:dyDescent="0.25">
      <c r="A3053" s="76">
        <f t="shared" si="47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76" t="str">
        <f>IFERROR(VLOOKUP(Table2[[#This Row],[Ticket]],Okey!A:B,2,0),"")</f>
        <v>ok</v>
      </c>
      <c r="I3053" s="76" t="s">
        <v>19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hidden="1" x14ac:dyDescent="0.25">
      <c r="A3054" s="76">
        <f t="shared" si="47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76" t="str">
        <f>IFERROR(VLOOKUP(Table2[[#This Row],[Ticket]],Okey!A:B,2,0),"")</f>
        <v>ok</v>
      </c>
      <c r="I3054" s="76" t="s">
        <v>19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hidden="1" x14ac:dyDescent="0.25">
      <c r="A3055" s="76">
        <f t="shared" si="47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76" t="str">
        <f>IFERROR(VLOOKUP(Table2[[#This Row],[Ticket]],Okey!A:B,2,0),"")</f>
        <v>ok</v>
      </c>
      <c r="I3055" s="76" t="s">
        <v>19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hidden="1" x14ac:dyDescent="0.25">
      <c r="A3056" s="76">
        <f t="shared" si="47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76" t="str">
        <f>IFERROR(VLOOKUP(Table2[[#This Row],[Ticket]],Okey!A:B,2,0),"")</f>
        <v>ok</v>
      </c>
      <c r="I3056" s="76" t="s">
        <v>19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hidden="1" x14ac:dyDescent="0.25">
      <c r="A3057" s="76">
        <f t="shared" si="47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76" t="str">
        <f>IFERROR(VLOOKUP(Table2[[#This Row],[Ticket]],Okey!A:B,2,0),"")</f>
        <v>ok</v>
      </c>
      <c r="I3057" s="76" t="s">
        <v>19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hidden="1" x14ac:dyDescent="0.25">
      <c r="A3058" s="76">
        <f t="shared" si="47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76" t="str">
        <f>IFERROR(VLOOKUP(Table2[[#This Row],[Ticket]],Okey!A:B,2,0),"")</f>
        <v>ok</v>
      </c>
      <c r="I3058" s="76" t="s">
        <v>19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hidden="1" x14ac:dyDescent="0.25">
      <c r="A3059" s="76">
        <f t="shared" si="47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76" t="str">
        <f>IFERROR(VLOOKUP(Table2[[#This Row],[Ticket]],Okey!A:B,2,0),"")</f>
        <v>ok</v>
      </c>
      <c r="I3059" s="76" t="s">
        <v>19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hidden="1" x14ac:dyDescent="0.25">
      <c r="A3060" s="76">
        <f t="shared" si="47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76" t="str">
        <f>IFERROR(VLOOKUP(Table2[[#This Row],[Ticket]],Okey!A:B,2,0),"")</f>
        <v>ok</v>
      </c>
      <c r="I3060" s="76" t="s">
        <v>19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hidden="1" x14ac:dyDescent="0.25">
      <c r="A3061" s="76">
        <f t="shared" si="47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76" t="str">
        <f>IFERROR(VLOOKUP(Table2[[#This Row],[Ticket]],Okey!A:B,2,0),"")</f>
        <v>ok</v>
      </c>
      <c r="I3061" s="76" t="s">
        <v>19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hidden="1" x14ac:dyDescent="0.25">
      <c r="A3062" s="76">
        <f t="shared" si="47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76" t="str">
        <f>IFERROR(VLOOKUP(Table2[[#This Row],[Ticket]],Okey!A:B,2,0),"")</f>
        <v>ok</v>
      </c>
      <c r="I3062" s="76" t="s">
        <v>19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hidden="1" x14ac:dyDescent="0.25">
      <c r="A3063" s="76">
        <f t="shared" si="47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76" t="str">
        <f>IFERROR(VLOOKUP(Table2[[#This Row],[Ticket]],Okey!A:B,2,0),"")</f>
        <v>ok</v>
      </c>
      <c r="I3063" s="76" t="s">
        <v>19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hidden="1" x14ac:dyDescent="0.25">
      <c r="A3064" s="76">
        <f t="shared" si="47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76" t="str">
        <f>IFERROR(VLOOKUP(Table2[[#This Row],[Ticket]],Okey!A:B,2,0),"")</f>
        <v>ok</v>
      </c>
      <c r="I3064" s="76" t="s">
        <v>19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hidden="1" x14ac:dyDescent="0.25">
      <c r="A3065" s="76">
        <f t="shared" si="47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76" t="str">
        <f>IFERROR(VLOOKUP(Table2[[#This Row],[Ticket]],Okey!A:B,2,0),"")</f>
        <v>ok</v>
      </c>
      <c r="I3065" s="76" t="s">
        <v>19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hidden="1" x14ac:dyDescent="0.25">
      <c r="A3066" s="76">
        <f t="shared" si="47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76" t="str">
        <f>IFERROR(VLOOKUP(Table2[[#This Row],[Ticket]],Okey!A:B,2,0),"")</f>
        <v>ok</v>
      </c>
      <c r="I3066" s="76" t="s">
        <v>19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hidden="1" x14ac:dyDescent="0.25">
      <c r="A3067" s="76">
        <f t="shared" si="47"/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76" t="str">
        <f>IFERROR(VLOOKUP(Table2[[#This Row],[Ticket]],Okey!A:B,2,0),"")</f>
        <v>ok</v>
      </c>
      <c r="I3067" s="76" t="s">
        <v>19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hidden="1" x14ac:dyDescent="0.25">
      <c r="A3068" s="76">
        <f t="shared" si="47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76" t="str">
        <f>IFERROR(VLOOKUP(Table2[[#This Row],[Ticket]],Okey!A:B,2,0),"")</f>
        <v>ok</v>
      </c>
      <c r="I3068" s="76" t="s">
        <v>19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hidden="1" x14ac:dyDescent="0.25">
      <c r="A3069" s="76">
        <f t="shared" si="47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76" t="str">
        <f>IFERROR(VLOOKUP(Table2[[#This Row],[Ticket]],Okey!A:B,2,0),"")</f>
        <v>ok</v>
      </c>
      <c r="I3069" s="76" t="s">
        <v>19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hidden="1" x14ac:dyDescent="0.25">
      <c r="A3070" s="76">
        <f t="shared" si="47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76" t="str">
        <f>IFERROR(VLOOKUP(Table2[[#This Row],[Ticket]],Okey!A:B,2,0),"")</f>
        <v>ok</v>
      </c>
      <c r="I3070" s="76" t="s">
        <v>19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hidden="1" x14ac:dyDescent="0.25">
      <c r="A3071" s="76">
        <f t="shared" si="47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76" t="str">
        <f>IFERROR(VLOOKUP(Table2[[#This Row],[Ticket]],Okey!A:B,2,0),"")</f>
        <v>ok</v>
      </c>
      <c r="I3071" s="76" t="s">
        <v>19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hidden="1" x14ac:dyDescent="0.25">
      <c r="A3072" s="76">
        <f t="shared" si="47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76" t="str">
        <f>IFERROR(VLOOKUP(Table2[[#This Row],[Ticket]],Okey!A:B,2,0),"")</f>
        <v>ok</v>
      </c>
      <c r="I3072" s="76" t="s">
        <v>19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hidden="1" x14ac:dyDescent="0.25">
      <c r="A3073" s="76">
        <f t="shared" si="47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76" t="str">
        <f>IFERROR(VLOOKUP(Table2[[#This Row],[Ticket]],Okey!A:B,2,0),"")</f>
        <v>ok</v>
      </c>
      <c r="I3073" s="76" t="s">
        <v>19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hidden="1" x14ac:dyDescent="0.25">
      <c r="A3074" s="76">
        <f t="shared" si="47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76" t="str">
        <f>IFERROR(VLOOKUP(Table2[[#This Row],[Ticket]],Okey!A:B,2,0),"")</f>
        <v>ok</v>
      </c>
      <c r="I3074" s="76" t="s">
        <v>19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hidden="1" x14ac:dyDescent="0.25">
      <c r="A3075" s="76">
        <f t="shared" si="47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76" t="str">
        <f>IFERROR(VLOOKUP(Table2[[#This Row],[Ticket]],Okey!A:B,2,0),"")</f>
        <v>ok</v>
      </c>
      <c r="I3075" s="76" t="s">
        <v>19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hidden="1" x14ac:dyDescent="0.25">
      <c r="A3076" s="76">
        <f t="shared" si="47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76" t="str">
        <f>IFERROR(VLOOKUP(Table2[[#This Row],[Ticket]],Okey!A:B,2,0),"")</f>
        <v>ok</v>
      </c>
      <c r="I3076" s="76" t="s">
        <v>19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hidden="1" x14ac:dyDescent="0.25">
      <c r="A3077" s="76">
        <f t="shared" si="47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76" t="str">
        <f>IFERROR(VLOOKUP(Table2[[#This Row],[Ticket]],Okey!A:B,2,0),"")</f>
        <v>ok</v>
      </c>
      <c r="I3077" s="76" t="s">
        <v>19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hidden="1" x14ac:dyDescent="0.25">
      <c r="A3078" s="76">
        <f t="shared" si="47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76" t="str">
        <f>IFERROR(VLOOKUP(Table2[[#This Row],[Ticket]],Okey!A:B,2,0),"")</f>
        <v>ok</v>
      </c>
      <c r="I3078" s="76" t="s">
        <v>19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hidden="1" x14ac:dyDescent="0.25">
      <c r="A3079" s="76">
        <f t="shared" si="47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76" t="str">
        <f>IFERROR(VLOOKUP(Table2[[#This Row],[Ticket]],Okey!A:B,2,0),"")</f>
        <v>ok</v>
      </c>
      <c r="I3079" s="76" t="s">
        <v>19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hidden="1" x14ac:dyDescent="0.25">
      <c r="A3080" s="76">
        <f t="shared" si="47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76" t="str">
        <f>IFERROR(VLOOKUP(Table2[[#This Row],[Ticket]],Okey!A:B,2,0),"")</f>
        <v>ok</v>
      </c>
      <c r="I3080" s="76" t="s">
        <v>19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hidden="1" x14ac:dyDescent="0.25">
      <c r="A3081" s="76">
        <f t="shared" ref="A3081:A3144" si="48">1+A3080</f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76" t="str">
        <f>IFERROR(VLOOKUP(Table2[[#This Row],[Ticket]],Okey!A:B,2,0),"")</f>
        <v>ok</v>
      </c>
      <c r="I3081" s="76" t="s">
        <v>19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hidden="1" x14ac:dyDescent="0.25">
      <c r="A3082" s="76">
        <f t="shared" si="48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76" t="str">
        <f>IFERROR(VLOOKUP(Table2[[#This Row],[Ticket]],Okey!A:B,2,0),"")</f>
        <v>ok</v>
      </c>
      <c r="I3082" s="76" t="s">
        <v>19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hidden="1" x14ac:dyDescent="0.25">
      <c r="A3083" s="76">
        <f t="shared" si="48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76" t="str">
        <f>IFERROR(VLOOKUP(Table2[[#This Row],[Ticket]],Okey!A:B,2,0),"")</f>
        <v>ok</v>
      </c>
      <c r="I3083" s="76" t="s">
        <v>19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hidden="1" x14ac:dyDescent="0.25">
      <c r="A3084" s="76">
        <f t="shared" si="48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76" t="str">
        <f>IFERROR(VLOOKUP(Table2[[#This Row],[Ticket]],Okey!A:B,2,0),"")</f>
        <v>ok</v>
      </c>
      <c r="I3084" s="76" t="s">
        <v>19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hidden="1" x14ac:dyDescent="0.25">
      <c r="A3085" s="76">
        <f t="shared" si="48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76" t="str">
        <f>IFERROR(VLOOKUP(Table2[[#This Row],[Ticket]],Okey!A:B,2,0),"")</f>
        <v>ok</v>
      </c>
      <c r="I3085" s="76" t="s">
        <v>19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hidden="1" x14ac:dyDescent="0.25">
      <c r="A3086" s="76">
        <f t="shared" si="48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76" t="str">
        <f>IFERROR(VLOOKUP(Table2[[#This Row],[Ticket]],Okey!A:B,2,0),"")</f>
        <v>ok</v>
      </c>
      <c r="I3086" s="76" t="s">
        <v>19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hidden="1" x14ac:dyDescent="0.25">
      <c r="A3087" s="76">
        <f t="shared" si="48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76" t="str">
        <f>IFERROR(VLOOKUP(Table2[[#This Row],[Ticket]],Okey!A:B,2,0),"")</f>
        <v>ok</v>
      </c>
      <c r="I3087" s="76" t="s">
        <v>19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hidden="1" x14ac:dyDescent="0.25">
      <c r="A3088" s="76">
        <f t="shared" si="48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76" t="str">
        <f>IFERROR(VLOOKUP(Table2[[#This Row],[Ticket]],Okey!A:B,2,0),"")</f>
        <v>ok</v>
      </c>
      <c r="I3088" s="76" t="s">
        <v>19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hidden="1" x14ac:dyDescent="0.25">
      <c r="A3089" s="76">
        <f t="shared" si="48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76" t="str">
        <f>IFERROR(VLOOKUP(Table2[[#This Row],[Ticket]],Okey!A:B,2,0),"")</f>
        <v>ok</v>
      </c>
      <c r="I3089" s="76" t="s">
        <v>19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hidden="1" x14ac:dyDescent="0.25">
      <c r="A3090" s="76">
        <f t="shared" si="48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76" t="str">
        <f>IFERROR(VLOOKUP(Table2[[#This Row],[Ticket]],Okey!A:B,2,0),"")</f>
        <v>ok</v>
      </c>
      <c r="I3090" s="76" t="s">
        <v>19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hidden="1" x14ac:dyDescent="0.25">
      <c r="A3091" s="76">
        <f t="shared" si="48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76" t="str">
        <f>IFERROR(VLOOKUP(Table2[[#This Row],[Ticket]],Okey!A:B,2,0),"")</f>
        <v>ok</v>
      </c>
      <c r="I3091" s="76" t="s">
        <v>19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hidden="1" x14ac:dyDescent="0.25">
      <c r="A3092" s="76">
        <f t="shared" si="48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76" t="str">
        <f>IFERROR(VLOOKUP(Table2[[#This Row],[Ticket]],Okey!A:B,2,0),"")</f>
        <v>ok</v>
      </c>
      <c r="I3092" s="76" t="s">
        <v>19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hidden="1" x14ac:dyDescent="0.25">
      <c r="A3093" s="76">
        <f t="shared" si="48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76" t="str">
        <f>IFERROR(VLOOKUP(Table2[[#This Row],[Ticket]],Okey!A:B,2,0),"")</f>
        <v>ok</v>
      </c>
      <c r="I3093" s="76" t="s">
        <v>19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hidden="1" x14ac:dyDescent="0.25">
      <c r="A3094" s="76">
        <f t="shared" si="48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76" t="str">
        <f>IFERROR(VLOOKUP(Table2[[#This Row],[Ticket]],Okey!A:B,2,0),"")</f>
        <v>ok</v>
      </c>
      <c r="I3094" s="76" t="s">
        <v>19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hidden="1" x14ac:dyDescent="0.25">
      <c r="A3095" s="76">
        <f t="shared" si="48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76" t="str">
        <f>IFERROR(VLOOKUP(Table2[[#This Row],[Ticket]],Okey!A:B,2,0),"")</f>
        <v>ok</v>
      </c>
      <c r="I3095" s="76" t="s">
        <v>19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hidden="1" x14ac:dyDescent="0.25">
      <c r="A3096" s="76">
        <f t="shared" si="48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76" t="str">
        <f>IFERROR(VLOOKUP(Table2[[#This Row],[Ticket]],Okey!A:B,2,0),"")</f>
        <v>ok</v>
      </c>
      <c r="I3096" s="76" t="s">
        <v>19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hidden="1" x14ac:dyDescent="0.25">
      <c r="A3097" s="76">
        <f t="shared" si="48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76" t="str">
        <f>IFERROR(VLOOKUP(Table2[[#This Row],[Ticket]],Okey!A:B,2,0),"")</f>
        <v>ok</v>
      </c>
      <c r="I3097" s="76" t="s">
        <v>19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hidden="1" x14ac:dyDescent="0.25">
      <c r="A3098" s="76">
        <f t="shared" si="48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76" t="str">
        <f>IFERROR(VLOOKUP(Table2[[#This Row],[Ticket]],Okey!A:B,2,0),"")</f>
        <v>ok</v>
      </c>
      <c r="I3098" s="76" t="s">
        <v>19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hidden="1" x14ac:dyDescent="0.25">
      <c r="A3099" s="76">
        <f t="shared" si="48"/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76" t="str">
        <f>IFERROR(VLOOKUP(Table2[[#This Row],[Ticket]],Okey!A:B,2,0),"")</f>
        <v>ok</v>
      </c>
      <c r="I3099" s="76" t="s">
        <v>19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hidden="1" x14ac:dyDescent="0.25">
      <c r="A3100" s="76">
        <f t="shared" si="48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76" t="str">
        <f>IFERROR(VLOOKUP(Table2[[#This Row],[Ticket]],Okey!A:B,2,0),"")</f>
        <v>ok</v>
      </c>
      <c r="I3100" s="76" t="s">
        <v>19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hidden="1" x14ac:dyDescent="0.25">
      <c r="A3101" s="76">
        <f t="shared" si="48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76" t="str">
        <f>IFERROR(VLOOKUP(Table2[[#This Row],[Ticket]],Okey!A:B,2,0),"")</f>
        <v>ok</v>
      </c>
      <c r="I3101" s="76" t="s">
        <v>19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hidden="1" x14ac:dyDescent="0.25">
      <c r="A3102" s="76">
        <f t="shared" si="48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76" t="str">
        <f>IFERROR(VLOOKUP(Table2[[#This Row],[Ticket]],Okey!A:B,2,0),"")</f>
        <v>ok</v>
      </c>
      <c r="I3102" s="76" t="s">
        <v>19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hidden="1" x14ac:dyDescent="0.25">
      <c r="A3103" s="76">
        <f t="shared" si="48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76" t="str">
        <f>IFERROR(VLOOKUP(Table2[[#This Row],[Ticket]],Okey!A:B,2,0),"")</f>
        <v>ok</v>
      </c>
      <c r="I3103" s="76" t="s">
        <v>19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hidden="1" x14ac:dyDescent="0.25">
      <c r="A3104" s="76">
        <f t="shared" si="48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76" t="str">
        <f>IFERROR(VLOOKUP(Table2[[#This Row],[Ticket]],Okey!A:B,2,0),"")</f>
        <v>ok</v>
      </c>
      <c r="I3104" s="76" t="s">
        <v>19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hidden="1" x14ac:dyDescent="0.25">
      <c r="A3105" s="76">
        <f t="shared" si="48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76" t="str">
        <f>IFERROR(VLOOKUP(Table2[[#This Row],[Ticket]],Okey!A:B,2,0),"")</f>
        <v>ok</v>
      </c>
      <c r="I3105" s="76" t="s">
        <v>19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hidden="1" x14ac:dyDescent="0.25">
      <c r="A3106" s="76">
        <f t="shared" si="48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76" t="str">
        <f>IFERROR(VLOOKUP(Table2[[#This Row],[Ticket]],Okey!A:B,2,0),"")</f>
        <v>ok</v>
      </c>
      <c r="I3106" s="76" t="s">
        <v>19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hidden="1" x14ac:dyDescent="0.25">
      <c r="A3107" s="76">
        <f t="shared" si="48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76" t="str">
        <f>IFERROR(VLOOKUP(Table2[[#This Row],[Ticket]],Okey!A:B,2,0),"")</f>
        <v>ok</v>
      </c>
      <c r="I3107" s="76" t="s">
        <v>19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hidden="1" x14ac:dyDescent="0.25">
      <c r="A3108" s="76">
        <f t="shared" si="48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76" t="str">
        <f>IFERROR(VLOOKUP(Table2[[#This Row],[Ticket]],Okey!A:B,2,0),"")</f>
        <v>ok</v>
      </c>
      <c r="I3108" s="76" t="s">
        <v>19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hidden="1" x14ac:dyDescent="0.25">
      <c r="A3109" s="76">
        <f t="shared" si="48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76" t="str">
        <f>IFERROR(VLOOKUP(Table2[[#This Row],[Ticket]],Okey!A:B,2,0),"")</f>
        <v>ok</v>
      </c>
      <c r="I3109" s="76" t="s">
        <v>19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hidden="1" x14ac:dyDescent="0.25">
      <c r="A3110" s="76">
        <f t="shared" si="48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76" t="str">
        <f>IFERROR(VLOOKUP(Table2[[#This Row],[Ticket]],Okey!A:B,2,0),"")</f>
        <v>ok</v>
      </c>
      <c r="I3110" s="76" t="s">
        <v>19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hidden="1" x14ac:dyDescent="0.25">
      <c r="A3111" s="76">
        <f t="shared" si="48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76" t="str">
        <f>IFERROR(VLOOKUP(Table2[[#This Row],[Ticket]],Okey!A:B,2,0),"")</f>
        <v>ok</v>
      </c>
      <c r="I3111" s="76" t="s">
        <v>19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hidden="1" x14ac:dyDescent="0.25">
      <c r="A3112" s="76">
        <f t="shared" si="48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76" t="str">
        <f>IFERROR(VLOOKUP(Table2[[#This Row],[Ticket]],Okey!A:B,2,0),"")</f>
        <v>ok</v>
      </c>
      <c r="I3112" s="76" t="s">
        <v>19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hidden="1" x14ac:dyDescent="0.25">
      <c r="A3113" s="76">
        <f t="shared" si="48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76" t="str">
        <f>IFERROR(VLOOKUP(Table2[[#This Row],[Ticket]],Okey!A:B,2,0),"")</f>
        <v>ok</v>
      </c>
      <c r="I3113" s="76" t="s">
        <v>19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hidden="1" x14ac:dyDescent="0.25">
      <c r="A3114" s="76">
        <f t="shared" si="48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76" t="str">
        <f>IFERROR(VLOOKUP(Table2[[#This Row],[Ticket]],Okey!A:B,2,0),"")</f>
        <v>ok</v>
      </c>
      <c r="I3114" s="76" t="s">
        <v>19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hidden="1" x14ac:dyDescent="0.25">
      <c r="A3115" s="76">
        <f t="shared" si="48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76" t="str">
        <f>IFERROR(VLOOKUP(Table2[[#This Row],[Ticket]],Okey!A:B,2,0),"")</f>
        <v>ok</v>
      </c>
      <c r="I3115" s="76" t="s">
        <v>19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hidden="1" x14ac:dyDescent="0.25">
      <c r="A3116" s="76">
        <f t="shared" si="48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76" t="str">
        <f>IFERROR(VLOOKUP(Table2[[#This Row],[Ticket]],Okey!A:B,2,0),"")</f>
        <v>ok</v>
      </c>
      <c r="I3116" s="76" t="s">
        <v>19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hidden="1" x14ac:dyDescent="0.25">
      <c r="A3117" s="76">
        <f t="shared" si="48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76" t="str">
        <f>IFERROR(VLOOKUP(Table2[[#This Row],[Ticket]],Okey!A:B,2,0),"")</f>
        <v>ok</v>
      </c>
      <c r="I3117" s="76" t="s">
        <v>19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hidden="1" x14ac:dyDescent="0.25">
      <c r="A3118" s="76">
        <f t="shared" si="48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76" t="str">
        <f>IFERROR(VLOOKUP(Table2[[#This Row],[Ticket]],Okey!A:B,2,0),"")</f>
        <v>ok</v>
      </c>
      <c r="I3118" s="76" t="s">
        <v>19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hidden="1" x14ac:dyDescent="0.25">
      <c r="A3119" s="76">
        <f t="shared" si="48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76" t="str">
        <f>IFERROR(VLOOKUP(Table2[[#This Row],[Ticket]],Okey!A:B,2,0),"")</f>
        <v>ok</v>
      </c>
      <c r="I3119" s="76" t="s">
        <v>19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hidden="1" x14ac:dyDescent="0.25">
      <c r="A3120" s="76">
        <f t="shared" si="48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76" t="str">
        <f>IFERROR(VLOOKUP(Table2[[#This Row],[Ticket]],Okey!A:B,2,0),"")</f>
        <v>ok</v>
      </c>
      <c r="I3120" s="76" t="s">
        <v>19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hidden="1" x14ac:dyDescent="0.25">
      <c r="A3121" s="76">
        <f t="shared" si="48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76" t="str">
        <f>IFERROR(VLOOKUP(Table2[[#This Row],[Ticket]],Okey!A:B,2,0),"")</f>
        <v>ok</v>
      </c>
      <c r="I3121" s="76" t="s">
        <v>19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hidden="1" x14ac:dyDescent="0.25">
      <c r="A3122" s="76">
        <f t="shared" si="48"/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76" t="str">
        <f>IFERROR(VLOOKUP(Table2[[#This Row],[Ticket]],Okey!A:B,2,0),"")</f>
        <v>ok</v>
      </c>
      <c r="I3122" s="76" t="s">
        <v>19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hidden="1" x14ac:dyDescent="0.25">
      <c r="A3123" s="76">
        <f t="shared" si="48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76" t="str">
        <f>IFERROR(VLOOKUP(Table2[[#This Row],[Ticket]],Okey!A:B,2,0),"")</f>
        <v>ok</v>
      </c>
      <c r="I3123" s="76" t="s">
        <v>19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hidden="1" x14ac:dyDescent="0.25">
      <c r="A3124" s="76">
        <f t="shared" si="48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76" t="str">
        <f>IFERROR(VLOOKUP(Table2[[#This Row],[Ticket]],Okey!A:B,2,0),"")</f>
        <v>ok</v>
      </c>
      <c r="I3124" s="76" t="s">
        <v>19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hidden="1" x14ac:dyDescent="0.25">
      <c r="A3125" s="76">
        <f t="shared" si="48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76" t="str">
        <f>IFERROR(VLOOKUP(Table2[[#This Row],[Ticket]],Okey!A:B,2,0),"")</f>
        <v>ok</v>
      </c>
      <c r="I3125" s="76" t="s">
        <v>19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hidden="1" x14ac:dyDescent="0.25">
      <c r="A3126" s="76">
        <f t="shared" si="48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76" t="str">
        <f>IFERROR(VLOOKUP(Table2[[#This Row],[Ticket]],Okey!A:B,2,0),"")</f>
        <v>ok</v>
      </c>
      <c r="I3126" s="76" t="s">
        <v>19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hidden="1" x14ac:dyDescent="0.25">
      <c r="A3127" s="76">
        <f t="shared" si="48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76" t="str">
        <f>IFERROR(VLOOKUP(Table2[[#This Row],[Ticket]],Okey!A:B,2,0),"")</f>
        <v>ok</v>
      </c>
      <c r="I3127" s="76" t="s">
        <v>19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hidden="1" x14ac:dyDescent="0.25">
      <c r="A3128" s="76">
        <f t="shared" si="48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76" t="str">
        <f>IFERROR(VLOOKUP(Table2[[#This Row],[Ticket]],Okey!A:B,2,0),"")</f>
        <v>ok</v>
      </c>
      <c r="I3128" s="76" t="s">
        <v>19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hidden="1" x14ac:dyDescent="0.25">
      <c r="A3129" s="76">
        <f t="shared" si="48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76" t="str">
        <f>IFERROR(VLOOKUP(Table2[[#This Row],[Ticket]],Okey!A:B,2,0),"")</f>
        <v>ok</v>
      </c>
      <c r="I3129" s="76" t="s">
        <v>19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hidden="1" x14ac:dyDescent="0.25">
      <c r="A3130" s="76">
        <f t="shared" si="48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76" t="str">
        <f>IFERROR(VLOOKUP(Table2[[#This Row],[Ticket]],Okey!A:B,2,0),"")</f>
        <v>ok</v>
      </c>
      <c r="I3130" s="76" t="s">
        <v>19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hidden="1" x14ac:dyDescent="0.25">
      <c r="A3131" s="76">
        <f t="shared" si="48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76" t="str">
        <f>IFERROR(VLOOKUP(Table2[[#This Row],[Ticket]],Okey!A:B,2,0),"")</f>
        <v>ok</v>
      </c>
      <c r="I3131" s="76" t="s">
        <v>19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hidden="1" x14ac:dyDescent="0.25">
      <c r="A3132" s="76">
        <f t="shared" si="48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76" t="str">
        <f>IFERROR(VLOOKUP(Table2[[#This Row],[Ticket]],Okey!A:B,2,0),"")</f>
        <v>ok</v>
      </c>
      <c r="I3132" s="76" t="s">
        <v>19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hidden="1" x14ac:dyDescent="0.25">
      <c r="A3133" s="76">
        <f t="shared" si="48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76" t="str">
        <f>IFERROR(VLOOKUP(Table2[[#This Row],[Ticket]],Okey!A:B,2,0),"")</f>
        <v>ok</v>
      </c>
      <c r="I3133" s="76" t="s">
        <v>19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hidden="1" x14ac:dyDescent="0.25">
      <c r="A3134" s="76">
        <f t="shared" si="48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76" t="str">
        <f>IFERROR(VLOOKUP(Table2[[#This Row],[Ticket]],Okey!A:B,2,0),"")</f>
        <v>ok</v>
      </c>
      <c r="I3134" s="76" t="s">
        <v>19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hidden="1" x14ac:dyDescent="0.25">
      <c r="A3135" s="76">
        <f t="shared" si="48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76" t="str">
        <f>IFERROR(VLOOKUP(Table2[[#This Row],[Ticket]],Okey!A:B,2,0),"")</f>
        <v>ok</v>
      </c>
      <c r="I3135" s="76" t="s">
        <v>19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hidden="1" x14ac:dyDescent="0.25">
      <c r="A3136" s="76">
        <f t="shared" si="48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76" t="str">
        <f>IFERROR(VLOOKUP(Table2[[#This Row],[Ticket]],Okey!A:B,2,0),"")</f>
        <v>ok</v>
      </c>
      <c r="I3136" s="76" t="s">
        <v>19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hidden="1" x14ac:dyDescent="0.25">
      <c r="A3137" s="76">
        <f t="shared" si="48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76" t="str">
        <f>IFERROR(VLOOKUP(Table2[[#This Row],[Ticket]],Okey!A:B,2,0),"")</f>
        <v>ok</v>
      </c>
      <c r="I3137" s="76" t="s">
        <v>19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hidden="1" x14ac:dyDescent="0.25">
      <c r="A3138" s="76">
        <f t="shared" si="48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76" t="str">
        <f>IFERROR(VLOOKUP(Table2[[#This Row],[Ticket]],Okey!A:B,2,0),"")</f>
        <v>ok</v>
      </c>
      <c r="I3138" s="76" t="s">
        <v>19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hidden="1" x14ac:dyDescent="0.25">
      <c r="A3139" s="76">
        <f t="shared" si="48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76" t="str">
        <f>IFERROR(VLOOKUP(Table2[[#This Row],[Ticket]],Okey!A:B,2,0),"")</f>
        <v>ok</v>
      </c>
      <c r="I3139" s="76" t="s">
        <v>19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hidden="1" x14ac:dyDescent="0.25">
      <c r="A3140" s="76">
        <f t="shared" si="48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76" t="str">
        <f>IFERROR(VLOOKUP(Table2[[#This Row],[Ticket]],Okey!A:B,2,0),"")</f>
        <v>ok</v>
      </c>
      <c r="I3140" s="76" t="s">
        <v>19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hidden="1" x14ac:dyDescent="0.25">
      <c r="A3141" s="76">
        <f t="shared" si="48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76" t="str">
        <f>IFERROR(VLOOKUP(Table2[[#This Row],[Ticket]],Okey!A:B,2,0),"")</f>
        <v>ok</v>
      </c>
      <c r="I3141" s="76" t="s">
        <v>19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hidden="1" x14ac:dyDescent="0.25">
      <c r="A3142" s="76">
        <f t="shared" si="48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76" t="str">
        <f>IFERROR(VLOOKUP(Table2[[#This Row],[Ticket]],Okey!A:B,2,0),"")</f>
        <v>ok</v>
      </c>
      <c r="I3142" s="76" t="s">
        <v>19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hidden="1" x14ac:dyDescent="0.25">
      <c r="A3143" s="76">
        <f t="shared" si="48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76" t="str">
        <f>IFERROR(VLOOKUP(Table2[[#This Row],[Ticket]],Okey!A:B,2,0),"")</f>
        <v>ok</v>
      </c>
      <c r="I3143" s="76" t="s">
        <v>19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hidden="1" x14ac:dyDescent="0.25">
      <c r="A3144" s="76">
        <f t="shared" si="48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76" t="str">
        <f>IFERROR(VLOOKUP(Table2[[#This Row],[Ticket]],Okey!A:B,2,0),"")</f>
        <v>ok</v>
      </c>
      <c r="I3144" s="76" t="s">
        <v>19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hidden="1" x14ac:dyDescent="0.25">
      <c r="A3145" s="76">
        <f t="shared" ref="A3145:A3208" si="49">1+A3144</f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76" t="str">
        <f>IFERROR(VLOOKUP(Table2[[#This Row],[Ticket]],Okey!A:B,2,0),"")</f>
        <v>ok</v>
      </c>
      <c r="I3145" s="76" t="s">
        <v>19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hidden="1" x14ac:dyDescent="0.25">
      <c r="A3146" s="76">
        <f t="shared" si="49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76" t="str">
        <f>IFERROR(VLOOKUP(Table2[[#This Row],[Ticket]],Okey!A:B,2,0),"")</f>
        <v>ok</v>
      </c>
      <c r="I3146" s="76" t="s">
        <v>19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hidden="1" x14ac:dyDescent="0.25">
      <c r="A3147" s="76">
        <f t="shared" si="49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76" t="str">
        <f>IFERROR(VLOOKUP(Table2[[#This Row],[Ticket]],Okey!A:B,2,0),"")</f>
        <v>ok</v>
      </c>
      <c r="I3147" s="76" t="s">
        <v>19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hidden="1" x14ac:dyDescent="0.25">
      <c r="A3148" s="76">
        <f t="shared" si="49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76" t="str">
        <f>IFERROR(VLOOKUP(Table2[[#This Row],[Ticket]],Okey!A:B,2,0),"")</f>
        <v>ok</v>
      </c>
      <c r="I3148" s="76" t="s">
        <v>19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hidden="1" x14ac:dyDescent="0.25">
      <c r="A3149" s="76">
        <f t="shared" si="49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76" t="str">
        <f>IFERROR(VLOOKUP(Table2[[#This Row],[Ticket]],Okey!A:B,2,0),"")</f>
        <v>ok</v>
      </c>
      <c r="I3149" s="76" t="s">
        <v>19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hidden="1" x14ac:dyDescent="0.25">
      <c r="A3150" s="76">
        <f t="shared" si="49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76" t="str">
        <f>IFERROR(VLOOKUP(Table2[[#This Row],[Ticket]],Okey!A:B,2,0),"")</f>
        <v>ok</v>
      </c>
      <c r="I3150" s="76" t="s">
        <v>19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hidden="1" x14ac:dyDescent="0.25">
      <c r="A3151" s="76">
        <f t="shared" si="49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76" t="str">
        <f>IFERROR(VLOOKUP(Table2[[#This Row],[Ticket]],Okey!A:B,2,0),"")</f>
        <v>ok</v>
      </c>
      <c r="I3151" s="76" t="s">
        <v>19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hidden="1" x14ac:dyDescent="0.25">
      <c r="A3152" s="76">
        <f t="shared" si="49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76" t="str">
        <f>IFERROR(VLOOKUP(Table2[[#This Row],[Ticket]],Okey!A:B,2,0),"")</f>
        <v>ok</v>
      </c>
      <c r="I3152" s="76" t="s">
        <v>19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hidden="1" x14ac:dyDescent="0.25">
      <c r="A3153" s="76">
        <f t="shared" si="49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76" t="str">
        <f>IFERROR(VLOOKUP(Table2[[#This Row],[Ticket]],Okey!A:B,2,0),"")</f>
        <v>ok</v>
      </c>
      <c r="I3153" s="76" t="s">
        <v>19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hidden="1" x14ac:dyDescent="0.25">
      <c r="A3154" s="76">
        <f t="shared" si="49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76" t="str">
        <f>IFERROR(VLOOKUP(Table2[[#This Row],[Ticket]],Okey!A:B,2,0),"")</f>
        <v>ok</v>
      </c>
      <c r="I3154" s="76" t="s">
        <v>19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hidden="1" x14ac:dyDescent="0.25">
      <c r="A3155" s="76">
        <f t="shared" si="49"/>
        <v>3154</v>
      </c>
      <c r="B3155" s="71" t="s">
        <v>5960</v>
      </c>
      <c r="C3155" t="s">
        <v>8320</v>
      </c>
      <c r="D3155" t="s">
        <v>2352</v>
      </c>
      <c r="E3155" s="74" t="s">
        <v>8321</v>
      </c>
      <c r="G3155" t="s">
        <v>63</v>
      </c>
      <c r="H3155" s="76" t="str">
        <f>IFERROR(VLOOKUP(Table2[[#This Row],[Ticket]],Okey!A:B,2,0),"")</f>
        <v>ok</v>
      </c>
      <c r="I3155" t="s">
        <v>8319</v>
      </c>
      <c r="J3155" t="str">
        <f>VLOOKUP(Table2[[#This Row],[Author]],People!A:B,2,0)</f>
        <v>MGF</v>
      </c>
      <c r="K3155" s="77" t="s">
        <v>8407</v>
      </c>
      <c r="L3155" s="77"/>
      <c r="M3155" s="68" t="s">
        <v>2355</v>
      </c>
    </row>
    <row r="3156" spans="1:13" hidden="1" x14ac:dyDescent="0.25">
      <c r="A3156" s="76">
        <f t="shared" si="49"/>
        <v>3155</v>
      </c>
      <c r="B3156" s="71" t="s">
        <v>5960</v>
      </c>
      <c r="C3156" t="s">
        <v>8334</v>
      </c>
      <c r="D3156" s="74" t="s">
        <v>8345</v>
      </c>
      <c r="E3156" t="s">
        <v>8322</v>
      </c>
      <c r="F3156" t="s">
        <v>240</v>
      </c>
      <c r="G3156" t="s">
        <v>18</v>
      </c>
      <c r="H3156" s="76" t="str">
        <f>IFERROR(VLOOKUP(Table2[[#This Row],[Ticket]],Okey!A:B,2,0),"")</f>
        <v>ok</v>
      </c>
      <c r="I3156" s="74" t="s">
        <v>8319</v>
      </c>
      <c r="J3156" t="str">
        <f>VLOOKUP(Table2[[#This Row],[Author]],People!A:B,2,0)</f>
        <v>MGF</v>
      </c>
      <c r="K3156" s="76" t="s">
        <v>8406</v>
      </c>
      <c r="L3156" s="77" t="s">
        <v>8408</v>
      </c>
      <c r="M3156" s="68" t="s">
        <v>40</v>
      </c>
    </row>
    <row r="3157" spans="1:13" hidden="1" x14ac:dyDescent="0.25">
      <c r="A3157" s="76">
        <f t="shared" si="49"/>
        <v>3156</v>
      </c>
      <c r="B3157" s="71" t="s">
        <v>5960</v>
      </c>
      <c r="C3157" s="71" t="s">
        <v>8334</v>
      </c>
      <c r="D3157" s="74" t="s">
        <v>8346</v>
      </c>
      <c r="E3157" t="s">
        <v>8323</v>
      </c>
      <c r="F3157" t="s">
        <v>240</v>
      </c>
      <c r="G3157" s="71" t="s">
        <v>18</v>
      </c>
      <c r="H3157" s="76" t="str">
        <f>IFERROR(VLOOKUP(Table2[[#This Row],[Ticket]],Okey!A:B,2,0),"")</f>
        <v>ok</v>
      </c>
      <c r="I3157" s="74" t="s">
        <v>8319</v>
      </c>
      <c r="J3157" t="str">
        <f>VLOOKUP(Table2[[#This Row],[Author]],People!A:B,2,0)</f>
        <v>MGF</v>
      </c>
      <c r="K3157" s="76" t="s">
        <v>8406</v>
      </c>
      <c r="L3157" s="77" t="s">
        <v>8408</v>
      </c>
      <c r="M3157" s="68" t="s">
        <v>40</v>
      </c>
    </row>
    <row r="3158" spans="1:13" hidden="1" x14ac:dyDescent="0.25">
      <c r="A3158" s="76">
        <f t="shared" si="49"/>
        <v>3157</v>
      </c>
      <c r="B3158" s="71" t="s">
        <v>5960</v>
      </c>
      <c r="C3158" s="71" t="s">
        <v>8334</v>
      </c>
      <c r="D3158" s="74" t="s">
        <v>8347</v>
      </c>
      <c r="E3158" t="s">
        <v>8324</v>
      </c>
      <c r="F3158" t="s">
        <v>49</v>
      </c>
      <c r="G3158" s="71" t="s">
        <v>18</v>
      </c>
      <c r="H3158" s="76" t="str">
        <f>IFERROR(VLOOKUP(Table2[[#This Row],[Ticket]],Okey!A:B,2,0),"")</f>
        <v>ok</v>
      </c>
      <c r="I3158" s="74" t="s">
        <v>8319</v>
      </c>
      <c r="J3158" t="str">
        <f>VLOOKUP(Table2[[#This Row],[Author]],People!A:B,2,0)</f>
        <v>MGF</v>
      </c>
      <c r="K3158" s="76"/>
      <c r="L3158" s="77"/>
      <c r="M3158" s="68" t="s">
        <v>40</v>
      </c>
    </row>
    <row r="3159" spans="1:13" hidden="1" x14ac:dyDescent="0.25">
      <c r="A3159" s="76">
        <f t="shared" si="49"/>
        <v>3158</v>
      </c>
      <c r="B3159" s="71" t="s">
        <v>5960</v>
      </c>
      <c r="C3159" s="71" t="s">
        <v>8334</v>
      </c>
      <c r="D3159" t="s">
        <v>8325</v>
      </c>
      <c r="E3159" t="s">
        <v>8322</v>
      </c>
      <c r="F3159" s="74" t="s">
        <v>8345</v>
      </c>
      <c r="G3159" t="s">
        <v>63</v>
      </c>
      <c r="H3159" s="76" t="str">
        <f>IFERROR(VLOOKUP(Table2[[#This Row],[Ticket]],Okey!A:B,2,0),"")</f>
        <v>ok</v>
      </c>
      <c r="I3159" s="74" t="s">
        <v>8319</v>
      </c>
      <c r="J3159" t="str">
        <f>VLOOKUP(Table2[[#This Row],[Author]],People!A:B,2,0)</f>
        <v>MGF</v>
      </c>
      <c r="K3159" s="77" t="s">
        <v>8407</v>
      </c>
      <c r="L3159" s="77"/>
      <c r="M3159" s="68" t="s">
        <v>40</v>
      </c>
    </row>
    <row r="3160" spans="1:13" hidden="1" x14ac:dyDescent="0.25">
      <c r="A3160" s="76">
        <f t="shared" si="49"/>
        <v>3159</v>
      </c>
      <c r="B3160" s="71" t="s">
        <v>5960</v>
      </c>
      <c r="C3160" s="71" t="s">
        <v>8334</v>
      </c>
      <c r="D3160" t="s">
        <v>8326</v>
      </c>
      <c r="E3160" t="s">
        <v>8323</v>
      </c>
      <c r="F3160" s="74" t="s">
        <v>8346</v>
      </c>
      <c r="G3160" s="71" t="s">
        <v>63</v>
      </c>
      <c r="H3160" s="76" t="str">
        <f>IFERROR(VLOOKUP(Table2[[#This Row],[Ticket]],Okey!A:B,2,0),"")</f>
        <v>ok</v>
      </c>
      <c r="I3160" s="74" t="s">
        <v>8319</v>
      </c>
      <c r="J3160" t="str">
        <f>VLOOKUP(Table2[[#This Row],[Author]],People!A:B,2,0)</f>
        <v>MGF</v>
      </c>
      <c r="K3160" s="77" t="s">
        <v>8407</v>
      </c>
      <c r="L3160" s="77"/>
      <c r="M3160" s="68" t="s">
        <v>40</v>
      </c>
    </row>
    <row r="3161" spans="1:13" hidden="1" x14ac:dyDescent="0.25">
      <c r="A3161" s="76">
        <f t="shared" si="49"/>
        <v>3160</v>
      </c>
      <c r="B3161" s="71" t="s">
        <v>5960</v>
      </c>
      <c r="C3161" s="71" t="s">
        <v>8334</v>
      </c>
      <c r="D3161" t="s">
        <v>8327</v>
      </c>
      <c r="E3161" t="s">
        <v>8324</v>
      </c>
      <c r="F3161" s="74" t="s">
        <v>8347</v>
      </c>
      <c r="G3161" s="71" t="s">
        <v>63</v>
      </c>
      <c r="H3161" s="76" t="str">
        <f>IFERROR(VLOOKUP(Table2[[#This Row],[Ticket]],Okey!A:B,2,0),"")</f>
        <v>ok</v>
      </c>
      <c r="I3161" s="74" t="s">
        <v>8319</v>
      </c>
      <c r="J3161" t="str">
        <f>VLOOKUP(Table2[[#This Row],[Author]],People!A:B,2,0)</f>
        <v>MGF</v>
      </c>
      <c r="K3161" s="77" t="s">
        <v>8407</v>
      </c>
      <c r="L3161" s="77"/>
      <c r="M3161" s="68" t="s">
        <v>40</v>
      </c>
    </row>
    <row r="3162" spans="1:13" hidden="1" x14ac:dyDescent="0.25">
      <c r="A3162" s="76">
        <f t="shared" si="49"/>
        <v>3161</v>
      </c>
      <c r="B3162" s="71" t="s">
        <v>5960</v>
      </c>
      <c r="C3162" s="71" t="s">
        <v>8334</v>
      </c>
      <c r="D3162" s="74" t="s">
        <v>8350</v>
      </c>
      <c r="E3162" t="s">
        <v>8328</v>
      </c>
      <c r="F3162" t="s">
        <v>8329</v>
      </c>
      <c r="G3162" s="71" t="s">
        <v>18</v>
      </c>
      <c r="H3162" s="76" t="str">
        <f>IFERROR(VLOOKUP(Table2[[#This Row],[Ticket]],Okey!A:B,2,0),"")</f>
        <v>ok</v>
      </c>
      <c r="I3162" s="74" t="s">
        <v>8319</v>
      </c>
      <c r="J3162" t="str">
        <f>VLOOKUP(Table2[[#This Row],[Author]],People!A:B,2,0)</f>
        <v>MGF</v>
      </c>
      <c r="K3162" s="76"/>
      <c r="L3162" s="77"/>
      <c r="M3162" s="68" t="s">
        <v>40</v>
      </c>
    </row>
    <row r="3163" spans="1:13" hidden="1" x14ac:dyDescent="0.25">
      <c r="A3163" s="76">
        <f t="shared" si="49"/>
        <v>3162</v>
      </c>
      <c r="B3163" s="71" t="s">
        <v>5960</v>
      </c>
      <c r="C3163" s="71" t="s">
        <v>8334</v>
      </c>
      <c r="D3163" s="74" t="s">
        <v>8348</v>
      </c>
      <c r="E3163" t="s">
        <v>8330</v>
      </c>
      <c r="F3163" t="s">
        <v>49</v>
      </c>
      <c r="G3163" s="71" t="s">
        <v>18</v>
      </c>
      <c r="H3163" s="76" t="str">
        <f>IFERROR(VLOOKUP(Table2[[#This Row],[Ticket]],Okey!A:B,2,0),"")</f>
        <v>ok</v>
      </c>
      <c r="I3163" s="74" t="s">
        <v>8319</v>
      </c>
      <c r="J3163" t="str">
        <f>VLOOKUP(Table2[[#This Row],[Author]],People!A:B,2,0)</f>
        <v>MGF</v>
      </c>
      <c r="K3163" s="76"/>
      <c r="L3163" s="77"/>
      <c r="M3163" s="68" t="s">
        <v>40</v>
      </c>
    </row>
    <row r="3164" spans="1:13" hidden="1" x14ac:dyDescent="0.25">
      <c r="A3164" s="76">
        <f t="shared" si="49"/>
        <v>3163</v>
      </c>
      <c r="B3164" s="71" t="s">
        <v>5960</v>
      </c>
      <c r="C3164" s="71" t="s">
        <v>8334</v>
      </c>
      <c r="D3164" s="74" t="s">
        <v>8349</v>
      </c>
      <c r="E3164" t="s">
        <v>8331</v>
      </c>
      <c r="F3164" t="s">
        <v>49</v>
      </c>
      <c r="G3164" s="71" t="s">
        <v>18</v>
      </c>
      <c r="H3164" s="76" t="str">
        <f>IFERROR(VLOOKUP(Table2[[#This Row],[Ticket]],Okey!A:B,2,0),"")</f>
        <v>ok</v>
      </c>
      <c r="I3164" s="74" t="s">
        <v>8319</v>
      </c>
      <c r="J3164" t="str">
        <f>VLOOKUP(Table2[[#This Row],[Author]],People!A:B,2,0)</f>
        <v>MGF</v>
      </c>
      <c r="K3164" s="76"/>
      <c r="L3164" s="77"/>
      <c r="M3164" s="68" t="s">
        <v>40</v>
      </c>
    </row>
    <row r="3165" spans="1:13" hidden="1" x14ac:dyDescent="0.25">
      <c r="A3165" s="76">
        <f t="shared" si="49"/>
        <v>3164</v>
      </c>
      <c r="B3165" s="71" t="s">
        <v>5960</v>
      </c>
      <c r="C3165" s="71" t="s">
        <v>8334</v>
      </c>
      <c r="D3165" t="s">
        <v>8332</v>
      </c>
      <c r="E3165" t="s">
        <v>8330</v>
      </c>
      <c r="F3165" s="74" t="s">
        <v>8348</v>
      </c>
      <c r="G3165" s="71" t="s">
        <v>63</v>
      </c>
      <c r="H3165" s="76" t="str">
        <f>IFERROR(VLOOKUP(Table2[[#This Row],[Ticket]],Okey!A:B,2,0),"")</f>
        <v>ok</v>
      </c>
      <c r="I3165" s="74" t="s">
        <v>8319</v>
      </c>
      <c r="J3165" t="str">
        <f>VLOOKUP(Table2[[#This Row],[Author]],People!A:B,2,0)</f>
        <v>MGF</v>
      </c>
      <c r="K3165" s="77" t="s">
        <v>8407</v>
      </c>
      <c r="L3165" s="77"/>
      <c r="M3165" s="68" t="s">
        <v>40</v>
      </c>
    </row>
    <row r="3166" spans="1:13" hidden="1" x14ac:dyDescent="0.25">
      <c r="A3166" s="76">
        <f t="shared" si="49"/>
        <v>3165</v>
      </c>
      <c r="B3166" s="71" t="s">
        <v>5960</v>
      </c>
      <c r="C3166" s="71" t="s">
        <v>8334</v>
      </c>
      <c r="D3166" t="s">
        <v>8333</v>
      </c>
      <c r="E3166" t="s">
        <v>8331</v>
      </c>
      <c r="F3166" s="74" t="s">
        <v>8349</v>
      </c>
      <c r="G3166" s="71" t="s">
        <v>63</v>
      </c>
      <c r="H3166" s="76" t="str">
        <f>IFERROR(VLOOKUP(Table2[[#This Row],[Ticket]],Okey!A:B,2,0),"")</f>
        <v>ok</v>
      </c>
      <c r="I3166" s="74" t="s">
        <v>8319</v>
      </c>
      <c r="J3166" t="str">
        <f>VLOOKUP(Table2[[#This Row],[Author]],People!A:B,2,0)</f>
        <v>MGF</v>
      </c>
      <c r="K3166" s="77" t="s">
        <v>8407</v>
      </c>
      <c r="L3166" s="77"/>
      <c r="M3166" s="68" t="s">
        <v>40</v>
      </c>
    </row>
    <row r="3167" spans="1:13" hidden="1" x14ac:dyDescent="0.25">
      <c r="A3167" s="76">
        <f t="shared" si="49"/>
        <v>3166</v>
      </c>
      <c r="B3167" s="71" t="s">
        <v>5960</v>
      </c>
      <c r="C3167" s="71" t="s">
        <v>8335</v>
      </c>
      <c r="D3167" t="s">
        <v>3748</v>
      </c>
      <c r="F3167" t="s">
        <v>454</v>
      </c>
      <c r="G3167" t="s">
        <v>24</v>
      </c>
      <c r="H3167" s="76" t="str">
        <f>IFERROR(VLOOKUP(Table2[[#This Row],[Ticket]],Okey!A:B,2,0),"")</f>
        <v>ok</v>
      </c>
      <c r="I3167" t="s">
        <v>8319</v>
      </c>
      <c r="J3167" t="str">
        <f>VLOOKUP(Table2[[#This Row],[Author]],People!A:B,2,0)</f>
        <v>MGF</v>
      </c>
      <c r="K3167" s="76"/>
      <c r="L3167" s="68"/>
      <c r="M3167" s="68" t="s">
        <v>7208</v>
      </c>
    </row>
    <row r="3168" spans="1:13" hidden="1" x14ac:dyDescent="0.25">
      <c r="A3168" s="76">
        <f t="shared" si="49"/>
        <v>3167</v>
      </c>
      <c r="B3168" s="71" t="s">
        <v>5960</v>
      </c>
      <c r="C3168" s="71" t="s">
        <v>8335</v>
      </c>
      <c r="D3168" t="s">
        <v>480</v>
      </c>
      <c r="F3168" t="s">
        <v>454</v>
      </c>
      <c r="G3168" s="71" t="s">
        <v>24</v>
      </c>
      <c r="H3168" s="76" t="str">
        <f>IFERROR(VLOOKUP(Table2[[#This Row],[Ticket]],Okey!A:B,2,0),"")</f>
        <v>ok</v>
      </c>
      <c r="I3168" s="74" t="s">
        <v>8319</v>
      </c>
      <c r="J3168" t="str">
        <f>VLOOKUP(Table2[[#This Row],[Author]],People!A:B,2,0)</f>
        <v>MGF</v>
      </c>
      <c r="K3168" s="76"/>
      <c r="L3168" s="68"/>
      <c r="M3168" s="68" t="s">
        <v>7208</v>
      </c>
    </row>
    <row r="3169" spans="1:13" hidden="1" x14ac:dyDescent="0.25">
      <c r="A3169" s="76">
        <f t="shared" si="49"/>
        <v>3168</v>
      </c>
      <c r="B3169" s="71" t="s">
        <v>5960</v>
      </c>
      <c r="C3169" s="71" t="s">
        <v>8335</v>
      </c>
      <c r="D3169" t="s">
        <v>8336</v>
      </c>
      <c r="F3169" t="s">
        <v>454</v>
      </c>
      <c r="G3169" s="71" t="s">
        <v>24</v>
      </c>
      <c r="H3169" s="76" t="str">
        <f>IFERROR(VLOOKUP(Table2[[#This Row],[Ticket]],Okey!A:B,2,0),"")</f>
        <v>ok</v>
      </c>
      <c r="I3169" s="74" t="s">
        <v>8319</v>
      </c>
      <c r="J3169" t="str">
        <f>VLOOKUP(Table2[[#This Row],[Author]],People!A:B,2,0)</f>
        <v>MGF</v>
      </c>
      <c r="K3169" s="76"/>
      <c r="L3169" s="68"/>
      <c r="M3169" s="68" t="s">
        <v>7208</v>
      </c>
    </row>
    <row r="3170" spans="1:13" hidden="1" x14ac:dyDescent="0.25">
      <c r="A3170" s="76">
        <f t="shared" si="49"/>
        <v>3169</v>
      </c>
      <c r="B3170" s="71" t="s">
        <v>5960</v>
      </c>
      <c r="C3170" s="71" t="s">
        <v>8335</v>
      </c>
      <c r="D3170" t="s">
        <v>8351</v>
      </c>
      <c r="F3170" t="s">
        <v>454</v>
      </c>
      <c r="G3170" s="71" t="s">
        <v>24</v>
      </c>
      <c r="H3170" s="76" t="str">
        <f>IFERROR(VLOOKUP(Table2[[#This Row],[Ticket]],Okey!A:B,2,0),"")</f>
        <v>ok</v>
      </c>
      <c r="I3170" s="74" t="s">
        <v>8319</v>
      </c>
      <c r="J3170" t="str">
        <f>VLOOKUP(Table2[[#This Row],[Author]],People!A:B,2,0)</f>
        <v>MGF</v>
      </c>
      <c r="K3170" s="76"/>
      <c r="L3170" s="68"/>
      <c r="M3170" s="68" t="s">
        <v>7208</v>
      </c>
    </row>
    <row r="3171" spans="1:13" hidden="1" x14ac:dyDescent="0.25">
      <c r="A3171" s="76">
        <f t="shared" si="49"/>
        <v>3170</v>
      </c>
      <c r="B3171" s="74" t="s">
        <v>5960</v>
      </c>
      <c r="C3171" t="s">
        <v>8339</v>
      </c>
      <c r="D3171" s="72" t="s">
        <v>8337</v>
      </c>
      <c r="E3171" s="74" t="s">
        <v>8338</v>
      </c>
      <c r="G3171" t="s">
        <v>63</v>
      </c>
      <c r="H3171" s="76" t="str">
        <f>IFERROR(VLOOKUP(Table2[[#This Row],[Ticket]],Okey!A:B,2,0),"")</f>
        <v>ok</v>
      </c>
      <c r="I3171" s="74" t="s">
        <v>8319</v>
      </c>
      <c r="J3171" t="str">
        <f>VLOOKUP(Table2[[#This Row],[Author]],People!A:B,2,0)</f>
        <v>MGF</v>
      </c>
      <c r="K3171" s="77" t="s">
        <v>8407</v>
      </c>
      <c r="L3171" s="73"/>
      <c r="M3171" s="75" t="s">
        <v>7208</v>
      </c>
    </row>
    <row r="3172" spans="1:13" hidden="1" x14ac:dyDescent="0.25">
      <c r="A3172" s="76">
        <f t="shared" si="49"/>
        <v>3171</v>
      </c>
      <c r="B3172" s="74" t="s">
        <v>5960</v>
      </c>
      <c r="C3172" t="s">
        <v>8344</v>
      </c>
      <c r="D3172" t="s">
        <v>8340</v>
      </c>
      <c r="E3172" t="s">
        <v>8341</v>
      </c>
      <c r="F3172" t="s">
        <v>8342</v>
      </c>
      <c r="G3172" t="s">
        <v>18</v>
      </c>
      <c r="H3172" s="76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5"/>
      <c r="M3172" s="75" t="s">
        <v>8343</v>
      </c>
    </row>
    <row r="3173" spans="1:13" hidden="1" x14ac:dyDescent="0.25">
      <c r="A3173" s="76">
        <f t="shared" si="49"/>
        <v>3172</v>
      </c>
      <c r="B3173" s="74" t="s">
        <v>5960</v>
      </c>
      <c r="C3173" t="s">
        <v>8363</v>
      </c>
      <c r="D3173" s="74" t="s">
        <v>8372</v>
      </c>
      <c r="E3173" t="s">
        <v>8353</v>
      </c>
      <c r="F3173" t="s">
        <v>5747</v>
      </c>
      <c r="G3173" t="s">
        <v>18</v>
      </c>
      <c r="H3173" s="76" t="str">
        <f>IFERROR(VLOOKUP(Table2[[#This Row],[Ticket]],Okey!A:B,2,0),"")</f>
        <v>ok</v>
      </c>
      <c r="I3173" t="s">
        <v>8319</v>
      </c>
      <c r="J3173" t="str">
        <f>VLOOKUP(Table2[[#This Row],[Author]],People!A:B,2,0)</f>
        <v>EL</v>
      </c>
      <c r="K3173" s="77" t="s">
        <v>8407</v>
      </c>
      <c r="L3173" s="77"/>
      <c r="M3173" s="75" t="s">
        <v>1752</v>
      </c>
    </row>
    <row r="3174" spans="1:13" hidden="1" x14ac:dyDescent="0.25">
      <c r="A3174" s="76">
        <f t="shared" si="49"/>
        <v>3173</v>
      </c>
      <c r="B3174" s="74" t="s">
        <v>5960</v>
      </c>
      <c r="C3174" s="74" t="s">
        <v>8363</v>
      </c>
      <c r="D3174" s="74" t="s">
        <v>8373</v>
      </c>
      <c r="E3174" t="s">
        <v>8354</v>
      </c>
      <c r="F3174" t="s">
        <v>5747</v>
      </c>
      <c r="G3174" s="74" t="s">
        <v>18</v>
      </c>
      <c r="H3174" s="76" t="str">
        <f>IFERROR(VLOOKUP(Table2[[#This Row],[Ticket]],Okey!A:B,2,0),"")</f>
        <v>ok</v>
      </c>
      <c r="I3174" s="76" t="s">
        <v>8319</v>
      </c>
      <c r="J3174" t="str">
        <f>VLOOKUP(Table2[[#This Row],[Author]],People!A:B,2,0)</f>
        <v>EL</v>
      </c>
      <c r="K3174" s="77" t="s">
        <v>8407</v>
      </c>
      <c r="L3174" s="77"/>
      <c r="M3174" s="75" t="s">
        <v>1752</v>
      </c>
    </row>
    <row r="3175" spans="1:13" hidden="1" x14ac:dyDescent="0.25">
      <c r="A3175" s="76">
        <f t="shared" si="49"/>
        <v>3174</v>
      </c>
      <c r="B3175" s="74" t="s">
        <v>5960</v>
      </c>
      <c r="C3175" s="74" t="s">
        <v>8363</v>
      </c>
      <c r="D3175" s="74" t="s">
        <v>8374</v>
      </c>
      <c r="E3175" t="s">
        <v>8355</v>
      </c>
      <c r="F3175" t="s">
        <v>5747</v>
      </c>
      <c r="G3175" s="74" t="s">
        <v>18</v>
      </c>
      <c r="H3175" s="76" t="str">
        <f>IFERROR(VLOOKUP(Table2[[#This Row],[Ticket]],Okey!A:B,2,0),"")</f>
        <v>ok</v>
      </c>
      <c r="I3175" s="76" t="s">
        <v>8319</v>
      </c>
      <c r="J3175" t="str">
        <f>VLOOKUP(Table2[[#This Row],[Author]],People!A:B,2,0)</f>
        <v>EL</v>
      </c>
      <c r="K3175" s="77" t="s">
        <v>8407</v>
      </c>
      <c r="L3175" s="77"/>
      <c r="M3175" s="75" t="s">
        <v>1752</v>
      </c>
    </row>
    <row r="3176" spans="1:13" hidden="1" x14ac:dyDescent="0.25">
      <c r="A3176" s="76">
        <f t="shared" si="49"/>
        <v>3175</v>
      </c>
      <c r="B3176" s="74" t="s">
        <v>5960</v>
      </c>
      <c r="C3176" s="74" t="s">
        <v>8363</v>
      </c>
      <c r="D3176" s="74" t="s">
        <v>8375</v>
      </c>
      <c r="E3176" t="s">
        <v>8356</v>
      </c>
      <c r="F3176" t="s">
        <v>5747</v>
      </c>
      <c r="G3176" s="74" t="s">
        <v>18</v>
      </c>
      <c r="H3176" s="76" t="str">
        <f>IFERROR(VLOOKUP(Table2[[#This Row],[Ticket]],Okey!A:B,2,0),"")</f>
        <v>ok</v>
      </c>
      <c r="I3176" s="76" t="s">
        <v>8319</v>
      </c>
      <c r="J3176" t="str">
        <f>VLOOKUP(Table2[[#This Row],[Author]],People!A:B,2,0)</f>
        <v>EL</v>
      </c>
      <c r="K3176" s="77" t="s">
        <v>8407</v>
      </c>
      <c r="L3176" s="77"/>
      <c r="M3176" s="75" t="s">
        <v>1752</v>
      </c>
    </row>
    <row r="3177" spans="1:13" hidden="1" x14ac:dyDescent="0.25">
      <c r="A3177" s="76">
        <f t="shared" si="49"/>
        <v>3176</v>
      </c>
      <c r="B3177" s="74" t="s">
        <v>5960</v>
      </c>
      <c r="C3177" s="74" t="s">
        <v>8363</v>
      </c>
      <c r="D3177" s="74" t="s">
        <v>8376</v>
      </c>
      <c r="E3177" t="s">
        <v>8357</v>
      </c>
      <c r="F3177" t="s">
        <v>5747</v>
      </c>
      <c r="G3177" s="74" t="s">
        <v>18</v>
      </c>
      <c r="H3177" s="76" t="str">
        <f>IFERROR(VLOOKUP(Table2[[#This Row],[Ticket]],Okey!A:B,2,0),"")</f>
        <v>ok</v>
      </c>
      <c r="I3177" s="76" t="s">
        <v>8319</v>
      </c>
      <c r="J3177" t="str">
        <f>VLOOKUP(Table2[[#This Row],[Author]],People!A:B,2,0)</f>
        <v>EL</v>
      </c>
      <c r="K3177" s="77" t="s">
        <v>8407</v>
      </c>
      <c r="L3177" s="77"/>
      <c r="M3177" s="75" t="s">
        <v>1752</v>
      </c>
    </row>
    <row r="3178" spans="1:13" hidden="1" x14ac:dyDescent="0.25">
      <c r="A3178" s="76">
        <f t="shared" si="49"/>
        <v>3177</v>
      </c>
      <c r="B3178" s="74" t="s">
        <v>5960</v>
      </c>
      <c r="C3178" s="74" t="s">
        <v>8363</v>
      </c>
      <c r="D3178" s="74" t="s">
        <v>8377</v>
      </c>
      <c r="E3178" t="s">
        <v>8358</v>
      </c>
      <c r="F3178" t="s">
        <v>5747</v>
      </c>
      <c r="G3178" s="74" t="s">
        <v>18</v>
      </c>
      <c r="H3178" s="76" t="str">
        <f>IFERROR(VLOOKUP(Table2[[#This Row],[Ticket]],Okey!A:B,2,0),"")</f>
        <v>ok</v>
      </c>
      <c r="I3178" s="76" t="s">
        <v>8319</v>
      </c>
      <c r="J3178" t="str">
        <f>VLOOKUP(Table2[[#This Row],[Author]],People!A:B,2,0)</f>
        <v>EL</v>
      </c>
      <c r="K3178" s="77" t="s">
        <v>8407</v>
      </c>
      <c r="L3178" s="77"/>
      <c r="M3178" s="75" t="s">
        <v>1752</v>
      </c>
    </row>
    <row r="3179" spans="1:13" hidden="1" x14ac:dyDescent="0.25">
      <c r="A3179" s="76">
        <f t="shared" si="49"/>
        <v>3178</v>
      </c>
      <c r="B3179" s="74" t="s">
        <v>5960</v>
      </c>
      <c r="C3179" s="74" t="s">
        <v>8363</v>
      </c>
      <c r="D3179" s="74" t="s">
        <v>8378</v>
      </c>
      <c r="E3179" t="s">
        <v>8359</v>
      </c>
      <c r="F3179" t="s">
        <v>5747</v>
      </c>
      <c r="G3179" s="74" t="s">
        <v>18</v>
      </c>
      <c r="H3179" s="76" t="str">
        <f>IFERROR(VLOOKUP(Table2[[#This Row],[Ticket]],Okey!A:B,2,0),"")</f>
        <v>ok</v>
      </c>
      <c r="I3179" s="76" t="s">
        <v>8319</v>
      </c>
      <c r="J3179" t="str">
        <f>VLOOKUP(Table2[[#This Row],[Author]],People!A:B,2,0)</f>
        <v>EL</v>
      </c>
      <c r="K3179" s="77" t="s">
        <v>8407</v>
      </c>
      <c r="L3179" s="77"/>
      <c r="M3179" s="75" t="s">
        <v>1752</v>
      </c>
    </row>
    <row r="3180" spans="1:13" hidden="1" x14ac:dyDescent="0.25">
      <c r="A3180" s="76">
        <f t="shared" si="49"/>
        <v>3179</v>
      </c>
      <c r="B3180" s="74" t="s">
        <v>5960</v>
      </c>
      <c r="C3180" s="74" t="s">
        <v>8363</v>
      </c>
      <c r="D3180" s="74" t="s">
        <v>8379</v>
      </c>
      <c r="E3180" t="s">
        <v>8360</v>
      </c>
      <c r="F3180" t="s">
        <v>5747</v>
      </c>
      <c r="G3180" s="74" t="s">
        <v>18</v>
      </c>
      <c r="H3180" s="76" t="str">
        <f>IFERROR(VLOOKUP(Table2[[#This Row],[Ticket]],Okey!A:B,2,0),"")</f>
        <v>ok</v>
      </c>
      <c r="I3180" s="76" t="s">
        <v>8319</v>
      </c>
      <c r="J3180" t="str">
        <f>VLOOKUP(Table2[[#This Row],[Author]],People!A:B,2,0)</f>
        <v>EL</v>
      </c>
      <c r="K3180" s="77" t="s">
        <v>8407</v>
      </c>
      <c r="L3180" s="77"/>
      <c r="M3180" s="75" t="s">
        <v>1752</v>
      </c>
    </row>
    <row r="3181" spans="1:13" hidden="1" x14ac:dyDescent="0.25">
      <c r="A3181" s="76">
        <f t="shared" si="49"/>
        <v>3180</v>
      </c>
      <c r="B3181" s="74" t="s">
        <v>5960</v>
      </c>
      <c r="C3181" s="74" t="s">
        <v>8363</v>
      </c>
      <c r="D3181" s="74" t="s">
        <v>8380</v>
      </c>
      <c r="E3181" t="s">
        <v>8361</v>
      </c>
      <c r="F3181" t="s">
        <v>5747</v>
      </c>
      <c r="G3181" s="74" t="s">
        <v>18</v>
      </c>
      <c r="H3181" s="76" t="str">
        <f>IFERROR(VLOOKUP(Table2[[#This Row],[Ticket]],Okey!A:B,2,0),"")</f>
        <v>ok</v>
      </c>
      <c r="I3181" s="76" t="s">
        <v>8319</v>
      </c>
      <c r="J3181" t="str">
        <f>VLOOKUP(Table2[[#This Row],[Author]],People!A:B,2,0)</f>
        <v>EL</v>
      </c>
      <c r="K3181" s="77" t="s">
        <v>8407</v>
      </c>
      <c r="L3181" s="77"/>
      <c r="M3181" s="75" t="s">
        <v>1752</v>
      </c>
    </row>
    <row r="3182" spans="1:13" hidden="1" x14ac:dyDescent="0.25">
      <c r="A3182" s="76">
        <f t="shared" si="49"/>
        <v>3181</v>
      </c>
      <c r="B3182" s="74" t="s">
        <v>5960</v>
      </c>
      <c r="C3182" s="74" t="s">
        <v>8363</v>
      </c>
      <c r="D3182" s="74" t="s">
        <v>8381</v>
      </c>
      <c r="E3182" t="s">
        <v>8362</v>
      </c>
      <c r="F3182" t="s">
        <v>5747</v>
      </c>
      <c r="G3182" s="74" t="s">
        <v>18</v>
      </c>
      <c r="H3182" s="76" t="str">
        <f>IFERROR(VLOOKUP(Table2[[#This Row],[Ticket]],Okey!A:B,2,0),"")</f>
        <v>ok</v>
      </c>
      <c r="I3182" s="76" t="s">
        <v>8319</v>
      </c>
      <c r="J3182" t="str">
        <f>VLOOKUP(Table2[[#This Row],[Author]],People!A:B,2,0)</f>
        <v>EL</v>
      </c>
      <c r="K3182" s="77" t="s">
        <v>8407</v>
      </c>
      <c r="L3182" s="77"/>
      <c r="M3182" s="75" t="s">
        <v>1752</v>
      </c>
    </row>
    <row r="3183" spans="1:13" hidden="1" x14ac:dyDescent="0.25">
      <c r="A3183" s="76">
        <f t="shared" si="49"/>
        <v>3182</v>
      </c>
      <c r="B3183" s="74" t="s">
        <v>5960</v>
      </c>
      <c r="C3183" s="74" t="s">
        <v>8363</v>
      </c>
      <c r="D3183" t="s">
        <v>8364</v>
      </c>
      <c r="F3183" t="s">
        <v>1767</v>
      </c>
      <c r="G3183" t="s">
        <v>24</v>
      </c>
      <c r="H3183" s="76" t="str">
        <f>IFERROR(VLOOKUP(Table2[[#This Row],[Ticket]],Okey!A:B,2,0),"")</f>
        <v>ok</v>
      </c>
      <c r="I3183" s="76" t="s">
        <v>8319</v>
      </c>
      <c r="J3183" t="str">
        <f>VLOOKUP(Table2[[#This Row],[Author]],People!A:B,2,0)</f>
        <v>EL</v>
      </c>
      <c r="K3183" s="76"/>
      <c r="L3183" s="75"/>
      <c r="M3183" s="75" t="s">
        <v>1752</v>
      </c>
    </row>
    <row r="3184" spans="1:13" hidden="1" x14ac:dyDescent="0.25">
      <c r="A3184" s="76">
        <f t="shared" si="49"/>
        <v>3183</v>
      </c>
      <c r="B3184" s="74" t="s">
        <v>5960</v>
      </c>
      <c r="C3184" s="74" t="s">
        <v>8363</v>
      </c>
      <c r="D3184" t="s">
        <v>8365</v>
      </c>
      <c r="F3184" t="s">
        <v>1785</v>
      </c>
      <c r="G3184" s="74" t="s">
        <v>24</v>
      </c>
      <c r="H3184" s="76" t="str">
        <f>IFERROR(VLOOKUP(Table2[[#This Row],[Ticket]],Okey!A:B,2,0),"")</f>
        <v>ok</v>
      </c>
      <c r="I3184" s="76" t="s">
        <v>8319</v>
      </c>
      <c r="J3184" t="str">
        <f>VLOOKUP(Table2[[#This Row],[Author]],People!A:B,2,0)</f>
        <v>EL</v>
      </c>
      <c r="K3184" s="76"/>
      <c r="L3184" s="75"/>
      <c r="M3184" s="75" t="s">
        <v>1752</v>
      </c>
    </row>
    <row r="3185" spans="1:13" hidden="1" x14ac:dyDescent="0.25">
      <c r="A3185" s="76">
        <f t="shared" si="49"/>
        <v>3184</v>
      </c>
      <c r="B3185" s="74" t="s">
        <v>5960</v>
      </c>
      <c r="C3185" s="74" t="s">
        <v>8363</v>
      </c>
      <c r="D3185" t="s">
        <v>8366</v>
      </c>
      <c r="F3185" t="s">
        <v>1767</v>
      </c>
      <c r="G3185" s="74" t="s">
        <v>24</v>
      </c>
      <c r="H3185" s="76" t="str">
        <f>IFERROR(VLOOKUP(Table2[[#This Row],[Ticket]],Okey!A:B,2,0),"")</f>
        <v>ok</v>
      </c>
      <c r="I3185" s="76" t="s">
        <v>8319</v>
      </c>
      <c r="J3185" t="str">
        <f>VLOOKUP(Table2[[#This Row],[Author]],People!A:B,2,0)</f>
        <v>EL</v>
      </c>
      <c r="K3185" s="76"/>
      <c r="L3185" s="75"/>
      <c r="M3185" s="75" t="s">
        <v>1752</v>
      </c>
    </row>
    <row r="3186" spans="1:13" hidden="1" x14ac:dyDescent="0.25">
      <c r="A3186" s="76">
        <f t="shared" si="49"/>
        <v>3185</v>
      </c>
      <c r="B3186" s="74" t="s">
        <v>5960</v>
      </c>
      <c r="C3186" s="74" t="s">
        <v>8363</v>
      </c>
      <c r="D3186" t="s">
        <v>8367</v>
      </c>
      <c r="F3186" t="s">
        <v>1793</v>
      </c>
      <c r="G3186" s="74" t="s">
        <v>24</v>
      </c>
      <c r="H3186" s="76" t="str">
        <f>IFERROR(VLOOKUP(Table2[[#This Row],[Ticket]],Okey!A:B,2,0),"")</f>
        <v>ok</v>
      </c>
      <c r="I3186" s="76" t="s">
        <v>8319</v>
      </c>
      <c r="J3186" t="str">
        <f>VLOOKUP(Table2[[#This Row],[Author]],People!A:B,2,0)</f>
        <v>EL</v>
      </c>
      <c r="K3186" s="76"/>
      <c r="L3186" s="75"/>
      <c r="M3186" s="75" t="s">
        <v>1752</v>
      </c>
    </row>
    <row r="3187" spans="1:13" hidden="1" x14ac:dyDescent="0.25">
      <c r="A3187" s="76">
        <f t="shared" si="49"/>
        <v>3186</v>
      </c>
      <c r="B3187" s="74" t="s">
        <v>5960</v>
      </c>
      <c r="C3187" s="74" t="s">
        <v>8363</v>
      </c>
      <c r="D3187" t="s">
        <v>8368</v>
      </c>
      <c r="F3187" t="s">
        <v>1751</v>
      </c>
      <c r="G3187" s="74" t="s">
        <v>24</v>
      </c>
      <c r="H3187" s="76" t="str">
        <f>IFERROR(VLOOKUP(Table2[[#This Row],[Ticket]],Okey!A:B,2,0),"")</f>
        <v>ok</v>
      </c>
      <c r="I3187" s="76" t="s">
        <v>8319</v>
      </c>
      <c r="J3187" t="str">
        <f>VLOOKUP(Table2[[#This Row],[Author]],People!A:B,2,0)</f>
        <v>EL</v>
      </c>
      <c r="K3187" s="76"/>
      <c r="L3187" s="75"/>
      <c r="M3187" s="75" t="s">
        <v>1752</v>
      </c>
    </row>
    <row r="3188" spans="1:13" hidden="1" x14ac:dyDescent="0.25">
      <c r="A3188" s="76">
        <f t="shared" si="49"/>
        <v>3187</v>
      </c>
      <c r="B3188" s="74" t="s">
        <v>5960</v>
      </c>
      <c r="C3188" s="74" t="s">
        <v>8363</v>
      </c>
      <c r="D3188" t="s">
        <v>8371</v>
      </c>
      <c r="F3188" t="s">
        <v>1775</v>
      </c>
      <c r="G3188" s="74" t="s">
        <v>24</v>
      </c>
      <c r="H3188" s="76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6"/>
      <c r="L3188" s="75"/>
      <c r="M3188" s="75" t="s">
        <v>1752</v>
      </c>
    </row>
    <row r="3189" spans="1:13" hidden="1" x14ac:dyDescent="0.25">
      <c r="A3189" s="76">
        <f t="shared" si="49"/>
        <v>3188</v>
      </c>
      <c r="B3189" s="74" t="s">
        <v>5960</v>
      </c>
      <c r="C3189" s="74" t="s">
        <v>8363</v>
      </c>
      <c r="D3189" t="s">
        <v>1980</v>
      </c>
      <c r="F3189" t="s">
        <v>327</v>
      </c>
      <c r="G3189" t="s">
        <v>24</v>
      </c>
      <c r="H3189" s="76" t="str">
        <f>IFERROR(VLOOKUP(Table2[[#This Row],[Ticket]],Okey!A:B,2,0),"")</f>
        <v>ok</v>
      </c>
      <c r="I3189" s="76" t="s">
        <v>8319</v>
      </c>
      <c r="J3189" t="str">
        <f>VLOOKUP(Table2[[#This Row],[Author]],People!A:B,2,0)</f>
        <v>EL</v>
      </c>
      <c r="K3189" s="76"/>
      <c r="L3189" s="75"/>
      <c r="M3189" s="75" t="s">
        <v>1752</v>
      </c>
    </row>
    <row r="3190" spans="1:13" hidden="1" x14ac:dyDescent="0.25">
      <c r="A3190" s="76">
        <f t="shared" si="49"/>
        <v>3189</v>
      </c>
      <c r="B3190" s="74" t="s">
        <v>5960</v>
      </c>
      <c r="C3190" s="74" t="s">
        <v>8363</v>
      </c>
      <c r="D3190" t="s">
        <v>6778</v>
      </c>
      <c r="F3190" s="74" t="s">
        <v>327</v>
      </c>
      <c r="G3190" s="74" t="s">
        <v>24</v>
      </c>
      <c r="H3190" s="76" t="str">
        <f>IFERROR(VLOOKUP(Table2[[#This Row],[Ticket]],Okey!A:B,2,0),"")</f>
        <v>ok</v>
      </c>
      <c r="I3190" s="76" t="s">
        <v>8319</v>
      </c>
      <c r="J3190" t="str">
        <f>VLOOKUP(Table2[[#This Row],[Author]],People!A:B,2,0)</f>
        <v>EL</v>
      </c>
      <c r="K3190" s="76"/>
      <c r="L3190" s="75"/>
      <c r="M3190" s="75" t="s">
        <v>1752</v>
      </c>
    </row>
    <row r="3191" spans="1:13" hidden="1" x14ac:dyDescent="0.25">
      <c r="A3191" s="76">
        <f t="shared" si="49"/>
        <v>3190</v>
      </c>
      <c r="B3191" s="74" t="s">
        <v>5960</v>
      </c>
      <c r="C3191" s="74" t="s">
        <v>8363</v>
      </c>
      <c r="D3191" t="s">
        <v>6780</v>
      </c>
      <c r="F3191" s="74" t="s">
        <v>327</v>
      </c>
      <c r="G3191" s="74" t="s">
        <v>24</v>
      </c>
      <c r="H3191" s="76" t="str">
        <f>IFERROR(VLOOKUP(Table2[[#This Row],[Ticket]],Okey!A:B,2,0),"")</f>
        <v>ok</v>
      </c>
      <c r="I3191" s="76" t="s">
        <v>8319</v>
      </c>
      <c r="J3191" t="str">
        <f>VLOOKUP(Table2[[#This Row],[Author]],People!A:B,2,0)</f>
        <v>EL</v>
      </c>
      <c r="K3191" s="76"/>
      <c r="L3191" s="75"/>
      <c r="M3191" s="75" t="s">
        <v>1752</v>
      </c>
    </row>
    <row r="3192" spans="1:13" hidden="1" x14ac:dyDescent="0.25">
      <c r="A3192" s="76">
        <f t="shared" si="49"/>
        <v>3191</v>
      </c>
      <c r="B3192" s="74" t="s">
        <v>5960</v>
      </c>
      <c r="C3192" s="74" t="s">
        <v>8363</v>
      </c>
      <c r="D3192" t="s">
        <v>6782</v>
      </c>
      <c r="F3192" s="74" t="s">
        <v>327</v>
      </c>
      <c r="G3192" s="74" t="s">
        <v>24</v>
      </c>
      <c r="H3192" s="76" t="str">
        <f>IFERROR(VLOOKUP(Table2[[#This Row],[Ticket]],Okey!A:B,2,0),"")</f>
        <v>ok</v>
      </c>
      <c r="I3192" s="76" t="s">
        <v>8319</v>
      </c>
      <c r="J3192" t="str">
        <f>VLOOKUP(Table2[[#This Row],[Author]],People!A:B,2,0)</f>
        <v>EL</v>
      </c>
      <c r="K3192" s="76"/>
      <c r="L3192" s="75"/>
      <c r="M3192" s="75" t="s">
        <v>1752</v>
      </c>
    </row>
    <row r="3193" spans="1:13" hidden="1" x14ac:dyDescent="0.25">
      <c r="A3193" s="76">
        <f t="shared" si="49"/>
        <v>3192</v>
      </c>
      <c r="B3193" s="74" t="s">
        <v>5960</v>
      </c>
      <c r="C3193" s="74" t="s">
        <v>8363</v>
      </c>
      <c r="D3193" t="s">
        <v>6786</v>
      </c>
      <c r="F3193" s="74" t="s">
        <v>327</v>
      </c>
      <c r="G3193" s="74" t="s">
        <v>24</v>
      </c>
      <c r="H3193" s="76" t="str">
        <f>IFERROR(VLOOKUP(Table2[[#This Row],[Ticket]],Okey!A:B,2,0),"")</f>
        <v>ok</v>
      </c>
      <c r="I3193" s="76" t="s">
        <v>8319</v>
      </c>
      <c r="J3193" t="str">
        <f>VLOOKUP(Table2[[#This Row],[Author]],People!A:B,2,0)</f>
        <v>EL</v>
      </c>
      <c r="K3193" s="76"/>
      <c r="L3193" s="75"/>
      <c r="M3193" s="75" t="s">
        <v>1752</v>
      </c>
    </row>
    <row r="3194" spans="1:13" hidden="1" x14ac:dyDescent="0.25">
      <c r="A3194" s="76">
        <f t="shared" si="49"/>
        <v>3193</v>
      </c>
      <c r="B3194" s="74" t="s">
        <v>5960</v>
      </c>
      <c r="C3194" s="74" t="s">
        <v>8363</v>
      </c>
      <c r="D3194" t="s">
        <v>6788</v>
      </c>
      <c r="F3194" s="74" t="s">
        <v>327</v>
      </c>
      <c r="G3194" s="74" t="s">
        <v>24</v>
      </c>
      <c r="H3194" s="76" t="str">
        <f>IFERROR(VLOOKUP(Table2[[#This Row],[Ticket]],Okey!A:B,2,0),"")</f>
        <v>ok</v>
      </c>
      <c r="I3194" s="76" t="s">
        <v>8319</v>
      </c>
      <c r="J3194" t="str">
        <f>VLOOKUP(Table2[[#This Row],[Author]],People!A:B,2,0)</f>
        <v>EL</v>
      </c>
      <c r="K3194" s="76"/>
      <c r="L3194" s="75"/>
      <c r="M3194" s="75" t="s">
        <v>1752</v>
      </c>
    </row>
    <row r="3195" spans="1:13" hidden="1" x14ac:dyDescent="0.25">
      <c r="A3195" s="76">
        <f t="shared" si="49"/>
        <v>3194</v>
      </c>
      <c r="B3195" s="74" t="s">
        <v>5960</v>
      </c>
      <c r="C3195" s="74" t="s">
        <v>8363</v>
      </c>
      <c r="D3195" t="s">
        <v>8369</v>
      </c>
      <c r="F3195" s="74" t="s">
        <v>327</v>
      </c>
      <c r="G3195" s="74" t="s">
        <v>24</v>
      </c>
      <c r="H3195" s="76" t="str">
        <f>IFERROR(VLOOKUP(Table2[[#This Row],[Ticket]],Okey!A:B,2,0),"")</f>
        <v>ok</v>
      </c>
      <c r="I3195" s="76" t="s">
        <v>8319</v>
      </c>
      <c r="J3195" t="str">
        <f>VLOOKUP(Table2[[#This Row],[Author]],People!A:B,2,0)</f>
        <v>EL</v>
      </c>
      <c r="K3195" s="76"/>
      <c r="L3195" s="75"/>
      <c r="M3195" s="75" t="s">
        <v>1752</v>
      </c>
    </row>
    <row r="3196" spans="1:13" hidden="1" x14ac:dyDescent="0.25">
      <c r="A3196" s="76">
        <f t="shared" si="49"/>
        <v>3195</v>
      </c>
      <c r="B3196" s="74" t="s">
        <v>5960</v>
      </c>
      <c r="C3196" s="74" t="s">
        <v>8363</v>
      </c>
      <c r="D3196" t="s">
        <v>1982</v>
      </c>
      <c r="F3196" s="74" t="s">
        <v>327</v>
      </c>
      <c r="G3196" s="74" t="s">
        <v>24</v>
      </c>
      <c r="H3196" s="76" t="str">
        <f>IFERROR(VLOOKUP(Table2[[#This Row],[Ticket]],Okey!A:B,2,0),"")</f>
        <v>ok</v>
      </c>
      <c r="I3196" s="76" t="s">
        <v>8319</v>
      </c>
      <c r="J3196" t="str">
        <f>VLOOKUP(Table2[[#This Row],[Author]],People!A:B,2,0)</f>
        <v>EL</v>
      </c>
      <c r="K3196" s="76"/>
      <c r="L3196" s="75"/>
      <c r="M3196" s="75" t="s">
        <v>1752</v>
      </c>
    </row>
    <row r="3197" spans="1:13" hidden="1" x14ac:dyDescent="0.25">
      <c r="A3197" s="76">
        <f t="shared" si="49"/>
        <v>3196</v>
      </c>
      <c r="B3197" s="74" t="s">
        <v>5960</v>
      </c>
      <c r="C3197" s="74" t="s">
        <v>8363</v>
      </c>
      <c r="D3197" t="s">
        <v>1984</v>
      </c>
      <c r="F3197" s="74" t="s">
        <v>327</v>
      </c>
      <c r="G3197" s="74" t="s">
        <v>24</v>
      </c>
      <c r="H3197" s="76" t="str">
        <f>IFERROR(VLOOKUP(Table2[[#This Row],[Ticket]],Okey!A:B,2,0),"")</f>
        <v>ok</v>
      </c>
      <c r="I3197" s="76" t="s">
        <v>8319</v>
      </c>
      <c r="J3197" t="str">
        <f>VLOOKUP(Table2[[#This Row],[Author]],People!A:B,2,0)</f>
        <v>EL</v>
      </c>
      <c r="K3197" s="76"/>
      <c r="L3197" s="75"/>
      <c r="M3197" s="75" t="s">
        <v>1752</v>
      </c>
    </row>
    <row r="3198" spans="1:13" hidden="1" x14ac:dyDescent="0.25">
      <c r="A3198" s="76">
        <f t="shared" si="49"/>
        <v>3197</v>
      </c>
      <c r="B3198" s="74" t="s">
        <v>5960</v>
      </c>
      <c r="C3198" s="74" t="s">
        <v>8363</v>
      </c>
      <c r="D3198" t="s">
        <v>1986</v>
      </c>
      <c r="F3198" s="74" t="s">
        <v>327</v>
      </c>
      <c r="G3198" s="74" t="s">
        <v>24</v>
      </c>
      <c r="H3198" s="76" t="str">
        <f>IFERROR(VLOOKUP(Table2[[#This Row],[Ticket]],Okey!A:B,2,0),"")</f>
        <v>ok</v>
      </c>
      <c r="I3198" s="76" t="s">
        <v>8319</v>
      </c>
      <c r="J3198" t="str">
        <f>VLOOKUP(Table2[[#This Row],[Author]],People!A:B,2,0)</f>
        <v>EL</v>
      </c>
      <c r="K3198" s="76"/>
      <c r="L3198" s="75"/>
      <c r="M3198" s="75" t="s">
        <v>1752</v>
      </c>
    </row>
    <row r="3199" spans="1:13" hidden="1" x14ac:dyDescent="0.25">
      <c r="A3199" s="76">
        <f t="shared" si="49"/>
        <v>3198</v>
      </c>
      <c r="B3199" s="74" t="s">
        <v>5960</v>
      </c>
      <c r="C3199" s="74" t="s">
        <v>8363</v>
      </c>
      <c r="D3199" t="s">
        <v>1988</v>
      </c>
      <c r="F3199" s="74" t="s">
        <v>327</v>
      </c>
      <c r="G3199" s="74" t="s">
        <v>24</v>
      </c>
      <c r="H3199" s="76" t="str">
        <f>IFERROR(VLOOKUP(Table2[[#This Row],[Ticket]],Okey!A:B,2,0),"")</f>
        <v>ok</v>
      </c>
      <c r="I3199" s="76" t="s">
        <v>8319</v>
      </c>
      <c r="J3199" t="str">
        <f>VLOOKUP(Table2[[#This Row],[Author]],People!A:B,2,0)</f>
        <v>EL</v>
      </c>
      <c r="K3199" s="76"/>
      <c r="L3199" s="75"/>
      <c r="M3199" s="75" t="s">
        <v>1752</v>
      </c>
    </row>
    <row r="3200" spans="1:13" hidden="1" x14ac:dyDescent="0.25">
      <c r="A3200" s="76">
        <f t="shared" si="49"/>
        <v>3199</v>
      </c>
      <c r="B3200" s="74" t="s">
        <v>5960</v>
      </c>
      <c r="C3200" s="74" t="s">
        <v>8363</v>
      </c>
      <c r="D3200" t="s">
        <v>1990</v>
      </c>
      <c r="F3200" s="74" t="s">
        <v>1775</v>
      </c>
      <c r="G3200" s="74" t="s">
        <v>24</v>
      </c>
      <c r="H3200" s="76" t="str">
        <f>IFERROR(VLOOKUP(Table2[[#This Row],[Ticket]],Okey!A:B,2,0),"")</f>
        <v>ok</v>
      </c>
      <c r="I3200" s="76" t="s">
        <v>8319</v>
      </c>
      <c r="J3200" t="str">
        <f>VLOOKUP(Table2[[#This Row],[Author]],People!A:B,2,0)</f>
        <v>EL</v>
      </c>
      <c r="K3200" s="76"/>
      <c r="L3200" s="75"/>
      <c r="M3200" s="75" t="s">
        <v>1752</v>
      </c>
    </row>
    <row r="3201" spans="1:13" hidden="1" x14ac:dyDescent="0.25">
      <c r="A3201" s="76">
        <f t="shared" si="49"/>
        <v>3200</v>
      </c>
      <c r="B3201" s="74" t="s">
        <v>5960</v>
      </c>
      <c r="C3201" s="74" t="s">
        <v>8363</v>
      </c>
      <c r="D3201" t="s">
        <v>1992</v>
      </c>
      <c r="F3201" s="74" t="s">
        <v>327</v>
      </c>
      <c r="G3201" s="74" t="s">
        <v>24</v>
      </c>
      <c r="H3201" s="76" t="str">
        <f>IFERROR(VLOOKUP(Table2[[#This Row],[Ticket]],Okey!A:B,2,0),"")</f>
        <v>ok</v>
      </c>
      <c r="I3201" s="76" t="s">
        <v>8319</v>
      </c>
      <c r="J3201" t="str">
        <f>VLOOKUP(Table2[[#This Row],[Author]],People!A:B,2,0)</f>
        <v>EL</v>
      </c>
      <c r="K3201" s="76"/>
      <c r="L3201" s="75"/>
      <c r="M3201" s="75" t="s">
        <v>1752</v>
      </c>
    </row>
    <row r="3202" spans="1:13" hidden="1" x14ac:dyDescent="0.25">
      <c r="A3202" s="76">
        <f t="shared" si="49"/>
        <v>3201</v>
      </c>
      <c r="B3202" s="74" t="s">
        <v>5960</v>
      </c>
      <c r="C3202" s="74" t="s">
        <v>8363</v>
      </c>
      <c r="D3202" t="s">
        <v>6796</v>
      </c>
      <c r="F3202" s="74" t="s">
        <v>327</v>
      </c>
      <c r="G3202" s="74" t="s">
        <v>24</v>
      </c>
      <c r="H3202" s="76" t="str">
        <f>IFERROR(VLOOKUP(Table2[[#This Row],[Ticket]],Okey!A:B,2,0),"")</f>
        <v>ok</v>
      </c>
      <c r="I3202" s="76" t="s">
        <v>8319</v>
      </c>
      <c r="J3202" t="str">
        <f>VLOOKUP(Table2[[#This Row],[Author]],People!A:B,2,0)</f>
        <v>EL</v>
      </c>
      <c r="K3202" s="76"/>
      <c r="L3202" s="75"/>
      <c r="M3202" s="75" t="s">
        <v>1752</v>
      </c>
    </row>
    <row r="3203" spans="1:13" hidden="1" x14ac:dyDescent="0.25">
      <c r="A3203" s="76">
        <f t="shared" si="49"/>
        <v>3202</v>
      </c>
      <c r="B3203" s="74" t="s">
        <v>5960</v>
      </c>
      <c r="C3203" s="74" t="s">
        <v>8363</v>
      </c>
      <c r="D3203" t="s">
        <v>6798</v>
      </c>
      <c r="F3203" s="74" t="s">
        <v>327</v>
      </c>
      <c r="G3203" s="74" t="s">
        <v>24</v>
      </c>
      <c r="H3203" s="76" t="str">
        <f>IFERROR(VLOOKUP(Table2[[#This Row],[Ticket]],Okey!A:B,2,0),"")</f>
        <v>ok</v>
      </c>
      <c r="I3203" s="76" t="s">
        <v>8319</v>
      </c>
      <c r="J3203" t="str">
        <f>VLOOKUP(Table2[[#This Row],[Author]],People!A:B,2,0)</f>
        <v>EL</v>
      </c>
      <c r="K3203" s="76"/>
      <c r="L3203" s="75"/>
      <c r="M3203" s="75" t="s">
        <v>1752</v>
      </c>
    </row>
    <row r="3204" spans="1:13" hidden="1" x14ac:dyDescent="0.25">
      <c r="A3204" s="76">
        <f t="shared" si="49"/>
        <v>3203</v>
      </c>
      <c r="B3204" s="74" t="s">
        <v>5960</v>
      </c>
      <c r="C3204" s="74" t="s">
        <v>8363</v>
      </c>
      <c r="D3204" t="s">
        <v>6800</v>
      </c>
      <c r="F3204" s="74" t="s">
        <v>327</v>
      </c>
      <c r="G3204" s="74" t="s">
        <v>24</v>
      </c>
      <c r="H3204" s="76" t="str">
        <f>IFERROR(VLOOKUP(Table2[[#This Row],[Ticket]],Okey!A:B,2,0),"")</f>
        <v>ok</v>
      </c>
      <c r="I3204" s="76" t="s">
        <v>8319</v>
      </c>
      <c r="J3204" t="str">
        <f>VLOOKUP(Table2[[#This Row],[Author]],People!A:B,2,0)</f>
        <v>EL</v>
      </c>
      <c r="K3204" s="76"/>
      <c r="L3204" s="75"/>
      <c r="M3204" s="75" t="s">
        <v>1752</v>
      </c>
    </row>
    <row r="3205" spans="1:13" hidden="1" x14ac:dyDescent="0.25">
      <c r="A3205" s="76">
        <f t="shared" si="49"/>
        <v>3204</v>
      </c>
      <c r="B3205" s="74" t="s">
        <v>5960</v>
      </c>
      <c r="C3205" s="74" t="s">
        <v>8363</v>
      </c>
      <c r="D3205" t="s">
        <v>6802</v>
      </c>
      <c r="F3205" s="74" t="s">
        <v>327</v>
      </c>
      <c r="G3205" s="74" t="s">
        <v>24</v>
      </c>
      <c r="H3205" s="76" t="str">
        <f>IFERROR(VLOOKUP(Table2[[#This Row],[Ticket]],Okey!A:B,2,0),"")</f>
        <v>ok</v>
      </c>
      <c r="I3205" s="76" t="s">
        <v>8319</v>
      </c>
      <c r="J3205" t="str">
        <f>VLOOKUP(Table2[[#This Row],[Author]],People!A:B,2,0)</f>
        <v>EL</v>
      </c>
      <c r="K3205" s="76"/>
      <c r="L3205" s="75"/>
      <c r="M3205" s="75" t="s">
        <v>1752</v>
      </c>
    </row>
    <row r="3206" spans="1:13" hidden="1" x14ac:dyDescent="0.25">
      <c r="A3206" s="76">
        <f t="shared" si="49"/>
        <v>3205</v>
      </c>
      <c r="B3206" s="74" t="s">
        <v>5960</v>
      </c>
      <c r="C3206" s="74" t="s">
        <v>8363</v>
      </c>
      <c r="D3206" t="s">
        <v>6804</v>
      </c>
      <c r="F3206" s="74" t="s">
        <v>327</v>
      </c>
      <c r="G3206" s="74" t="s">
        <v>24</v>
      </c>
      <c r="H3206" s="76" t="str">
        <f>IFERROR(VLOOKUP(Table2[[#This Row],[Ticket]],Okey!A:B,2,0),"")</f>
        <v>ok</v>
      </c>
      <c r="I3206" s="76" t="s">
        <v>8319</v>
      </c>
      <c r="J3206" t="str">
        <f>VLOOKUP(Table2[[#This Row],[Author]],People!A:B,2,0)</f>
        <v>EL</v>
      </c>
      <c r="K3206" s="76"/>
      <c r="L3206" s="75"/>
      <c r="M3206" s="75" t="s">
        <v>1752</v>
      </c>
    </row>
    <row r="3207" spans="1:13" hidden="1" x14ac:dyDescent="0.25">
      <c r="A3207" s="76">
        <f t="shared" si="49"/>
        <v>3206</v>
      </c>
      <c r="B3207" s="74" t="s">
        <v>5960</v>
      </c>
      <c r="C3207" s="74" t="s">
        <v>8363</v>
      </c>
      <c r="D3207" t="s">
        <v>6806</v>
      </c>
      <c r="F3207" s="74" t="s">
        <v>327</v>
      </c>
      <c r="G3207" s="74" t="s">
        <v>24</v>
      </c>
      <c r="H3207" s="76" t="str">
        <f>IFERROR(VLOOKUP(Table2[[#This Row],[Ticket]],Okey!A:B,2,0),"")</f>
        <v>ok</v>
      </c>
      <c r="I3207" s="76" t="s">
        <v>8319</v>
      </c>
      <c r="J3207" t="str">
        <f>VLOOKUP(Table2[[#This Row],[Author]],People!A:B,2,0)</f>
        <v>EL</v>
      </c>
      <c r="K3207" s="76"/>
      <c r="L3207" s="75"/>
      <c r="M3207" s="75" t="s">
        <v>1752</v>
      </c>
    </row>
    <row r="3208" spans="1:13" hidden="1" x14ac:dyDescent="0.25">
      <c r="A3208" s="76">
        <f t="shared" si="49"/>
        <v>3207</v>
      </c>
      <c r="B3208" s="74" t="s">
        <v>5960</v>
      </c>
      <c r="C3208" s="74" t="s">
        <v>8363</v>
      </c>
      <c r="D3208" t="s">
        <v>1994</v>
      </c>
      <c r="F3208" s="74" t="s">
        <v>327</v>
      </c>
      <c r="G3208" s="74" t="s">
        <v>24</v>
      </c>
      <c r="H3208" s="76" t="str">
        <f>IFERROR(VLOOKUP(Table2[[#This Row],[Ticket]],Okey!A:B,2,0),"")</f>
        <v>ok</v>
      </c>
      <c r="I3208" s="76" t="s">
        <v>8319</v>
      </c>
      <c r="J3208" t="str">
        <f>VLOOKUP(Table2[[#This Row],[Author]],People!A:B,2,0)</f>
        <v>EL</v>
      </c>
      <c r="K3208" s="76"/>
      <c r="L3208" s="75"/>
      <c r="M3208" s="75" t="s">
        <v>1752</v>
      </c>
    </row>
    <row r="3209" spans="1:13" hidden="1" x14ac:dyDescent="0.25">
      <c r="A3209" s="76">
        <f t="shared" ref="A3209:A3272" si="50">1+A3208</f>
        <v>3208</v>
      </c>
      <c r="B3209" s="74" t="s">
        <v>5960</v>
      </c>
      <c r="C3209" s="74" t="s">
        <v>8363</v>
      </c>
      <c r="D3209" t="s">
        <v>1996</v>
      </c>
      <c r="F3209" s="74" t="s">
        <v>327</v>
      </c>
      <c r="G3209" s="74" t="s">
        <v>24</v>
      </c>
      <c r="H3209" s="76" t="str">
        <f>IFERROR(VLOOKUP(Table2[[#This Row],[Ticket]],Okey!A:B,2,0),"")</f>
        <v>ok</v>
      </c>
      <c r="I3209" s="76" t="s">
        <v>8319</v>
      </c>
      <c r="J3209" t="str">
        <f>VLOOKUP(Table2[[#This Row],[Author]],People!A:B,2,0)</f>
        <v>EL</v>
      </c>
      <c r="K3209" s="76"/>
      <c r="L3209" s="75"/>
      <c r="M3209" s="75" t="s">
        <v>1752</v>
      </c>
    </row>
    <row r="3210" spans="1:13" hidden="1" x14ac:dyDescent="0.25">
      <c r="A3210" s="76">
        <f t="shared" si="50"/>
        <v>3209</v>
      </c>
      <c r="B3210" s="74" t="s">
        <v>5960</v>
      </c>
      <c r="C3210" s="74" t="s">
        <v>8363</v>
      </c>
      <c r="D3210" t="s">
        <v>1998</v>
      </c>
      <c r="F3210" s="74" t="s">
        <v>327</v>
      </c>
      <c r="G3210" s="74" t="s">
        <v>24</v>
      </c>
      <c r="H3210" s="76" t="str">
        <f>IFERROR(VLOOKUP(Table2[[#This Row],[Ticket]],Okey!A:B,2,0),"")</f>
        <v>ok</v>
      </c>
      <c r="I3210" s="76" t="s">
        <v>8319</v>
      </c>
      <c r="J3210" t="str">
        <f>VLOOKUP(Table2[[#This Row],[Author]],People!A:B,2,0)</f>
        <v>EL</v>
      </c>
      <c r="K3210" s="76"/>
      <c r="L3210" s="75"/>
      <c r="M3210" s="75" t="s">
        <v>1752</v>
      </c>
    </row>
    <row r="3211" spans="1:13" hidden="1" x14ac:dyDescent="0.25">
      <c r="A3211" s="76">
        <f t="shared" si="50"/>
        <v>3210</v>
      </c>
      <c r="B3211" s="74" t="s">
        <v>5960</v>
      </c>
      <c r="C3211" s="74" t="s">
        <v>8363</v>
      </c>
      <c r="D3211" t="s">
        <v>2000</v>
      </c>
      <c r="F3211" s="74" t="s">
        <v>327</v>
      </c>
      <c r="G3211" s="74" t="s">
        <v>24</v>
      </c>
      <c r="H3211" s="76" t="str">
        <f>IFERROR(VLOOKUP(Table2[[#This Row],[Ticket]],Okey!A:B,2,0),"")</f>
        <v>ok</v>
      </c>
      <c r="I3211" s="76" t="s">
        <v>8319</v>
      </c>
      <c r="J3211" t="str">
        <f>VLOOKUP(Table2[[#This Row],[Author]],People!A:B,2,0)</f>
        <v>EL</v>
      </c>
      <c r="K3211" s="76"/>
      <c r="L3211" s="75"/>
      <c r="M3211" s="75" t="s">
        <v>1752</v>
      </c>
    </row>
    <row r="3212" spans="1:13" hidden="1" x14ac:dyDescent="0.25">
      <c r="A3212" s="76">
        <f t="shared" si="50"/>
        <v>3211</v>
      </c>
      <c r="B3212" s="74" t="s">
        <v>5960</v>
      </c>
      <c r="C3212" s="74" t="s">
        <v>8363</v>
      </c>
      <c r="D3212" t="s">
        <v>2002</v>
      </c>
      <c r="F3212" s="74" t="s">
        <v>327</v>
      </c>
      <c r="G3212" s="74" t="s">
        <v>24</v>
      </c>
      <c r="H3212" s="76" t="str">
        <f>IFERROR(VLOOKUP(Table2[[#This Row],[Ticket]],Okey!A:B,2,0),"")</f>
        <v>ok</v>
      </c>
      <c r="I3212" s="76" t="s">
        <v>8319</v>
      </c>
      <c r="J3212" t="str">
        <f>VLOOKUP(Table2[[#This Row],[Author]],People!A:B,2,0)</f>
        <v>EL</v>
      </c>
      <c r="K3212" s="76"/>
      <c r="L3212" s="75"/>
      <c r="M3212" s="75" t="s">
        <v>1752</v>
      </c>
    </row>
    <row r="3213" spans="1:13" hidden="1" x14ac:dyDescent="0.25">
      <c r="A3213" s="76">
        <f t="shared" si="50"/>
        <v>3212</v>
      </c>
      <c r="B3213" s="74" t="s">
        <v>5960</v>
      </c>
      <c r="C3213" s="74" t="s">
        <v>8363</v>
      </c>
      <c r="D3213" t="s">
        <v>2004</v>
      </c>
      <c r="F3213" s="74" t="s">
        <v>327</v>
      </c>
      <c r="G3213" s="74" t="s">
        <v>24</v>
      </c>
      <c r="H3213" s="76" t="str">
        <f>IFERROR(VLOOKUP(Table2[[#This Row],[Ticket]],Okey!A:B,2,0),"")</f>
        <v>ok</v>
      </c>
      <c r="I3213" s="76" t="s">
        <v>8319</v>
      </c>
      <c r="J3213" t="str">
        <f>VLOOKUP(Table2[[#This Row],[Author]],People!A:B,2,0)</f>
        <v>EL</v>
      </c>
      <c r="K3213" s="76"/>
      <c r="L3213" s="75"/>
      <c r="M3213" s="75" t="s">
        <v>1752</v>
      </c>
    </row>
    <row r="3214" spans="1:13" hidden="1" x14ac:dyDescent="0.25">
      <c r="A3214" s="76">
        <f t="shared" si="50"/>
        <v>3213</v>
      </c>
      <c r="B3214" s="74" t="s">
        <v>5960</v>
      </c>
      <c r="C3214" s="74" t="s">
        <v>8363</v>
      </c>
      <c r="D3214" t="s">
        <v>2006</v>
      </c>
      <c r="F3214" s="74" t="s">
        <v>327</v>
      </c>
      <c r="G3214" s="74" t="s">
        <v>24</v>
      </c>
      <c r="H3214" s="76" t="str">
        <f>IFERROR(VLOOKUP(Table2[[#This Row],[Ticket]],Okey!A:B,2,0),"")</f>
        <v>ok</v>
      </c>
      <c r="I3214" s="76" t="s">
        <v>8319</v>
      </c>
      <c r="J3214" t="str">
        <f>VLOOKUP(Table2[[#This Row],[Author]],People!A:B,2,0)</f>
        <v>EL</v>
      </c>
      <c r="K3214" s="76"/>
      <c r="L3214" s="75"/>
      <c r="M3214" s="75" t="s">
        <v>1752</v>
      </c>
    </row>
    <row r="3215" spans="1:13" hidden="1" x14ac:dyDescent="0.25">
      <c r="A3215" s="76">
        <f t="shared" si="50"/>
        <v>3214</v>
      </c>
      <c r="B3215" s="74" t="s">
        <v>5960</v>
      </c>
      <c r="C3215" s="74" t="s">
        <v>8363</v>
      </c>
      <c r="D3215" t="s">
        <v>2008</v>
      </c>
      <c r="F3215" s="74" t="s">
        <v>327</v>
      </c>
      <c r="G3215" s="74" t="s">
        <v>24</v>
      </c>
      <c r="H3215" s="76" t="str">
        <f>IFERROR(VLOOKUP(Table2[[#This Row],[Ticket]],Okey!A:B,2,0),"")</f>
        <v>ok</v>
      </c>
      <c r="I3215" s="76" t="s">
        <v>8319</v>
      </c>
      <c r="J3215" t="str">
        <f>VLOOKUP(Table2[[#This Row],[Author]],People!A:B,2,0)</f>
        <v>EL</v>
      </c>
      <c r="K3215" s="76"/>
      <c r="L3215" s="75"/>
      <c r="M3215" s="75" t="s">
        <v>1752</v>
      </c>
    </row>
    <row r="3216" spans="1:13" hidden="1" x14ac:dyDescent="0.25">
      <c r="A3216" s="76">
        <f t="shared" si="50"/>
        <v>3215</v>
      </c>
      <c r="B3216" s="74" t="s">
        <v>5960</v>
      </c>
      <c r="C3216" s="74" t="s">
        <v>8363</v>
      </c>
      <c r="D3216" t="s">
        <v>1822</v>
      </c>
      <c r="F3216" s="74" t="s">
        <v>327</v>
      </c>
      <c r="G3216" s="74" t="s">
        <v>24</v>
      </c>
      <c r="H3216" s="76" t="str">
        <f>IFERROR(VLOOKUP(Table2[[#This Row],[Ticket]],Okey!A:B,2,0),"")</f>
        <v>ok</v>
      </c>
      <c r="I3216" s="76" t="s">
        <v>8319</v>
      </c>
      <c r="J3216" t="str">
        <f>VLOOKUP(Table2[[#This Row],[Author]],People!A:B,2,0)</f>
        <v>EL</v>
      </c>
      <c r="K3216" s="76"/>
      <c r="L3216" s="75"/>
      <c r="M3216" s="75" t="s">
        <v>1752</v>
      </c>
    </row>
    <row r="3217" spans="1:13" hidden="1" x14ac:dyDescent="0.25">
      <c r="A3217" s="76">
        <f t="shared" si="50"/>
        <v>3216</v>
      </c>
      <c r="B3217" s="74" t="s">
        <v>5960</v>
      </c>
      <c r="C3217" s="74" t="s">
        <v>8363</v>
      </c>
      <c r="D3217" t="s">
        <v>6817</v>
      </c>
      <c r="F3217" s="74" t="s">
        <v>327</v>
      </c>
      <c r="G3217" s="74" t="s">
        <v>24</v>
      </c>
      <c r="H3217" s="76" t="str">
        <f>IFERROR(VLOOKUP(Table2[[#This Row],[Ticket]],Okey!A:B,2,0),"")</f>
        <v>ok</v>
      </c>
      <c r="I3217" s="76" t="s">
        <v>8319</v>
      </c>
      <c r="J3217" t="str">
        <f>VLOOKUP(Table2[[#This Row],[Author]],People!A:B,2,0)</f>
        <v>EL</v>
      </c>
      <c r="K3217" s="76"/>
      <c r="L3217" s="75"/>
      <c r="M3217" s="75" t="s">
        <v>1752</v>
      </c>
    </row>
    <row r="3218" spans="1:13" hidden="1" x14ac:dyDescent="0.25">
      <c r="A3218" s="76">
        <f t="shared" si="50"/>
        <v>3217</v>
      </c>
      <c r="B3218" s="74" t="s">
        <v>5960</v>
      </c>
      <c r="C3218" s="74" t="s">
        <v>8363</v>
      </c>
      <c r="D3218" t="s">
        <v>2010</v>
      </c>
      <c r="F3218" s="74" t="s">
        <v>327</v>
      </c>
      <c r="G3218" s="74" t="s">
        <v>24</v>
      </c>
      <c r="H3218" s="76" t="str">
        <f>IFERROR(VLOOKUP(Table2[[#This Row],[Ticket]],Okey!A:B,2,0),"")</f>
        <v>ok</v>
      </c>
      <c r="I3218" s="76" t="s">
        <v>8319</v>
      </c>
      <c r="J3218" t="str">
        <f>VLOOKUP(Table2[[#This Row],[Author]],People!A:B,2,0)</f>
        <v>EL</v>
      </c>
      <c r="K3218" s="76"/>
      <c r="L3218" s="75"/>
      <c r="M3218" s="75" t="s">
        <v>1752</v>
      </c>
    </row>
    <row r="3219" spans="1:13" hidden="1" x14ac:dyDescent="0.25">
      <c r="A3219" s="76">
        <f t="shared" si="50"/>
        <v>3218</v>
      </c>
      <c r="B3219" s="74" t="s">
        <v>5960</v>
      </c>
      <c r="C3219" s="74" t="s">
        <v>8363</v>
      </c>
      <c r="D3219" t="s">
        <v>2012</v>
      </c>
      <c r="F3219" s="74" t="s">
        <v>327</v>
      </c>
      <c r="G3219" s="74" t="s">
        <v>24</v>
      </c>
      <c r="H3219" s="76" t="str">
        <f>IFERROR(VLOOKUP(Table2[[#This Row],[Ticket]],Okey!A:B,2,0),"")</f>
        <v>ok</v>
      </c>
      <c r="I3219" s="76" t="s">
        <v>8319</v>
      </c>
      <c r="J3219" t="str">
        <f>VLOOKUP(Table2[[#This Row],[Author]],People!A:B,2,0)</f>
        <v>EL</v>
      </c>
      <c r="K3219" s="76"/>
      <c r="L3219" s="75"/>
      <c r="M3219" s="75" t="s">
        <v>1752</v>
      </c>
    </row>
    <row r="3220" spans="1:13" hidden="1" x14ac:dyDescent="0.25">
      <c r="A3220" s="76">
        <f t="shared" si="50"/>
        <v>3219</v>
      </c>
      <c r="B3220" s="74" t="s">
        <v>5960</v>
      </c>
      <c r="C3220" s="74" t="s">
        <v>8363</v>
      </c>
      <c r="D3220" t="s">
        <v>2014</v>
      </c>
      <c r="F3220" s="74" t="s">
        <v>327</v>
      </c>
      <c r="G3220" s="74" t="s">
        <v>24</v>
      </c>
      <c r="H3220" s="76" t="str">
        <f>IFERROR(VLOOKUP(Table2[[#This Row],[Ticket]],Okey!A:B,2,0),"")</f>
        <v>ok</v>
      </c>
      <c r="I3220" s="76" t="s">
        <v>8319</v>
      </c>
      <c r="J3220" t="str">
        <f>VLOOKUP(Table2[[#This Row],[Author]],People!A:B,2,0)</f>
        <v>EL</v>
      </c>
      <c r="K3220" s="76"/>
      <c r="L3220" s="75"/>
      <c r="M3220" s="75" t="s">
        <v>1752</v>
      </c>
    </row>
    <row r="3221" spans="1:13" hidden="1" x14ac:dyDescent="0.25">
      <c r="A3221" s="76">
        <f t="shared" si="50"/>
        <v>3220</v>
      </c>
      <c r="B3221" s="74" t="s">
        <v>5960</v>
      </c>
      <c r="C3221" s="74" t="s">
        <v>8363</v>
      </c>
      <c r="D3221" t="s">
        <v>2016</v>
      </c>
      <c r="F3221" s="74" t="s">
        <v>327</v>
      </c>
      <c r="G3221" s="74" t="s">
        <v>24</v>
      </c>
      <c r="H3221" s="76" t="str">
        <f>IFERROR(VLOOKUP(Table2[[#This Row],[Ticket]],Okey!A:B,2,0),"")</f>
        <v>ok</v>
      </c>
      <c r="I3221" s="76" t="s">
        <v>8319</v>
      </c>
      <c r="J3221" t="str">
        <f>VLOOKUP(Table2[[#This Row],[Author]],People!A:B,2,0)</f>
        <v>EL</v>
      </c>
      <c r="K3221" s="76"/>
      <c r="L3221" s="75"/>
      <c r="M3221" s="75" t="s">
        <v>1752</v>
      </c>
    </row>
    <row r="3222" spans="1:13" hidden="1" x14ac:dyDescent="0.25">
      <c r="A3222" s="76">
        <f t="shared" si="50"/>
        <v>3221</v>
      </c>
      <c r="B3222" s="74" t="s">
        <v>5960</v>
      </c>
      <c r="C3222" s="74" t="s">
        <v>8363</v>
      </c>
      <c r="D3222" t="s">
        <v>2018</v>
      </c>
      <c r="F3222" s="74" t="s">
        <v>327</v>
      </c>
      <c r="G3222" s="74" t="s">
        <v>24</v>
      </c>
      <c r="H3222" s="76" t="str">
        <f>IFERROR(VLOOKUP(Table2[[#This Row],[Ticket]],Okey!A:B,2,0),"")</f>
        <v>ok</v>
      </c>
      <c r="I3222" s="76" t="s">
        <v>8319</v>
      </c>
      <c r="J3222" t="str">
        <f>VLOOKUP(Table2[[#This Row],[Author]],People!A:B,2,0)</f>
        <v>EL</v>
      </c>
      <c r="K3222" s="76"/>
      <c r="L3222" s="75"/>
      <c r="M3222" s="75" t="s">
        <v>1752</v>
      </c>
    </row>
    <row r="3223" spans="1:13" hidden="1" x14ac:dyDescent="0.25">
      <c r="A3223" s="76">
        <f t="shared" si="50"/>
        <v>3222</v>
      </c>
      <c r="B3223" s="74" t="s">
        <v>5960</v>
      </c>
      <c r="C3223" s="74" t="s">
        <v>8363</v>
      </c>
      <c r="D3223" t="s">
        <v>2291</v>
      </c>
      <c r="F3223" s="74" t="s">
        <v>327</v>
      </c>
      <c r="G3223" s="74" t="s">
        <v>24</v>
      </c>
      <c r="H3223" s="76" t="str">
        <f>IFERROR(VLOOKUP(Table2[[#This Row],[Ticket]],Okey!A:B,2,0),"")</f>
        <v>ok</v>
      </c>
      <c r="I3223" s="76" t="s">
        <v>8319</v>
      </c>
      <c r="J3223" t="str">
        <f>VLOOKUP(Table2[[#This Row],[Author]],People!A:B,2,0)</f>
        <v>EL</v>
      </c>
      <c r="K3223" s="76"/>
      <c r="L3223" s="75"/>
      <c r="M3223" s="75" t="s">
        <v>1752</v>
      </c>
    </row>
    <row r="3224" spans="1:13" hidden="1" x14ac:dyDescent="0.25">
      <c r="A3224" s="76">
        <f t="shared" si="50"/>
        <v>3223</v>
      </c>
      <c r="B3224" s="74" t="s">
        <v>5960</v>
      </c>
      <c r="C3224" s="74" t="s">
        <v>8363</v>
      </c>
      <c r="D3224" t="s">
        <v>6833</v>
      </c>
      <c r="F3224" s="74" t="s">
        <v>327</v>
      </c>
      <c r="G3224" s="74" t="s">
        <v>24</v>
      </c>
      <c r="H3224" s="76" t="str">
        <f>IFERROR(VLOOKUP(Table2[[#This Row],[Ticket]],Okey!A:B,2,0),"")</f>
        <v>ok</v>
      </c>
      <c r="I3224" s="76" t="s">
        <v>8319</v>
      </c>
      <c r="J3224" t="str">
        <f>VLOOKUP(Table2[[#This Row],[Author]],People!A:B,2,0)</f>
        <v>EL</v>
      </c>
      <c r="K3224" s="76"/>
      <c r="L3224" s="75"/>
      <c r="M3224" s="75" t="s">
        <v>1752</v>
      </c>
    </row>
    <row r="3225" spans="1:13" hidden="1" x14ac:dyDescent="0.25">
      <c r="A3225" s="76">
        <f t="shared" si="50"/>
        <v>3224</v>
      </c>
      <c r="B3225" s="74" t="s">
        <v>5960</v>
      </c>
      <c r="C3225" s="74" t="s">
        <v>8363</v>
      </c>
      <c r="D3225" t="s">
        <v>6835</v>
      </c>
      <c r="F3225" s="74" t="s">
        <v>327</v>
      </c>
      <c r="G3225" s="74" t="s">
        <v>24</v>
      </c>
      <c r="H3225" s="76" t="str">
        <f>IFERROR(VLOOKUP(Table2[[#This Row],[Ticket]],Okey!A:B,2,0),"")</f>
        <v>ok</v>
      </c>
      <c r="I3225" s="76" t="s">
        <v>8319</v>
      </c>
      <c r="J3225" t="str">
        <f>VLOOKUP(Table2[[#This Row],[Author]],People!A:B,2,0)</f>
        <v>EL</v>
      </c>
      <c r="K3225" s="76"/>
      <c r="L3225" s="75"/>
      <c r="M3225" s="75" t="s">
        <v>1752</v>
      </c>
    </row>
    <row r="3226" spans="1:13" hidden="1" x14ac:dyDescent="0.25">
      <c r="A3226" s="76">
        <f t="shared" si="50"/>
        <v>3225</v>
      </c>
      <c r="B3226" s="74" t="s">
        <v>5960</v>
      </c>
      <c r="C3226" s="74" t="s">
        <v>8363</v>
      </c>
      <c r="D3226" t="s">
        <v>6942</v>
      </c>
      <c r="F3226" s="74" t="s">
        <v>327</v>
      </c>
      <c r="G3226" s="74" t="s">
        <v>24</v>
      </c>
      <c r="H3226" s="76" t="str">
        <f>IFERROR(VLOOKUP(Table2[[#This Row],[Ticket]],Okey!A:B,2,0),"")</f>
        <v>ok</v>
      </c>
      <c r="I3226" s="76" t="s">
        <v>8319</v>
      </c>
      <c r="J3226" t="str">
        <f>VLOOKUP(Table2[[#This Row],[Author]],People!A:B,2,0)</f>
        <v>EL</v>
      </c>
      <c r="K3226" s="76"/>
      <c r="L3226" s="75"/>
      <c r="M3226" s="75" t="s">
        <v>1752</v>
      </c>
    </row>
    <row r="3227" spans="1:13" hidden="1" x14ac:dyDescent="0.25">
      <c r="A3227" s="76">
        <f t="shared" si="50"/>
        <v>3226</v>
      </c>
      <c r="B3227" s="74" t="s">
        <v>5960</v>
      </c>
      <c r="C3227" s="74" t="s">
        <v>8363</v>
      </c>
      <c r="D3227" t="s">
        <v>6944</v>
      </c>
      <c r="F3227" s="74" t="s">
        <v>327</v>
      </c>
      <c r="G3227" s="74" t="s">
        <v>24</v>
      </c>
      <c r="H3227" s="76" t="str">
        <f>IFERROR(VLOOKUP(Table2[[#This Row],[Ticket]],Okey!A:B,2,0),"")</f>
        <v>ok</v>
      </c>
      <c r="I3227" s="76" t="s">
        <v>8319</v>
      </c>
      <c r="J3227" t="str">
        <f>VLOOKUP(Table2[[#This Row],[Author]],People!A:B,2,0)</f>
        <v>EL</v>
      </c>
      <c r="K3227" s="76"/>
      <c r="L3227" s="75"/>
      <c r="M3227" s="75" t="s">
        <v>1752</v>
      </c>
    </row>
    <row r="3228" spans="1:13" hidden="1" x14ac:dyDescent="0.25">
      <c r="A3228" s="76">
        <f t="shared" si="50"/>
        <v>3227</v>
      </c>
      <c r="B3228" s="74" t="s">
        <v>5960</v>
      </c>
      <c r="C3228" s="74" t="s">
        <v>8363</v>
      </c>
      <c r="D3228" t="s">
        <v>6946</v>
      </c>
      <c r="F3228" s="74" t="s">
        <v>327</v>
      </c>
      <c r="G3228" s="74" t="s">
        <v>24</v>
      </c>
      <c r="H3228" s="76" t="str">
        <f>IFERROR(VLOOKUP(Table2[[#This Row],[Ticket]],Okey!A:B,2,0),"")</f>
        <v>ok</v>
      </c>
      <c r="I3228" s="76" t="s">
        <v>8319</v>
      </c>
      <c r="J3228" t="str">
        <f>VLOOKUP(Table2[[#This Row],[Author]],People!A:B,2,0)</f>
        <v>EL</v>
      </c>
      <c r="K3228" s="76"/>
      <c r="L3228" s="75"/>
      <c r="M3228" s="75" t="s">
        <v>1752</v>
      </c>
    </row>
    <row r="3229" spans="1:13" hidden="1" x14ac:dyDescent="0.25">
      <c r="A3229" s="76">
        <f t="shared" si="50"/>
        <v>3228</v>
      </c>
      <c r="B3229" s="74" t="s">
        <v>5960</v>
      </c>
      <c r="C3229" s="74" t="s">
        <v>8363</v>
      </c>
      <c r="D3229" t="s">
        <v>6948</v>
      </c>
      <c r="F3229" s="74" t="s">
        <v>327</v>
      </c>
      <c r="G3229" s="74" t="s">
        <v>24</v>
      </c>
      <c r="H3229" s="76" t="str">
        <f>IFERROR(VLOOKUP(Table2[[#This Row],[Ticket]],Okey!A:B,2,0),"")</f>
        <v>ok</v>
      </c>
      <c r="I3229" s="76" t="s">
        <v>8319</v>
      </c>
      <c r="J3229" t="str">
        <f>VLOOKUP(Table2[[#This Row],[Author]],People!A:B,2,0)</f>
        <v>EL</v>
      </c>
      <c r="K3229" s="76"/>
      <c r="L3229" s="75"/>
      <c r="M3229" s="75" t="s">
        <v>1752</v>
      </c>
    </row>
    <row r="3230" spans="1:13" hidden="1" x14ac:dyDescent="0.25">
      <c r="A3230" s="76">
        <f t="shared" si="50"/>
        <v>3229</v>
      </c>
      <c r="B3230" s="74" t="s">
        <v>5960</v>
      </c>
      <c r="C3230" s="74" t="s">
        <v>8363</v>
      </c>
      <c r="D3230" t="s">
        <v>6950</v>
      </c>
      <c r="F3230" s="74" t="s">
        <v>327</v>
      </c>
      <c r="G3230" s="74" t="s">
        <v>24</v>
      </c>
      <c r="H3230" s="76" t="str">
        <f>IFERROR(VLOOKUP(Table2[[#This Row],[Ticket]],Okey!A:B,2,0),"")</f>
        <v>ok</v>
      </c>
      <c r="I3230" s="76" t="s">
        <v>8319</v>
      </c>
      <c r="J3230" t="str">
        <f>VLOOKUP(Table2[[#This Row],[Author]],People!A:B,2,0)</f>
        <v>EL</v>
      </c>
      <c r="K3230" s="76"/>
      <c r="L3230" s="75"/>
      <c r="M3230" s="75" t="s">
        <v>1752</v>
      </c>
    </row>
    <row r="3231" spans="1:13" hidden="1" x14ac:dyDescent="0.25">
      <c r="A3231" s="76">
        <f t="shared" si="50"/>
        <v>3230</v>
      </c>
      <c r="B3231" s="74" t="s">
        <v>5960</v>
      </c>
      <c r="C3231" s="74" t="s">
        <v>8363</v>
      </c>
      <c r="D3231" t="s">
        <v>2027</v>
      </c>
      <c r="F3231" s="74" t="s">
        <v>327</v>
      </c>
      <c r="G3231" s="74" t="s">
        <v>24</v>
      </c>
      <c r="H3231" s="76" t="str">
        <f>IFERROR(VLOOKUP(Table2[[#This Row],[Ticket]],Okey!A:B,2,0),"")</f>
        <v>ok</v>
      </c>
      <c r="I3231" s="76" t="s">
        <v>8319</v>
      </c>
      <c r="J3231" t="str">
        <f>VLOOKUP(Table2[[#This Row],[Author]],People!A:B,2,0)</f>
        <v>EL</v>
      </c>
      <c r="K3231" s="76"/>
      <c r="L3231" s="75"/>
      <c r="M3231" s="75" t="s">
        <v>1752</v>
      </c>
    </row>
    <row r="3232" spans="1:13" hidden="1" x14ac:dyDescent="0.25">
      <c r="A3232" s="76">
        <f t="shared" si="50"/>
        <v>3231</v>
      </c>
      <c r="B3232" s="74" t="s">
        <v>5960</v>
      </c>
      <c r="C3232" s="74" t="s">
        <v>8363</v>
      </c>
      <c r="D3232" t="s">
        <v>2029</v>
      </c>
      <c r="F3232" s="74" t="s">
        <v>327</v>
      </c>
      <c r="G3232" s="74" t="s">
        <v>24</v>
      </c>
      <c r="H3232" s="76" t="str">
        <f>IFERROR(VLOOKUP(Table2[[#This Row],[Ticket]],Okey!A:B,2,0),"")</f>
        <v>ok</v>
      </c>
      <c r="I3232" s="76" t="s">
        <v>8319</v>
      </c>
      <c r="J3232" t="str">
        <f>VLOOKUP(Table2[[#This Row],[Author]],People!A:B,2,0)</f>
        <v>EL</v>
      </c>
      <c r="K3232" s="76"/>
      <c r="L3232" s="75"/>
      <c r="M3232" s="75" t="s">
        <v>1752</v>
      </c>
    </row>
    <row r="3233" spans="1:13" hidden="1" x14ac:dyDescent="0.25">
      <c r="A3233" s="76">
        <f t="shared" si="50"/>
        <v>3232</v>
      </c>
      <c r="B3233" s="74" t="s">
        <v>5960</v>
      </c>
      <c r="C3233" s="74" t="s">
        <v>8363</v>
      </c>
      <c r="D3233" t="s">
        <v>6961</v>
      </c>
      <c r="F3233" s="74" t="s">
        <v>327</v>
      </c>
      <c r="G3233" s="74" t="s">
        <v>24</v>
      </c>
      <c r="H3233" s="76" t="str">
        <f>IFERROR(VLOOKUP(Table2[[#This Row],[Ticket]],Okey!A:B,2,0),"")</f>
        <v>ok</v>
      </c>
      <c r="I3233" s="76" t="s">
        <v>8319</v>
      </c>
      <c r="J3233" t="str">
        <f>VLOOKUP(Table2[[#This Row],[Author]],People!A:B,2,0)</f>
        <v>EL</v>
      </c>
      <c r="K3233" s="76"/>
      <c r="L3233" s="75"/>
      <c r="M3233" s="75" t="s">
        <v>1752</v>
      </c>
    </row>
    <row r="3234" spans="1:13" hidden="1" x14ac:dyDescent="0.25">
      <c r="A3234" s="76">
        <f t="shared" si="50"/>
        <v>3233</v>
      </c>
      <c r="B3234" s="74" t="s">
        <v>5960</v>
      </c>
      <c r="C3234" s="74" t="s">
        <v>8363</v>
      </c>
      <c r="D3234" t="s">
        <v>6963</v>
      </c>
      <c r="F3234" s="74" t="s">
        <v>327</v>
      </c>
      <c r="G3234" s="74" t="s">
        <v>24</v>
      </c>
      <c r="H3234" s="76" t="str">
        <f>IFERROR(VLOOKUP(Table2[[#This Row],[Ticket]],Okey!A:B,2,0),"")</f>
        <v>ok</v>
      </c>
      <c r="I3234" s="76" t="s">
        <v>8319</v>
      </c>
      <c r="J3234" t="str">
        <f>VLOOKUP(Table2[[#This Row],[Author]],People!A:B,2,0)</f>
        <v>EL</v>
      </c>
      <c r="K3234" s="76"/>
      <c r="L3234" s="75"/>
      <c r="M3234" s="75" t="s">
        <v>1752</v>
      </c>
    </row>
    <row r="3235" spans="1:13" hidden="1" x14ac:dyDescent="0.25">
      <c r="A3235" s="76">
        <f t="shared" si="50"/>
        <v>3234</v>
      </c>
      <c r="B3235" s="74" t="s">
        <v>5960</v>
      </c>
      <c r="C3235" s="74" t="s">
        <v>8363</v>
      </c>
      <c r="D3235" t="s">
        <v>6967</v>
      </c>
      <c r="F3235" s="74" t="s">
        <v>327</v>
      </c>
      <c r="G3235" s="74" t="s">
        <v>24</v>
      </c>
      <c r="H3235" s="76" t="str">
        <f>IFERROR(VLOOKUP(Table2[[#This Row],[Ticket]],Okey!A:B,2,0),"")</f>
        <v>ok</v>
      </c>
      <c r="I3235" s="76" t="s">
        <v>8319</v>
      </c>
      <c r="J3235" t="str">
        <f>VLOOKUP(Table2[[#This Row],[Author]],People!A:B,2,0)</f>
        <v>EL</v>
      </c>
      <c r="K3235" s="76"/>
      <c r="L3235" s="75"/>
      <c r="M3235" s="75" t="s">
        <v>1752</v>
      </c>
    </row>
    <row r="3236" spans="1:13" hidden="1" x14ac:dyDescent="0.25">
      <c r="A3236" s="76">
        <f t="shared" si="50"/>
        <v>3235</v>
      </c>
      <c r="B3236" s="74" t="s">
        <v>5960</v>
      </c>
      <c r="C3236" s="74" t="s">
        <v>8363</v>
      </c>
      <c r="D3236" t="s">
        <v>8370</v>
      </c>
      <c r="F3236" s="74" t="s">
        <v>327</v>
      </c>
      <c r="G3236" s="74" t="s">
        <v>24</v>
      </c>
      <c r="H3236" s="76" t="str">
        <f>IFERROR(VLOOKUP(Table2[[#This Row],[Ticket]],Okey!A:B,2,0),"")</f>
        <v>ok</v>
      </c>
      <c r="I3236" s="74" t="s">
        <v>8046</v>
      </c>
      <c r="J3236" t="str">
        <f>VLOOKUP(Table2[[#This Row],[Author]],People!A:B,2,0)</f>
        <v>EL</v>
      </c>
      <c r="K3236" s="76"/>
      <c r="L3236" s="75"/>
      <c r="M3236" s="75" t="s">
        <v>1752</v>
      </c>
    </row>
    <row r="3237" spans="1:13" hidden="1" x14ac:dyDescent="0.25">
      <c r="A3237" s="76">
        <f t="shared" si="50"/>
        <v>3236</v>
      </c>
      <c r="B3237" s="74" t="s">
        <v>5960</v>
      </c>
      <c r="C3237" t="s">
        <v>8384</v>
      </c>
      <c r="D3237" t="s">
        <v>695</v>
      </c>
      <c r="E3237" t="s">
        <v>8383</v>
      </c>
      <c r="F3237" t="s">
        <v>8382</v>
      </c>
      <c r="G3237" t="s">
        <v>496</v>
      </c>
      <c r="H3237" s="76" t="str">
        <f>IFERROR(VLOOKUP(Table2[[#This Row],[Ticket]],Okey!A:B,2,0),"")</f>
        <v>ok</v>
      </c>
      <c r="I3237" s="76" t="s">
        <v>8319</v>
      </c>
      <c r="J3237" t="str">
        <f>VLOOKUP(Table2[[#This Row],[Author]],People!A:B,2,0)</f>
        <v>MGF</v>
      </c>
      <c r="K3237" t="s">
        <v>8400</v>
      </c>
      <c r="L3237" s="75"/>
      <c r="M3237" s="75" t="s">
        <v>7208</v>
      </c>
    </row>
    <row r="3238" spans="1:13" hidden="1" x14ac:dyDescent="0.25">
      <c r="A3238" s="76">
        <f t="shared" si="50"/>
        <v>3237</v>
      </c>
      <c r="B3238" s="74" t="s">
        <v>5960</v>
      </c>
      <c r="C3238" t="s">
        <v>8387</v>
      </c>
      <c r="D3238" t="s">
        <v>3750</v>
      </c>
      <c r="E3238" t="s">
        <v>8385</v>
      </c>
      <c r="G3238" t="s">
        <v>63</v>
      </c>
      <c r="H3238" s="76" t="str">
        <f>IFERROR(VLOOKUP(Table2[[#This Row],[Ticket]],Okey!A:B,2,0),"")</f>
        <v>ok</v>
      </c>
      <c r="I3238" s="76" t="s">
        <v>8319</v>
      </c>
      <c r="J3238" t="str">
        <f>VLOOKUP(Table2[[#This Row],[Author]],People!A:B,2,0)</f>
        <v>MGF</v>
      </c>
      <c r="K3238" s="76" t="s">
        <v>8400</v>
      </c>
      <c r="L3238" s="75"/>
      <c r="M3238" s="75" t="s">
        <v>7208</v>
      </c>
    </row>
    <row r="3239" spans="1:13" hidden="1" x14ac:dyDescent="0.25">
      <c r="A3239" s="76">
        <f t="shared" si="50"/>
        <v>3238</v>
      </c>
      <c r="B3239" s="74" t="s">
        <v>5960</v>
      </c>
      <c r="C3239" s="74" t="s">
        <v>8387</v>
      </c>
      <c r="D3239" t="s">
        <v>3807</v>
      </c>
      <c r="E3239" t="s">
        <v>8386</v>
      </c>
      <c r="G3239" s="74" t="s">
        <v>63</v>
      </c>
      <c r="H3239" s="76" t="str">
        <f>IFERROR(VLOOKUP(Table2[[#This Row],[Ticket]],Okey!A:B,2,0),"")</f>
        <v>ok</v>
      </c>
      <c r="I3239" s="76" t="s">
        <v>8319</v>
      </c>
      <c r="J3239" t="str">
        <f>VLOOKUP(Table2[[#This Row],[Author]],People!A:B,2,0)</f>
        <v>MGF</v>
      </c>
      <c r="K3239" s="76" t="s">
        <v>8400</v>
      </c>
      <c r="L3239" s="75"/>
      <c r="M3239" s="75" t="s">
        <v>7208</v>
      </c>
    </row>
    <row r="3240" spans="1:13" hidden="1" x14ac:dyDescent="0.25">
      <c r="A3240" s="76">
        <f t="shared" si="50"/>
        <v>3239</v>
      </c>
      <c r="B3240" s="74" t="s">
        <v>5960</v>
      </c>
      <c r="C3240" t="s">
        <v>8397</v>
      </c>
      <c r="D3240" t="s">
        <v>1101</v>
      </c>
      <c r="E3240" t="s">
        <v>8185</v>
      </c>
      <c r="G3240" s="76" t="s">
        <v>63</v>
      </c>
      <c r="H3240" s="76" t="str">
        <f>IFERROR(VLOOKUP(Table2[[#This Row],[Ticket]],Okey!A:B,2,0),"")</f>
        <v>ok</v>
      </c>
      <c r="I3240" s="76" t="s">
        <v>8319</v>
      </c>
      <c r="J3240" t="str">
        <f>VLOOKUP(Table2[[#This Row],[Author]],People!A:B,2,0)</f>
        <v>LS</v>
      </c>
      <c r="L3240" s="75"/>
      <c r="M3240" s="75" t="s">
        <v>8166</v>
      </c>
    </row>
    <row r="3241" spans="1:13" hidden="1" x14ac:dyDescent="0.25">
      <c r="A3241" s="76">
        <f t="shared" si="50"/>
        <v>3240</v>
      </c>
      <c r="B3241" s="74" t="s">
        <v>5960</v>
      </c>
      <c r="C3241" s="76" t="s">
        <v>8397</v>
      </c>
      <c r="D3241" t="s">
        <v>6012</v>
      </c>
      <c r="E3241" t="s">
        <v>7585</v>
      </c>
      <c r="G3241" s="76" t="s">
        <v>63</v>
      </c>
      <c r="H3241" s="76" t="str">
        <f>IFERROR(VLOOKUP(Table2[[#This Row],[Ticket]],Okey!A:B,2,0),"")</f>
        <v>ok</v>
      </c>
      <c r="I3241" s="76" t="s">
        <v>8319</v>
      </c>
      <c r="J3241" t="str">
        <f>VLOOKUP(Table2[[#This Row],[Author]],People!A:B,2,0)</f>
        <v>LS</v>
      </c>
      <c r="L3241" s="75"/>
      <c r="M3241" s="77" t="s">
        <v>8166</v>
      </c>
    </row>
    <row r="3242" spans="1:13" hidden="1" x14ac:dyDescent="0.25">
      <c r="A3242" s="76">
        <f t="shared" si="50"/>
        <v>3241</v>
      </c>
      <c r="B3242" s="76" t="s">
        <v>5960</v>
      </c>
      <c r="C3242" s="76" t="s">
        <v>8397</v>
      </c>
      <c r="D3242" t="s">
        <v>6015</v>
      </c>
      <c r="E3242" t="s">
        <v>8186</v>
      </c>
      <c r="G3242" s="76" t="s">
        <v>63</v>
      </c>
      <c r="H3242" s="76" t="str">
        <f>IFERROR(VLOOKUP(Table2[[#This Row],[Ticket]],Okey!A:B,2,0),"")</f>
        <v>ok</v>
      </c>
      <c r="I3242" s="76" t="s">
        <v>8319</v>
      </c>
      <c r="J3242" t="str">
        <f>VLOOKUP(Table2[[#This Row],[Author]],People!A:B,2,0)</f>
        <v>LS</v>
      </c>
      <c r="L3242" s="75"/>
      <c r="M3242" s="77" t="s">
        <v>8166</v>
      </c>
    </row>
    <row r="3243" spans="1:13" hidden="1" x14ac:dyDescent="0.25">
      <c r="A3243" s="76">
        <f t="shared" si="50"/>
        <v>3242</v>
      </c>
      <c r="B3243" s="76" t="s">
        <v>5960</v>
      </c>
      <c r="C3243" s="76" t="s">
        <v>8397</v>
      </c>
      <c r="D3243" t="s">
        <v>8167</v>
      </c>
      <c r="E3243" t="s">
        <v>8187</v>
      </c>
      <c r="F3243" s="74"/>
      <c r="G3243" s="76" t="s">
        <v>63</v>
      </c>
      <c r="H3243" s="76" t="str">
        <f>IFERROR(VLOOKUP(Table2[[#This Row],[Ticket]],Okey!A:B,2,0),"")</f>
        <v>ok</v>
      </c>
      <c r="I3243" s="76" t="s">
        <v>8319</v>
      </c>
      <c r="J3243" t="str">
        <f>VLOOKUP(Table2[[#This Row],[Author]],People!A:B,2,0)</f>
        <v>LS</v>
      </c>
      <c r="L3243" s="75"/>
      <c r="M3243" s="77" t="s">
        <v>8166</v>
      </c>
    </row>
    <row r="3244" spans="1:13" hidden="1" x14ac:dyDescent="0.25">
      <c r="A3244" s="76">
        <f t="shared" si="50"/>
        <v>3243</v>
      </c>
      <c r="B3244" s="76" t="s">
        <v>5960</v>
      </c>
      <c r="C3244" s="76" t="s">
        <v>8397</v>
      </c>
      <c r="D3244" t="s">
        <v>8168</v>
      </c>
      <c r="E3244" t="s">
        <v>8187</v>
      </c>
      <c r="F3244" s="74"/>
      <c r="G3244" s="76" t="s">
        <v>63</v>
      </c>
      <c r="H3244" s="76" t="str">
        <f>IFERROR(VLOOKUP(Table2[[#This Row],[Ticket]],Okey!A:B,2,0),"")</f>
        <v>ok</v>
      </c>
      <c r="I3244" s="76" t="s">
        <v>8319</v>
      </c>
      <c r="J3244" t="str">
        <f>VLOOKUP(Table2[[#This Row],[Author]],People!A:B,2,0)</f>
        <v>LS</v>
      </c>
      <c r="L3244" s="75"/>
      <c r="M3244" s="77" t="s">
        <v>8166</v>
      </c>
    </row>
    <row r="3245" spans="1:13" hidden="1" x14ac:dyDescent="0.25">
      <c r="A3245" s="76">
        <f t="shared" si="50"/>
        <v>3244</v>
      </c>
      <c r="B3245" s="76" t="s">
        <v>5960</v>
      </c>
      <c r="C3245" s="76" t="s">
        <v>8397</v>
      </c>
      <c r="D3245" t="s">
        <v>8169</v>
      </c>
      <c r="E3245" t="s">
        <v>8188</v>
      </c>
      <c r="F3245" s="74"/>
      <c r="G3245" s="76" t="s">
        <v>63</v>
      </c>
      <c r="H3245" s="76" t="str">
        <f>IFERROR(VLOOKUP(Table2[[#This Row],[Ticket]],Okey!A:B,2,0),"")</f>
        <v>ok</v>
      </c>
      <c r="I3245" s="76" t="s">
        <v>8319</v>
      </c>
      <c r="J3245" t="str">
        <f>VLOOKUP(Table2[[#This Row],[Author]],People!A:B,2,0)</f>
        <v>LS</v>
      </c>
      <c r="L3245" s="75"/>
      <c r="M3245" s="77" t="s">
        <v>8166</v>
      </c>
    </row>
    <row r="3246" spans="1:13" hidden="1" x14ac:dyDescent="0.25">
      <c r="A3246" s="76">
        <f t="shared" si="50"/>
        <v>3245</v>
      </c>
      <c r="B3246" s="76" t="s">
        <v>5960</v>
      </c>
      <c r="C3246" s="76" t="s">
        <v>8397</v>
      </c>
      <c r="D3246" t="s">
        <v>4209</v>
      </c>
      <c r="E3246" t="s">
        <v>8189</v>
      </c>
      <c r="F3246" s="74"/>
      <c r="G3246" s="76" t="s">
        <v>63</v>
      </c>
      <c r="H3246" s="76" t="str">
        <f>IFERROR(VLOOKUP(Table2[[#This Row],[Ticket]],Okey!A:B,2,0),"")</f>
        <v>ok</v>
      </c>
      <c r="I3246" s="76" t="s">
        <v>8319</v>
      </c>
      <c r="J3246" t="str">
        <f>VLOOKUP(Table2[[#This Row],[Author]],People!A:B,2,0)</f>
        <v>LS</v>
      </c>
      <c r="L3246" s="75"/>
      <c r="M3246" s="77" t="s">
        <v>8166</v>
      </c>
    </row>
    <row r="3247" spans="1:13" hidden="1" x14ac:dyDescent="0.25">
      <c r="A3247" s="76">
        <f t="shared" si="50"/>
        <v>3246</v>
      </c>
      <c r="B3247" s="76" t="s">
        <v>5960</v>
      </c>
      <c r="C3247" s="76" t="s">
        <v>8397</v>
      </c>
      <c r="D3247" t="s">
        <v>4211</v>
      </c>
      <c r="E3247" t="s">
        <v>8190</v>
      </c>
      <c r="F3247" s="74"/>
      <c r="G3247" s="76" t="s">
        <v>63</v>
      </c>
      <c r="H3247" s="76" t="str">
        <f>IFERROR(VLOOKUP(Table2[[#This Row],[Ticket]],Okey!A:B,2,0),"")</f>
        <v>ok</v>
      </c>
      <c r="I3247" s="76" t="s">
        <v>8319</v>
      </c>
      <c r="J3247" t="str">
        <f>VLOOKUP(Table2[[#This Row],[Author]],People!A:B,2,0)</f>
        <v>LS</v>
      </c>
      <c r="L3247" s="75"/>
      <c r="M3247" s="77" t="s">
        <v>8166</v>
      </c>
    </row>
    <row r="3248" spans="1:13" hidden="1" x14ac:dyDescent="0.25">
      <c r="A3248" s="76">
        <f t="shared" si="50"/>
        <v>3247</v>
      </c>
      <c r="B3248" s="76" t="s">
        <v>5960</v>
      </c>
      <c r="C3248" s="76" t="s">
        <v>8397</v>
      </c>
      <c r="D3248" t="s">
        <v>8170</v>
      </c>
      <c r="E3248" t="s">
        <v>8191</v>
      </c>
      <c r="F3248" s="74"/>
      <c r="G3248" s="76" t="s">
        <v>63</v>
      </c>
      <c r="H3248" s="76" t="str">
        <f>IFERROR(VLOOKUP(Table2[[#This Row],[Ticket]],Okey!A:B,2,0),"")</f>
        <v>ok</v>
      </c>
      <c r="I3248" s="76" t="s">
        <v>8319</v>
      </c>
      <c r="J3248" t="str">
        <f>VLOOKUP(Table2[[#This Row],[Author]],People!A:B,2,0)</f>
        <v>LS</v>
      </c>
      <c r="L3248" s="75"/>
      <c r="M3248" s="77" t="s">
        <v>8166</v>
      </c>
    </row>
    <row r="3249" spans="1:13" hidden="1" x14ac:dyDescent="0.25">
      <c r="A3249" s="76">
        <f t="shared" si="50"/>
        <v>3248</v>
      </c>
      <c r="B3249" s="76" t="s">
        <v>5960</v>
      </c>
      <c r="C3249" s="76" t="s">
        <v>8397</v>
      </c>
      <c r="D3249" t="s">
        <v>8171</v>
      </c>
      <c r="E3249" t="s">
        <v>8192</v>
      </c>
      <c r="F3249" s="74"/>
      <c r="G3249" s="76" t="s">
        <v>63</v>
      </c>
      <c r="H3249" s="76" t="str">
        <f>IFERROR(VLOOKUP(Table2[[#This Row],[Ticket]],Okey!A:B,2,0),"")</f>
        <v>ok</v>
      </c>
      <c r="I3249" s="76" t="s">
        <v>8319</v>
      </c>
      <c r="J3249" t="str">
        <f>VLOOKUP(Table2[[#This Row],[Author]],People!A:B,2,0)</f>
        <v>LS</v>
      </c>
      <c r="L3249" s="75"/>
      <c r="M3249" s="77" t="s">
        <v>8166</v>
      </c>
    </row>
    <row r="3250" spans="1:13" hidden="1" x14ac:dyDescent="0.25">
      <c r="A3250" s="76">
        <f t="shared" si="50"/>
        <v>3249</v>
      </c>
      <c r="B3250" s="76" t="s">
        <v>5960</v>
      </c>
      <c r="C3250" s="76" t="s">
        <v>8397</v>
      </c>
      <c r="D3250" t="s">
        <v>8172</v>
      </c>
      <c r="E3250" t="s">
        <v>8193</v>
      </c>
      <c r="F3250" s="74"/>
      <c r="G3250" s="76" t="s">
        <v>63</v>
      </c>
      <c r="H3250" s="76" t="str">
        <f>IFERROR(VLOOKUP(Table2[[#This Row],[Ticket]],Okey!A:B,2,0),"")</f>
        <v>ok</v>
      </c>
      <c r="I3250" s="76" t="s">
        <v>8319</v>
      </c>
      <c r="J3250" t="str">
        <f>VLOOKUP(Table2[[#This Row],[Author]],People!A:B,2,0)</f>
        <v>LS</v>
      </c>
      <c r="L3250" s="75"/>
      <c r="M3250" s="77" t="s">
        <v>8166</v>
      </c>
    </row>
    <row r="3251" spans="1:13" hidden="1" x14ac:dyDescent="0.25">
      <c r="A3251" s="76">
        <f t="shared" si="50"/>
        <v>3250</v>
      </c>
      <c r="B3251" s="76" t="s">
        <v>5960</v>
      </c>
      <c r="C3251" s="76" t="s">
        <v>8397</v>
      </c>
      <c r="D3251" t="s">
        <v>8173</v>
      </c>
      <c r="E3251" t="s">
        <v>8194</v>
      </c>
      <c r="F3251" s="74"/>
      <c r="G3251" s="76" t="s">
        <v>63</v>
      </c>
      <c r="H3251" s="76" t="str">
        <f>IFERROR(VLOOKUP(Table2[[#This Row],[Ticket]],Okey!A:B,2,0),"")</f>
        <v>ok</v>
      </c>
      <c r="I3251" s="76" t="s">
        <v>8319</v>
      </c>
      <c r="J3251" t="str">
        <f>VLOOKUP(Table2[[#This Row],[Author]],People!A:B,2,0)</f>
        <v>LS</v>
      </c>
      <c r="L3251" s="75"/>
      <c r="M3251" s="77" t="s">
        <v>8166</v>
      </c>
    </row>
    <row r="3252" spans="1:13" hidden="1" x14ac:dyDescent="0.25">
      <c r="A3252" s="76">
        <f t="shared" si="50"/>
        <v>3251</v>
      </c>
      <c r="B3252" s="76" t="s">
        <v>5960</v>
      </c>
      <c r="C3252" s="76" t="s">
        <v>8397</v>
      </c>
      <c r="D3252" t="s">
        <v>8174</v>
      </c>
      <c r="E3252" t="s">
        <v>8195</v>
      </c>
      <c r="F3252" s="74"/>
      <c r="G3252" s="76" t="s">
        <v>63</v>
      </c>
      <c r="H3252" s="76" t="str">
        <f>IFERROR(VLOOKUP(Table2[[#This Row],[Ticket]],Okey!A:B,2,0),"")</f>
        <v>ok</v>
      </c>
      <c r="I3252" s="76" t="s">
        <v>8319</v>
      </c>
      <c r="J3252" t="str">
        <f>VLOOKUP(Table2[[#This Row],[Author]],People!A:B,2,0)</f>
        <v>LS</v>
      </c>
      <c r="L3252" s="75"/>
      <c r="M3252" s="77" t="s">
        <v>8166</v>
      </c>
    </row>
    <row r="3253" spans="1:13" hidden="1" x14ac:dyDescent="0.25">
      <c r="A3253" s="76">
        <f t="shared" si="50"/>
        <v>3252</v>
      </c>
      <c r="B3253" s="76" t="s">
        <v>5960</v>
      </c>
      <c r="C3253" s="76" t="s">
        <v>8397</v>
      </c>
      <c r="D3253" t="s">
        <v>8175</v>
      </c>
      <c r="E3253" t="s">
        <v>8196</v>
      </c>
      <c r="F3253" s="74"/>
      <c r="G3253" s="76" t="s">
        <v>63</v>
      </c>
      <c r="H3253" s="76" t="str">
        <f>IFERROR(VLOOKUP(Table2[[#This Row],[Ticket]],Okey!A:B,2,0),"")</f>
        <v>ok</v>
      </c>
      <c r="I3253" s="76" t="s">
        <v>8319</v>
      </c>
      <c r="J3253" t="str">
        <f>VLOOKUP(Table2[[#This Row],[Author]],People!A:B,2,0)</f>
        <v>LS</v>
      </c>
      <c r="L3253" s="75"/>
      <c r="M3253" s="77" t="s">
        <v>8166</v>
      </c>
    </row>
    <row r="3254" spans="1:13" hidden="1" x14ac:dyDescent="0.25">
      <c r="A3254" s="76">
        <f t="shared" si="50"/>
        <v>3253</v>
      </c>
      <c r="B3254" s="76" t="s">
        <v>5960</v>
      </c>
      <c r="C3254" s="76" t="s">
        <v>8397</v>
      </c>
      <c r="D3254" t="s">
        <v>8176</v>
      </c>
      <c r="E3254" t="s">
        <v>8197</v>
      </c>
      <c r="F3254" s="74"/>
      <c r="G3254" s="76" t="s">
        <v>63</v>
      </c>
      <c r="H3254" s="76" t="str">
        <f>IFERROR(VLOOKUP(Table2[[#This Row],[Ticket]],Okey!A:B,2,0),"")</f>
        <v>ok</v>
      </c>
      <c r="I3254" s="76" t="s">
        <v>8319</v>
      </c>
      <c r="J3254" t="str">
        <f>VLOOKUP(Table2[[#This Row],[Author]],People!A:B,2,0)</f>
        <v>LS</v>
      </c>
      <c r="L3254" s="75"/>
      <c r="M3254" s="77" t="s">
        <v>8166</v>
      </c>
    </row>
    <row r="3255" spans="1:13" hidden="1" x14ac:dyDescent="0.25">
      <c r="A3255" s="76">
        <f t="shared" si="50"/>
        <v>3254</v>
      </c>
      <c r="B3255" s="76" t="s">
        <v>5960</v>
      </c>
      <c r="C3255" s="76" t="s">
        <v>8397</v>
      </c>
      <c r="D3255" t="s">
        <v>2448</v>
      </c>
      <c r="E3255" s="76" t="s">
        <v>8198</v>
      </c>
      <c r="G3255" s="76" t="s">
        <v>63</v>
      </c>
      <c r="H3255" s="76" t="str">
        <f>IFERROR(VLOOKUP(Table2[[#This Row],[Ticket]],Okey!A:B,2,0),"")</f>
        <v>ok</v>
      </c>
      <c r="I3255" s="76" t="s">
        <v>8319</v>
      </c>
      <c r="J3255" t="str">
        <f>VLOOKUP(Table2[[#This Row],[Author]],People!A:B,2,0)</f>
        <v>LS</v>
      </c>
      <c r="L3255" s="75"/>
      <c r="M3255" s="77" t="s">
        <v>8166</v>
      </c>
    </row>
    <row r="3256" spans="1:13" hidden="1" x14ac:dyDescent="0.25">
      <c r="A3256" s="76">
        <f t="shared" si="50"/>
        <v>3255</v>
      </c>
      <c r="B3256" s="76" t="s">
        <v>5960</v>
      </c>
      <c r="C3256" s="76" t="s">
        <v>8397</v>
      </c>
      <c r="D3256" t="s">
        <v>8177</v>
      </c>
      <c r="E3256" t="s">
        <v>8199</v>
      </c>
      <c r="G3256" s="76" t="s">
        <v>63</v>
      </c>
      <c r="H3256" s="76" t="str">
        <f>IFERROR(VLOOKUP(Table2[[#This Row],[Ticket]],Okey!A:B,2,0),"")</f>
        <v>ok</v>
      </c>
      <c r="I3256" s="76" t="s">
        <v>8319</v>
      </c>
      <c r="J3256" t="str">
        <f>VLOOKUP(Table2[[#This Row],[Author]],People!A:B,2,0)</f>
        <v>LS</v>
      </c>
      <c r="L3256" s="77"/>
      <c r="M3256" s="77" t="s">
        <v>8166</v>
      </c>
    </row>
    <row r="3257" spans="1:13" hidden="1" x14ac:dyDescent="0.25">
      <c r="A3257" s="76">
        <f t="shared" si="50"/>
        <v>3256</v>
      </c>
      <c r="B3257" s="76" t="s">
        <v>5960</v>
      </c>
      <c r="C3257" s="76" t="s">
        <v>8397</v>
      </c>
      <c r="D3257" t="s">
        <v>7346</v>
      </c>
      <c r="E3257" t="s">
        <v>8200</v>
      </c>
      <c r="G3257" s="76" t="s">
        <v>63</v>
      </c>
      <c r="H3257" s="76" t="str">
        <f>IFERROR(VLOOKUP(Table2[[#This Row],[Ticket]],Okey!A:B,2,0),"")</f>
        <v>ok</v>
      </c>
      <c r="I3257" s="76" t="s">
        <v>8319</v>
      </c>
      <c r="J3257" t="str">
        <f>VLOOKUP(Table2[[#This Row],[Author]],People!A:B,2,0)</f>
        <v>LS</v>
      </c>
      <c r="L3257" s="77"/>
      <c r="M3257" s="77" t="s">
        <v>8166</v>
      </c>
    </row>
    <row r="3258" spans="1:13" hidden="1" x14ac:dyDescent="0.25">
      <c r="A3258" s="76">
        <f t="shared" si="50"/>
        <v>3257</v>
      </c>
      <c r="B3258" s="76" t="s">
        <v>5960</v>
      </c>
      <c r="C3258" s="76" t="s">
        <v>8397</v>
      </c>
      <c r="D3258" t="s">
        <v>8178</v>
      </c>
      <c r="E3258" t="s">
        <v>8201</v>
      </c>
      <c r="G3258" s="76" t="s">
        <v>63</v>
      </c>
      <c r="H3258" s="76" t="str">
        <f>IFERROR(VLOOKUP(Table2[[#This Row],[Ticket]],Okey!A:B,2,0),"")</f>
        <v>ok</v>
      </c>
      <c r="I3258" s="76" t="s">
        <v>8319</v>
      </c>
      <c r="J3258" t="str">
        <f>VLOOKUP(Table2[[#This Row],[Author]],People!A:B,2,0)</f>
        <v>LS</v>
      </c>
      <c r="L3258" s="77"/>
      <c r="M3258" s="77" t="s">
        <v>8166</v>
      </c>
    </row>
    <row r="3259" spans="1:13" hidden="1" x14ac:dyDescent="0.25">
      <c r="A3259" s="76">
        <f t="shared" si="50"/>
        <v>3258</v>
      </c>
      <c r="B3259" s="76" t="s">
        <v>5960</v>
      </c>
      <c r="C3259" t="s">
        <v>8397</v>
      </c>
      <c r="D3259" t="s">
        <v>8179</v>
      </c>
      <c r="E3259" t="s">
        <v>8202</v>
      </c>
      <c r="G3259" s="76" t="s">
        <v>63</v>
      </c>
      <c r="H3259" s="76" t="str">
        <f>IFERROR(VLOOKUP(Table2[[#This Row],[Ticket]],Okey!A:B,2,0),"")</f>
        <v>ok</v>
      </c>
      <c r="I3259" s="76" t="s">
        <v>8319</v>
      </c>
      <c r="J3259" t="str">
        <f>VLOOKUP(Table2[[#This Row],[Author]],People!A:B,2,0)</f>
        <v>LS</v>
      </c>
      <c r="L3259" s="77"/>
      <c r="M3259" s="77" t="s">
        <v>8166</v>
      </c>
    </row>
    <row r="3260" spans="1:13" hidden="1" x14ac:dyDescent="0.25">
      <c r="A3260" s="76">
        <f t="shared" si="50"/>
        <v>3259</v>
      </c>
      <c r="B3260" s="76" t="s">
        <v>5960</v>
      </c>
      <c r="C3260" t="s">
        <v>8397</v>
      </c>
      <c r="D3260" t="s">
        <v>1453</v>
      </c>
      <c r="E3260" t="s">
        <v>8203</v>
      </c>
      <c r="G3260" s="76" t="s">
        <v>63</v>
      </c>
      <c r="H3260" s="76" t="str">
        <f>IFERROR(VLOOKUP(Table2[[#This Row],[Ticket]],Okey!A:B,2,0),"")</f>
        <v>ok</v>
      </c>
      <c r="I3260" s="76" t="s">
        <v>8319</v>
      </c>
      <c r="J3260" t="str">
        <f>VLOOKUP(Table2[[#This Row],[Author]],People!A:B,2,0)</f>
        <v>LS</v>
      </c>
      <c r="L3260" s="77"/>
      <c r="M3260" s="77" t="s">
        <v>8166</v>
      </c>
    </row>
    <row r="3261" spans="1:13" hidden="1" x14ac:dyDescent="0.25">
      <c r="A3261" s="76">
        <f t="shared" si="50"/>
        <v>3260</v>
      </c>
      <c r="B3261" s="76" t="s">
        <v>5960</v>
      </c>
      <c r="C3261" t="s">
        <v>8397</v>
      </c>
      <c r="D3261" t="s">
        <v>8180</v>
      </c>
      <c r="E3261" t="s">
        <v>8204</v>
      </c>
      <c r="G3261" s="76" t="s">
        <v>63</v>
      </c>
      <c r="H3261" s="76" t="str">
        <f>IFERROR(VLOOKUP(Table2[[#This Row],[Ticket]],Okey!A:B,2,0),"")</f>
        <v>ok</v>
      </c>
      <c r="I3261" s="76" t="s">
        <v>8319</v>
      </c>
      <c r="J3261" t="str">
        <f>VLOOKUP(Table2[[#This Row],[Author]],People!A:B,2,0)</f>
        <v>LS</v>
      </c>
      <c r="L3261" s="77"/>
      <c r="M3261" s="77" t="s">
        <v>8166</v>
      </c>
    </row>
    <row r="3262" spans="1:13" hidden="1" x14ac:dyDescent="0.25">
      <c r="A3262" s="76">
        <f t="shared" si="50"/>
        <v>3261</v>
      </c>
      <c r="B3262" s="76" t="s">
        <v>5960</v>
      </c>
      <c r="C3262" s="76" t="s">
        <v>8397</v>
      </c>
      <c r="D3262" t="s">
        <v>8181</v>
      </c>
      <c r="E3262" t="s">
        <v>8204</v>
      </c>
      <c r="G3262" s="76" t="s">
        <v>63</v>
      </c>
      <c r="H3262" s="76" t="str">
        <f>IFERROR(VLOOKUP(Table2[[#This Row],[Ticket]],Okey!A:B,2,0),"")</f>
        <v>ok</v>
      </c>
      <c r="I3262" s="76" t="s">
        <v>8319</v>
      </c>
      <c r="J3262" t="str">
        <f>VLOOKUP(Table2[[#This Row],[Author]],People!A:B,2,0)</f>
        <v>LS</v>
      </c>
      <c r="L3262" s="77"/>
      <c r="M3262" s="77" t="s">
        <v>8166</v>
      </c>
    </row>
    <row r="3263" spans="1:13" hidden="1" x14ac:dyDescent="0.25">
      <c r="A3263" s="76">
        <f t="shared" si="50"/>
        <v>3262</v>
      </c>
      <c r="B3263" s="76" t="s">
        <v>5960</v>
      </c>
      <c r="C3263" s="76" t="s">
        <v>8397</v>
      </c>
      <c r="D3263" t="s">
        <v>8182</v>
      </c>
      <c r="E3263" t="s">
        <v>8205</v>
      </c>
      <c r="G3263" s="76" t="s">
        <v>63</v>
      </c>
      <c r="H3263" s="76" t="str">
        <f>IFERROR(VLOOKUP(Table2[[#This Row],[Ticket]],Okey!A:B,2,0),"")</f>
        <v>ok</v>
      </c>
      <c r="I3263" s="76" t="s">
        <v>8319</v>
      </c>
      <c r="J3263" t="str">
        <f>VLOOKUP(Table2[[#This Row],[Author]],People!A:B,2,0)</f>
        <v>LS</v>
      </c>
      <c r="L3263" s="77"/>
      <c r="M3263" s="77" t="s">
        <v>8166</v>
      </c>
    </row>
    <row r="3264" spans="1:13" hidden="1" x14ac:dyDescent="0.25">
      <c r="A3264" s="76">
        <f t="shared" si="50"/>
        <v>3263</v>
      </c>
      <c r="B3264" s="76" t="s">
        <v>5960</v>
      </c>
      <c r="C3264" s="76" t="s">
        <v>8397</v>
      </c>
      <c r="D3264" t="s">
        <v>8183</v>
      </c>
      <c r="E3264" t="s">
        <v>8205</v>
      </c>
      <c r="G3264" s="76" t="s">
        <v>63</v>
      </c>
      <c r="H3264" s="76" t="str">
        <f>IFERROR(VLOOKUP(Table2[[#This Row],[Ticket]],Okey!A:B,2,0),"")</f>
        <v>ok</v>
      </c>
      <c r="I3264" s="76" t="s">
        <v>8319</v>
      </c>
      <c r="J3264" t="str">
        <f>VLOOKUP(Table2[[#This Row],[Author]],People!A:B,2,0)</f>
        <v>LS</v>
      </c>
      <c r="L3264" s="77"/>
      <c r="M3264" s="77" t="s">
        <v>8166</v>
      </c>
    </row>
    <row r="3265" spans="1:13" hidden="1" x14ac:dyDescent="0.25">
      <c r="A3265" s="76">
        <f t="shared" si="50"/>
        <v>3264</v>
      </c>
      <c r="B3265" s="76" t="s">
        <v>5960</v>
      </c>
      <c r="C3265" s="76" t="s">
        <v>8397</v>
      </c>
      <c r="D3265" t="s">
        <v>1043</v>
      </c>
      <c r="E3265" t="s">
        <v>8206</v>
      </c>
      <c r="G3265" s="76" t="s">
        <v>63</v>
      </c>
      <c r="H3265" s="76" t="str">
        <f>IFERROR(VLOOKUP(Table2[[#This Row],[Ticket]],Okey!A:B,2,0),"")</f>
        <v>ok</v>
      </c>
      <c r="I3265" s="76" t="s">
        <v>8319</v>
      </c>
      <c r="J3265" t="str">
        <f>VLOOKUP(Table2[[#This Row],[Author]],People!A:B,2,0)</f>
        <v>LS</v>
      </c>
      <c r="L3265" s="77"/>
      <c r="M3265" s="77" t="s">
        <v>8166</v>
      </c>
    </row>
    <row r="3266" spans="1:13" hidden="1" x14ac:dyDescent="0.25">
      <c r="A3266" s="76">
        <f t="shared" si="50"/>
        <v>3265</v>
      </c>
      <c r="B3266" s="76" t="s">
        <v>5960</v>
      </c>
      <c r="C3266" s="76" t="s">
        <v>8397</v>
      </c>
      <c r="D3266" t="s">
        <v>2720</v>
      </c>
      <c r="E3266" t="s">
        <v>8207</v>
      </c>
      <c r="G3266" s="76" t="s">
        <v>63</v>
      </c>
      <c r="H3266" s="76" t="str">
        <f>IFERROR(VLOOKUP(Table2[[#This Row],[Ticket]],Okey!A:B,2,0),"")</f>
        <v>ok</v>
      </c>
      <c r="I3266" s="76" t="s">
        <v>8319</v>
      </c>
      <c r="J3266" t="str">
        <f>VLOOKUP(Table2[[#This Row],[Author]],People!A:B,2,0)</f>
        <v>LS</v>
      </c>
      <c r="L3266" s="77"/>
      <c r="M3266" s="77" t="s">
        <v>8166</v>
      </c>
    </row>
    <row r="3267" spans="1:13" hidden="1" x14ac:dyDescent="0.25">
      <c r="A3267" s="76">
        <f t="shared" si="50"/>
        <v>3266</v>
      </c>
      <c r="B3267" s="76" t="s">
        <v>5960</v>
      </c>
      <c r="C3267" s="76" t="s">
        <v>8397</v>
      </c>
      <c r="D3267" t="s">
        <v>6740</v>
      </c>
      <c r="E3267" t="s">
        <v>8208</v>
      </c>
      <c r="G3267" s="76" t="s">
        <v>63</v>
      </c>
      <c r="H3267" s="76" t="str">
        <f>IFERROR(VLOOKUP(Table2[[#This Row],[Ticket]],Okey!A:B,2,0),"")</f>
        <v>ok</v>
      </c>
      <c r="I3267" s="76" t="s">
        <v>8319</v>
      </c>
      <c r="J3267" t="str">
        <f>VLOOKUP(Table2[[#This Row],[Author]],People!A:B,2,0)</f>
        <v>LS</v>
      </c>
      <c r="L3267" s="77"/>
      <c r="M3267" s="77" t="s">
        <v>8166</v>
      </c>
    </row>
    <row r="3268" spans="1:13" hidden="1" x14ac:dyDescent="0.25">
      <c r="A3268" s="76">
        <f t="shared" si="50"/>
        <v>3267</v>
      </c>
      <c r="B3268" s="76" t="s">
        <v>5960</v>
      </c>
      <c r="C3268" s="76" t="s">
        <v>8397</v>
      </c>
      <c r="D3268" t="s">
        <v>6742</v>
      </c>
      <c r="E3268" t="s">
        <v>8209</v>
      </c>
      <c r="G3268" s="76" t="s">
        <v>63</v>
      </c>
      <c r="H3268" s="76" t="str">
        <f>IFERROR(VLOOKUP(Table2[[#This Row],[Ticket]],Okey!A:B,2,0),"")</f>
        <v>ok</v>
      </c>
      <c r="I3268" s="76" t="s">
        <v>8319</v>
      </c>
      <c r="J3268" t="str">
        <f>VLOOKUP(Table2[[#This Row],[Author]],People!A:B,2,0)</f>
        <v>LS</v>
      </c>
      <c r="L3268" s="77"/>
      <c r="M3268" s="77" t="s">
        <v>8166</v>
      </c>
    </row>
    <row r="3269" spans="1:13" hidden="1" x14ac:dyDescent="0.25">
      <c r="A3269" s="76">
        <f t="shared" si="50"/>
        <v>3268</v>
      </c>
      <c r="B3269" s="76" t="s">
        <v>5960</v>
      </c>
      <c r="C3269" s="76" t="s">
        <v>8397</v>
      </c>
      <c r="D3269" t="s">
        <v>8184</v>
      </c>
      <c r="E3269" t="s">
        <v>8210</v>
      </c>
      <c r="G3269" s="76" t="s">
        <v>63</v>
      </c>
      <c r="H3269" s="76" t="str">
        <f>IFERROR(VLOOKUP(Table2[[#This Row],[Ticket]],Okey!A:B,2,0),"")</f>
        <v>ok</v>
      </c>
      <c r="I3269" s="76" t="s">
        <v>8319</v>
      </c>
      <c r="J3269" t="str">
        <f>VLOOKUP(Table2[[#This Row],[Author]],People!A:B,2,0)</f>
        <v>LS</v>
      </c>
      <c r="L3269" s="77"/>
      <c r="M3269" s="77" t="s">
        <v>8166</v>
      </c>
    </row>
    <row r="3270" spans="1:13" hidden="1" x14ac:dyDescent="0.25">
      <c r="A3270" s="76">
        <f t="shared" si="50"/>
        <v>3269</v>
      </c>
      <c r="B3270" s="76" t="s">
        <v>5960</v>
      </c>
      <c r="C3270" s="76" t="s">
        <v>8397</v>
      </c>
      <c r="D3270" t="s">
        <v>2545</v>
      </c>
      <c r="E3270" t="s">
        <v>8211</v>
      </c>
      <c r="G3270" s="76" t="s">
        <v>63</v>
      </c>
      <c r="H3270" s="76" t="str">
        <f>IFERROR(VLOOKUP(Table2[[#This Row],[Ticket]],Okey!A:B,2,0),"")</f>
        <v>ok</v>
      </c>
      <c r="I3270" s="76" t="s">
        <v>8319</v>
      </c>
      <c r="J3270" t="str">
        <f>VLOOKUP(Table2[[#This Row],[Author]],People!A:B,2,0)</f>
        <v>LS</v>
      </c>
      <c r="L3270" s="77"/>
      <c r="M3270" s="77" t="s">
        <v>8166</v>
      </c>
    </row>
    <row r="3271" spans="1:13" hidden="1" x14ac:dyDescent="0.25">
      <c r="A3271" s="76">
        <f t="shared" si="50"/>
        <v>3270</v>
      </c>
      <c r="B3271" s="76" t="s">
        <v>5960</v>
      </c>
      <c r="C3271" s="76" t="s">
        <v>8397</v>
      </c>
      <c r="D3271" t="s">
        <v>6235</v>
      </c>
      <c r="E3271" t="s">
        <v>8212</v>
      </c>
      <c r="G3271" s="76" t="s">
        <v>63</v>
      </c>
      <c r="H3271" s="76" t="str">
        <f>IFERROR(VLOOKUP(Table2[[#This Row],[Ticket]],Okey!A:B,2,0),"")</f>
        <v>ok</v>
      </c>
      <c r="I3271" s="76" t="s">
        <v>8319</v>
      </c>
      <c r="J3271" t="str">
        <f>VLOOKUP(Table2[[#This Row],[Author]],People!A:B,2,0)</f>
        <v>LS</v>
      </c>
      <c r="L3271" s="77"/>
      <c r="M3271" s="77" t="s">
        <v>8166</v>
      </c>
    </row>
    <row r="3272" spans="1:13" hidden="1" x14ac:dyDescent="0.25">
      <c r="A3272" s="76">
        <f t="shared" si="50"/>
        <v>3271</v>
      </c>
      <c r="B3272" s="76" t="s">
        <v>5960</v>
      </c>
      <c r="C3272" s="76" t="s">
        <v>8397</v>
      </c>
      <c r="D3272" t="s">
        <v>2501</v>
      </c>
      <c r="E3272" t="s">
        <v>8213</v>
      </c>
      <c r="G3272" s="76" t="s">
        <v>63</v>
      </c>
      <c r="H3272" s="76" t="str">
        <f>IFERROR(VLOOKUP(Table2[[#This Row],[Ticket]],Okey!A:B,2,0),"")</f>
        <v>ok</v>
      </c>
      <c r="I3272" s="76" t="s">
        <v>8319</v>
      </c>
      <c r="J3272" t="str">
        <f>VLOOKUP(Table2[[#This Row],[Author]],People!A:B,2,0)</f>
        <v>LS</v>
      </c>
      <c r="L3272" s="77"/>
      <c r="M3272" s="77" t="s">
        <v>8166</v>
      </c>
    </row>
    <row r="3273" spans="1:13" hidden="1" x14ac:dyDescent="0.25">
      <c r="A3273" s="76">
        <f t="shared" ref="A3273:A3336" si="51">1+A3272</f>
        <v>3272</v>
      </c>
      <c r="B3273" s="76" t="s">
        <v>5960</v>
      </c>
      <c r="C3273" s="76" t="s">
        <v>8397</v>
      </c>
      <c r="D3273" t="s">
        <v>2504</v>
      </c>
      <c r="E3273" t="s">
        <v>8214</v>
      </c>
      <c r="G3273" s="76" t="s">
        <v>63</v>
      </c>
      <c r="H3273" s="76" t="str">
        <f>IFERROR(VLOOKUP(Table2[[#This Row],[Ticket]],Okey!A:B,2,0),"")</f>
        <v>ok</v>
      </c>
      <c r="I3273" s="76" t="s">
        <v>8319</v>
      </c>
      <c r="J3273" t="str">
        <f>VLOOKUP(Table2[[#This Row],[Author]],People!A:B,2,0)</f>
        <v>LS</v>
      </c>
      <c r="L3273" s="77"/>
      <c r="M3273" s="77" t="s">
        <v>8166</v>
      </c>
    </row>
    <row r="3274" spans="1:13" hidden="1" x14ac:dyDescent="0.25">
      <c r="A3274" s="76">
        <f t="shared" si="51"/>
        <v>3273</v>
      </c>
      <c r="B3274" s="76" t="s">
        <v>5960</v>
      </c>
      <c r="C3274" s="76" t="s">
        <v>8397</v>
      </c>
      <c r="D3274" t="s">
        <v>7486</v>
      </c>
      <c r="E3274" t="s">
        <v>8304</v>
      </c>
      <c r="F3274" s="76" t="s">
        <v>8283</v>
      </c>
      <c r="G3274" s="76" t="s">
        <v>496</v>
      </c>
      <c r="H3274" s="76" t="str">
        <f>IFERROR(VLOOKUP(Table2[[#This Row],[Ticket]],Okey!A:B,2,0),"")</f>
        <v>ok</v>
      </c>
      <c r="I3274" s="76" t="s">
        <v>8319</v>
      </c>
      <c r="J3274" t="str">
        <f>VLOOKUP(Table2[[#This Row],[Author]],People!A:B,2,0)</f>
        <v>LS</v>
      </c>
      <c r="L3274" s="77"/>
      <c r="M3274" s="77" t="s">
        <v>8166</v>
      </c>
    </row>
    <row r="3275" spans="1:13" hidden="1" x14ac:dyDescent="0.25">
      <c r="A3275" s="76">
        <f t="shared" si="51"/>
        <v>3274</v>
      </c>
      <c r="B3275" s="76" t="s">
        <v>5960</v>
      </c>
      <c r="C3275" s="76" t="s">
        <v>8397</v>
      </c>
      <c r="D3275" t="s">
        <v>8215</v>
      </c>
      <c r="E3275" t="s">
        <v>8305</v>
      </c>
      <c r="F3275" s="76" t="s">
        <v>8300</v>
      </c>
      <c r="G3275" s="76" t="s">
        <v>496</v>
      </c>
      <c r="H3275" s="76" t="str">
        <f>IFERROR(VLOOKUP(Table2[[#This Row],[Ticket]],Okey!A:B,2,0),"")</f>
        <v>ok</v>
      </c>
      <c r="I3275" s="76" t="s">
        <v>8319</v>
      </c>
      <c r="J3275" t="str">
        <f>VLOOKUP(Table2[[#This Row],[Author]],People!A:B,2,0)</f>
        <v>LS</v>
      </c>
      <c r="L3275" s="77"/>
      <c r="M3275" s="77" t="s">
        <v>8166</v>
      </c>
    </row>
    <row r="3276" spans="1:13" hidden="1" x14ac:dyDescent="0.25">
      <c r="A3276" s="76">
        <f t="shared" si="51"/>
        <v>3275</v>
      </c>
      <c r="B3276" s="76" t="s">
        <v>5960</v>
      </c>
      <c r="C3276" s="76" t="s">
        <v>8397</v>
      </c>
      <c r="D3276" t="s">
        <v>8216</v>
      </c>
      <c r="E3276" t="s">
        <v>8306</v>
      </c>
      <c r="F3276" t="s">
        <v>6195</v>
      </c>
      <c r="G3276" t="s">
        <v>496</v>
      </c>
      <c r="H3276" s="76" t="str">
        <f>IFERROR(VLOOKUP(Table2[[#This Row],[Ticket]],Okey!A:B,2,0),"")</f>
        <v>ok</v>
      </c>
      <c r="I3276" s="76" t="s">
        <v>8319</v>
      </c>
      <c r="J3276" t="str">
        <f>VLOOKUP(Table2[[#This Row],[Author]],People!A:B,2,0)</f>
        <v>LS</v>
      </c>
      <c r="L3276" s="77"/>
      <c r="M3276" s="77" t="s">
        <v>8166</v>
      </c>
    </row>
    <row r="3277" spans="1:13" hidden="1" x14ac:dyDescent="0.25">
      <c r="A3277" s="76">
        <f t="shared" si="51"/>
        <v>3276</v>
      </c>
      <c r="B3277" s="76" t="s">
        <v>5960</v>
      </c>
      <c r="C3277" s="76" t="s">
        <v>8397</v>
      </c>
      <c r="D3277" t="s">
        <v>8217</v>
      </c>
      <c r="E3277" t="s">
        <v>8307</v>
      </c>
      <c r="F3277" t="s">
        <v>6195</v>
      </c>
      <c r="G3277" s="76" t="s">
        <v>496</v>
      </c>
      <c r="H3277" s="76" t="str">
        <f>IFERROR(VLOOKUP(Table2[[#This Row],[Ticket]],Okey!A:B,2,0),"")</f>
        <v>ok</v>
      </c>
      <c r="I3277" s="76" t="s">
        <v>8319</v>
      </c>
      <c r="J3277" t="str">
        <f>VLOOKUP(Table2[[#This Row],[Author]],People!A:B,2,0)</f>
        <v>LS</v>
      </c>
      <c r="L3277" s="77"/>
      <c r="M3277" s="77" t="s">
        <v>8166</v>
      </c>
    </row>
    <row r="3278" spans="1:13" hidden="1" x14ac:dyDescent="0.25">
      <c r="A3278" s="76">
        <f t="shared" si="51"/>
        <v>3277</v>
      </c>
      <c r="B3278" s="76" t="s">
        <v>5960</v>
      </c>
      <c r="C3278" s="76" t="s">
        <v>8397</v>
      </c>
      <c r="D3278" t="s">
        <v>8224</v>
      </c>
      <c r="F3278" t="s">
        <v>8256</v>
      </c>
      <c r="G3278" t="s">
        <v>24</v>
      </c>
      <c r="H3278" s="76" t="str">
        <f>IFERROR(VLOOKUP(Table2[[#This Row],[Ticket]],Okey!A:B,2,0),"")</f>
        <v>ok</v>
      </c>
      <c r="I3278" s="76" t="s">
        <v>8319</v>
      </c>
      <c r="J3278" t="str">
        <f>VLOOKUP(Table2[[#This Row],[Author]],People!A:B,2,0)</f>
        <v>LS</v>
      </c>
      <c r="L3278" s="77"/>
      <c r="M3278" s="77" t="s">
        <v>8166</v>
      </c>
    </row>
    <row r="3279" spans="1:13" hidden="1" x14ac:dyDescent="0.25">
      <c r="A3279" s="76">
        <f t="shared" si="51"/>
        <v>3278</v>
      </c>
      <c r="B3279" s="76" t="s">
        <v>5960</v>
      </c>
      <c r="C3279" s="76" t="s">
        <v>8397</v>
      </c>
      <c r="D3279" t="s">
        <v>8225</v>
      </c>
      <c r="F3279" t="s">
        <v>8256</v>
      </c>
      <c r="G3279" s="76" t="s">
        <v>24</v>
      </c>
      <c r="H3279" s="76" t="str">
        <f>IFERROR(VLOOKUP(Table2[[#This Row],[Ticket]],Okey!A:B,2,0),"")</f>
        <v>ok</v>
      </c>
      <c r="I3279" s="76" t="s">
        <v>8319</v>
      </c>
      <c r="J3279" t="str">
        <f>VLOOKUP(Table2[[#This Row],[Author]],People!A:B,2,0)</f>
        <v>LS</v>
      </c>
      <c r="K3279" s="76"/>
      <c r="L3279" s="77"/>
      <c r="M3279" s="77" t="s">
        <v>8166</v>
      </c>
    </row>
    <row r="3280" spans="1:13" hidden="1" x14ac:dyDescent="0.25">
      <c r="A3280" s="76">
        <f t="shared" si="51"/>
        <v>3279</v>
      </c>
      <c r="B3280" s="76" t="s">
        <v>5960</v>
      </c>
      <c r="C3280" s="76" t="s">
        <v>8397</v>
      </c>
      <c r="D3280" t="s">
        <v>8226</v>
      </c>
      <c r="F3280" s="76" t="s">
        <v>8285</v>
      </c>
      <c r="G3280" s="76" t="s">
        <v>24</v>
      </c>
      <c r="H3280" s="76" t="str">
        <f>IFERROR(VLOOKUP(Table2[[#This Row],[Ticket]],Okey!A:B,2,0),"")</f>
        <v>ok</v>
      </c>
      <c r="I3280" s="76" t="s">
        <v>8319</v>
      </c>
      <c r="J3280" t="str">
        <f>VLOOKUP(Table2[[#This Row],[Author]],People!A:B,2,0)</f>
        <v>LS</v>
      </c>
      <c r="K3280" s="76"/>
      <c r="L3280" s="77"/>
      <c r="M3280" s="77" t="s">
        <v>8166</v>
      </c>
    </row>
    <row r="3281" spans="1:13" hidden="1" x14ac:dyDescent="0.25">
      <c r="A3281" s="76">
        <f t="shared" si="51"/>
        <v>3280</v>
      </c>
      <c r="B3281" s="76" t="s">
        <v>5960</v>
      </c>
      <c r="C3281" s="76" t="s">
        <v>8397</v>
      </c>
      <c r="D3281" t="s">
        <v>8227</v>
      </c>
      <c r="F3281" s="76" t="s">
        <v>8285</v>
      </c>
      <c r="G3281" s="76" t="s">
        <v>24</v>
      </c>
      <c r="H3281" s="76" t="str">
        <f>IFERROR(VLOOKUP(Table2[[#This Row],[Ticket]],Okey!A:B,2,0),"")</f>
        <v>ok</v>
      </c>
      <c r="I3281" s="76" t="s">
        <v>8319</v>
      </c>
      <c r="J3281" t="str">
        <f>VLOOKUP(Table2[[#This Row],[Author]],People!A:B,2,0)</f>
        <v>LS</v>
      </c>
      <c r="K3281" s="76"/>
      <c r="L3281" s="77"/>
      <c r="M3281" s="77" t="s">
        <v>8166</v>
      </c>
    </row>
    <row r="3282" spans="1:13" hidden="1" x14ac:dyDescent="0.25">
      <c r="A3282" s="76">
        <f t="shared" si="51"/>
        <v>3281</v>
      </c>
      <c r="B3282" s="76" t="s">
        <v>5960</v>
      </c>
      <c r="C3282" s="76" t="s">
        <v>8397</v>
      </c>
      <c r="D3282" t="s">
        <v>8228</v>
      </c>
      <c r="F3282" s="76" t="s">
        <v>8285</v>
      </c>
      <c r="G3282" s="76" t="s">
        <v>24</v>
      </c>
      <c r="H3282" s="76" t="str">
        <f>IFERROR(VLOOKUP(Table2[[#This Row],[Ticket]],Okey!A:B,2,0),"")</f>
        <v>ok</v>
      </c>
      <c r="I3282" s="76" t="s">
        <v>8319</v>
      </c>
      <c r="J3282" t="str">
        <f>VLOOKUP(Table2[[#This Row],[Author]],People!A:B,2,0)</f>
        <v>LS</v>
      </c>
      <c r="K3282" s="76"/>
      <c r="L3282" s="77"/>
      <c r="M3282" s="77" t="s">
        <v>8166</v>
      </c>
    </row>
    <row r="3283" spans="1:13" hidden="1" x14ac:dyDescent="0.25">
      <c r="A3283" s="76">
        <f t="shared" si="51"/>
        <v>3282</v>
      </c>
      <c r="B3283" s="76" t="s">
        <v>5960</v>
      </c>
      <c r="C3283" s="76" t="s">
        <v>8397</v>
      </c>
      <c r="D3283" t="s">
        <v>8229</v>
      </c>
      <c r="F3283" s="76" t="s">
        <v>8285</v>
      </c>
      <c r="G3283" s="76" t="s">
        <v>24</v>
      </c>
      <c r="H3283" s="76" t="str">
        <f>IFERROR(VLOOKUP(Table2[[#This Row],[Ticket]],Okey!A:B,2,0),"")</f>
        <v>ok</v>
      </c>
      <c r="I3283" s="76" t="s">
        <v>8319</v>
      </c>
      <c r="J3283" t="str">
        <f>VLOOKUP(Table2[[#This Row],[Author]],People!A:B,2,0)</f>
        <v>LS</v>
      </c>
      <c r="K3283" s="76"/>
      <c r="L3283" s="77"/>
      <c r="M3283" s="77" t="s">
        <v>8166</v>
      </c>
    </row>
    <row r="3284" spans="1:13" hidden="1" x14ac:dyDescent="0.25">
      <c r="A3284" s="76">
        <f t="shared" si="51"/>
        <v>3283</v>
      </c>
      <c r="B3284" s="76" t="s">
        <v>5960</v>
      </c>
      <c r="C3284" s="76" t="s">
        <v>8397</v>
      </c>
      <c r="D3284" t="s">
        <v>8230</v>
      </c>
      <c r="F3284" s="76" t="s">
        <v>8285</v>
      </c>
      <c r="G3284" s="76" t="s">
        <v>24</v>
      </c>
      <c r="H3284" s="76" t="str">
        <f>IFERROR(VLOOKUP(Table2[[#This Row],[Ticket]],Okey!A:B,2,0),"")</f>
        <v>ok</v>
      </c>
      <c r="I3284" s="76" t="s">
        <v>8319</v>
      </c>
      <c r="J3284" t="str">
        <f>VLOOKUP(Table2[[#This Row],[Author]],People!A:B,2,0)</f>
        <v>LS</v>
      </c>
      <c r="K3284" s="76"/>
      <c r="L3284" s="77"/>
      <c r="M3284" s="77" t="s">
        <v>8166</v>
      </c>
    </row>
    <row r="3285" spans="1:13" hidden="1" x14ac:dyDescent="0.25">
      <c r="A3285" s="76">
        <f t="shared" si="51"/>
        <v>3284</v>
      </c>
      <c r="B3285" s="76" t="s">
        <v>5960</v>
      </c>
      <c r="C3285" s="76" t="s">
        <v>8397</v>
      </c>
      <c r="D3285" t="s">
        <v>8231</v>
      </c>
      <c r="F3285" s="76" t="s">
        <v>8285</v>
      </c>
      <c r="G3285" s="76" t="s">
        <v>24</v>
      </c>
      <c r="H3285" s="76" t="str">
        <f>IFERROR(VLOOKUP(Table2[[#This Row],[Ticket]],Okey!A:B,2,0),"")</f>
        <v>ok</v>
      </c>
      <c r="I3285" s="76" t="s">
        <v>8319</v>
      </c>
      <c r="J3285" t="str">
        <f>VLOOKUP(Table2[[#This Row],[Author]],People!A:B,2,0)</f>
        <v>LS</v>
      </c>
      <c r="K3285" s="76"/>
      <c r="L3285" s="77"/>
      <c r="M3285" s="77" t="s">
        <v>8166</v>
      </c>
    </row>
    <row r="3286" spans="1:13" hidden="1" x14ac:dyDescent="0.25">
      <c r="A3286" s="76">
        <f t="shared" si="51"/>
        <v>3285</v>
      </c>
      <c r="B3286" s="76" t="s">
        <v>5960</v>
      </c>
      <c r="C3286" s="76" t="s">
        <v>8397</v>
      </c>
      <c r="D3286" t="s">
        <v>8232</v>
      </c>
      <c r="F3286" s="76" t="s">
        <v>8285</v>
      </c>
      <c r="G3286" s="76" t="s">
        <v>24</v>
      </c>
      <c r="H3286" s="76" t="str">
        <f>IFERROR(VLOOKUP(Table2[[#This Row],[Ticket]],Okey!A:B,2,0),"")</f>
        <v>ok</v>
      </c>
      <c r="I3286" s="76" t="s">
        <v>8319</v>
      </c>
      <c r="J3286" t="str">
        <f>VLOOKUP(Table2[[#This Row],[Author]],People!A:B,2,0)</f>
        <v>LS</v>
      </c>
      <c r="K3286" s="76"/>
      <c r="L3286" s="77"/>
      <c r="M3286" s="77" t="s">
        <v>8166</v>
      </c>
    </row>
    <row r="3287" spans="1:13" hidden="1" x14ac:dyDescent="0.25">
      <c r="A3287" s="76">
        <f t="shared" si="51"/>
        <v>3286</v>
      </c>
      <c r="B3287" s="76" t="s">
        <v>5960</v>
      </c>
      <c r="C3287" s="76" t="s">
        <v>8397</v>
      </c>
      <c r="D3287" t="s">
        <v>8233</v>
      </c>
      <c r="F3287" s="76" t="s">
        <v>8285</v>
      </c>
      <c r="G3287" s="76" t="s">
        <v>24</v>
      </c>
      <c r="H3287" s="76" t="str">
        <f>IFERROR(VLOOKUP(Table2[[#This Row],[Ticket]],Okey!A:B,2,0),"")</f>
        <v>ok</v>
      </c>
      <c r="I3287" s="76" t="s">
        <v>8319</v>
      </c>
      <c r="J3287" t="str">
        <f>VLOOKUP(Table2[[#This Row],[Author]],People!A:B,2,0)</f>
        <v>LS</v>
      </c>
      <c r="K3287" s="76"/>
      <c r="L3287" s="77"/>
      <c r="M3287" s="77" t="s">
        <v>8166</v>
      </c>
    </row>
    <row r="3288" spans="1:13" hidden="1" x14ac:dyDescent="0.25">
      <c r="A3288" s="76">
        <f t="shared" si="51"/>
        <v>3287</v>
      </c>
      <c r="B3288" s="76" t="s">
        <v>5960</v>
      </c>
      <c r="C3288" s="76" t="s">
        <v>8397</v>
      </c>
      <c r="D3288" t="s">
        <v>8234</v>
      </c>
      <c r="F3288" s="76" t="s">
        <v>8285</v>
      </c>
      <c r="G3288" s="76" t="s">
        <v>24</v>
      </c>
      <c r="H3288" s="76" t="str">
        <f>IFERROR(VLOOKUP(Table2[[#This Row],[Ticket]],Okey!A:B,2,0),"")</f>
        <v>ok</v>
      </c>
      <c r="I3288" s="76" t="s">
        <v>8319</v>
      </c>
      <c r="J3288" t="str">
        <f>VLOOKUP(Table2[[#This Row],[Author]],People!A:B,2,0)</f>
        <v>LS</v>
      </c>
      <c r="K3288" s="76"/>
      <c r="L3288" s="77"/>
      <c r="M3288" s="77" t="s">
        <v>8166</v>
      </c>
    </row>
    <row r="3289" spans="1:13" hidden="1" x14ac:dyDescent="0.25">
      <c r="A3289" s="76">
        <f t="shared" si="51"/>
        <v>3288</v>
      </c>
      <c r="B3289" s="76" t="s">
        <v>5960</v>
      </c>
      <c r="C3289" s="76" t="s">
        <v>8397</v>
      </c>
      <c r="D3289" t="s">
        <v>1251</v>
      </c>
      <c r="F3289" s="76" t="s">
        <v>8285</v>
      </c>
      <c r="G3289" s="76" t="s">
        <v>24</v>
      </c>
      <c r="H3289" s="76" t="str">
        <f>IFERROR(VLOOKUP(Table2[[#This Row],[Ticket]],Okey!A:B,2,0),"")</f>
        <v>ok</v>
      </c>
      <c r="I3289" s="76" t="s">
        <v>8319</v>
      </c>
      <c r="J3289" t="str">
        <f>VLOOKUP(Table2[[#This Row],[Author]],People!A:B,2,0)</f>
        <v>LS</v>
      </c>
      <c r="K3289" s="76"/>
      <c r="L3289" s="77"/>
      <c r="M3289" s="77" t="s">
        <v>8166</v>
      </c>
    </row>
    <row r="3290" spans="1:13" hidden="1" x14ac:dyDescent="0.25">
      <c r="A3290" s="76">
        <f t="shared" si="51"/>
        <v>3289</v>
      </c>
      <c r="B3290" s="76" t="s">
        <v>5960</v>
      </c>
      <c r="C3290" s="76" t="s">
        <v>8397</v>
      </c>
      <c r="D3290" t="s">
        <v>8235</v>
      </c>
      <c r="F3290" s="76" t="s">
        <v>8285</v>
      </c>
      <c r="G3290" s="76" t="s">
        <v>24</v>
      </c>
      <c r="H3290" s="76" t="str">
        <f>IFERROR(VLOOKUP(Table2[[#This Row],[Ticket]],Okey!A:B,2,0),"")</f>
        <v>ok</v>
      </c>
      <c r="I3290" s="76" t="s">
        <v>8319</v>
      </c>
      <c r="J3290" t="str">
        <f>VLOOKUP(Table2[[#This Row],[Author]],People!A:B,2,0)</f>
        <v>LS</v>
      </c>
      <c r="K3290" s="76"/>
      <c r="L3290" s="77"/>
      <c r="M3290" s="77" t="s">
        <v>8166</v>
      </c>
    </row>
    <row r="3291" spans="1:13" hidden="1" x14ac:dyDescent="0.25">
      <c r="A3291" s="76">
        <f t="shared" si="51"/>
        <v>3290</v>
      </c>
      <c r="B3291" s="76" t="s">
        <v>5960</v>
      </c>
      <c r="C3291" s="76" t="s">
        <v>8397</v>
      </c>
      <c r="D3291" t="s">
        <v>7492</v>
      </c>
      <c r="F3291" t="s">
        <v>4645</v>
      </c>
      <c r="G3291" s="76" t="s">
        <v>24</v>
      </c>
      <c r="H3291" s="76" t="str">
        <f>IFERROR(VLOOKUP(Table2[[#This Row],[Ticket]],Okey!A:B,2,0),"")</f>
        <v>ok</v>
      </c>
      <c r="I3291" s="76" t="s">
        <v>8319</v>
      </c>
      <c r="J3291" t="str">
        <f>VLOOKUP(Table2[[#This Row],[Author]],People!A:B,2,0)</f>
        <v>LS</v>
      </c>
      <c r="K3291" s="76"/>
      <c r="L3291" s="77"/>
      <c r="M3291" s="77" t="s">
        <v>8166</v>
      </c>
    </row>
    <row r="3292" spans="1:13" hidden="1" x14ac:dyDescent="0.25">
      <c r="A3292" s="76">
        <f t="shared" si="51"/>
        <v>3291</v>
      </c>
      <c r="B3292" s="76" t="s">
        <v>5960</v>
      </c>
      <c r="C3292" s="76" t="s">
        <v>8397</v>
      </c>
      <c r="D3292" t="s">
        <v>4210</v>
      </c>
      <c r="F3292" t="s">
        <v>4211</v>
      </c>
      <c r="G3292" s="76" t="s">
        <v>24</v>
      </c>
      <c r="H3292" s="76" t="str">
        <f>IFERROR(VLOOKUP(Table2[[#This Row],[Ticket]],Okey!A:B,2,0),"")</f>
        <v>ok</v>
      </c>
      <c r="I3292" s="76" t="s">
        <v>8319</v>
      </c>
      <c r="J3292" t="str">
        <f>VLOOKUP(Table2[[#This Row],[Author]],People!A:B,2,0)</f>
        <v>LS</v>
      </c>
      <c r="K3292" s="76"/>
      <c r="L3292" s="77"/>
      <c r="M3292" s="77" t="s">
        <v>8166</v>
      </c>
    </row>
    <row r="3293" spans="1:13" hidden="1" x14ac:dyDescent="0.25">
      <c r="A3293" s="76">
        <f t="shared" si="51"/>
        <v>3292</v>
      </c>
      <c r="B3293" s="76" t="s">
        <v>5960</v>
      </c>
      <c r="C3293" s="76" t="s">
        <v>8397</v>
      </c>
      <c r="D3293" t="s">
        <v>4611</v>
      </c>
      <c r="F3293" t="s">
        <v>4211</v>
      </c>
      <c r="G3293" s="76" t="s">
        <v>24</v>
      </c>
      <c r="H3293" s="76" t="str">
        <f>IFERROR(VLOOKUP(Table2[[#This Row],[Ticket]],Okey!A:B,2,0),"")</f>
        <v>ok</v>
      </c>
      <c r="I3293" s="76" t="s">
        <v>8319</v>
      </c>
      <c r="J3293" t="str">
        <f>VLOOKUP(Table2[[#This Row],[Author]],People!A:B,2,0)</f>
        <v>LS</v>
      </c>
      <c r="K3293" s="76"/>
      <c r="L3293" s="77"/>
      <c r="M3293" s="77" t="s">
        <v>8166</v>
      </c>
    </row>
    <row r="3294" spans="1:13" hidden="1" x14ac:dyDescent="0.25">
      <c r="A3294" s="76">
        <f t="shared" si="51"/>
        <v>3293</v>
      </c>
      <c r="B3294" s="76" t="s">
        <v>5960</v>
      </c>
      <c r="C3294" s="76" t="s">
        <v>8397</v>
      </c>
      <c r="D3294" t="s">
        <v>1648</v>
      </c>
      <c r="F3294" t="s">
        <v>4211</v>
      </c>
      <c r="G3294" s="76" t="s">
        <v>24</v>
      </c>
      <c r="H3294" s="76" t="str">
        <f>IFERROR(VLOOKUP(Table2[[#This Row],[Ticket]],Okey!A:B,2,0),"")</f>
        <v>ok</v>
      </c>
      <c r="I3294" s="76" t="s">
        <v>8319</v>
      </c>
      <c r="J3294" t="str">
        <f>VLOOKUP(Table2[[#This Row],[Author]],People!A:B,2,0)</f>
        <v>LS</v>
      </c>
      <c r="K3294" s="76"/>
      <c r="L3294" s="77"/>
      <c r="M3294" s="77" t="s">
        <v>8166</v>
      </c>
    </row>
    <row r="3295" spans="1:13" hidden="1" x14ac:dyDescent="0.25">
      <c r="A3295" s="76">
        <f t="shared" si="51"/>
        <v>3294</v>
      </c>
      <c r="B3295" s="76" t="s">
        <v>5960</v>
      </c>
      <c r="C3295" s="76" t="s">
        <v>8397</v>
      </c>
      <c r="D3295" t="s">
        <v>1348</v>
      </c>
      <c r="F3295" t="s">
        <v>4211</v>
      </c>
      <c r="G3295" s="76" t="s">
        <v>24</v>
      </c>
      <c r="H3295" s="76" t="str">
        <f>IFERROR(VLOOKUP(Table2[[#This Row],[Ticket]],Okey!A:B,2,0),"")</f>
        <v>ok</v>
      </c>
      <c r="I3295" s="76" t="s">
        <v>8319</v>
      </c>
      <c r="J3295" t="str">
        <f>VLOOKUP(Table2[[#This Row],[Author]],People!A:B,2,0)</f>
        <v>LS</v>
      </c>
      <c r="K3295" s="76"/>
      <c r="L3295" s="77"/>
      <c r="M3295" s="77" t="s">
        <v>8166</v>
      </c>
    </row>
    <row r="3296" spans="1:13" hidden="1" x14ac:dyDescent="0.25">
      <c r="A3296" s="76">
        <f t="shared" si="51"/>
        <v>3295</v>
      </c>
      <c r="B3296" s="76" t="s">
        <v>5960</v>
      </c>
      <c r="C3296" s="76" t="s">
        <v>8397</v>
      </c>
      <c r="D3296" t="s">
        <v>1350</v>
      </c>
      <c r="F3296" t="s">
        <v>4211</v>
      </c>
      <c r="G3296" s="76" t="s">
        <v>24</v>
      </c>
      <c r="H3296" s="76" t="str">
        <f>IFERROR(VLOOKUP(Table2[[#This Row],[Ticket]],Okey!A:B,2,0),"")</f>
        <v>ok</v>
      </c>
      <c r="I3296" s="76" t="s">
        <v>8319</v>
      </c>
      <c r="J3296" t="str">
        <f>VLOOKUP(Table2[[#This Row],[Author]],People!A:B,2,0)</f>
        <v>LS</v>
      </c>
      <c r="K3296" s="76"/>
      <c r="L3296" s="77"/>
      <c r="M3296" s="77" t="s">
        <v>8166</v>
      </c>
    </row>
    <row r="3297" spans="1:13" hidden="1" x14ac:dyDescent="0.25">
      <c r="A3297" s="76">
        <f t="shared" si="51"/>
        <v>3296</v>
      </c>
      <c r="B3297" s="76" t="s">
        <v>5960</v>
      </c>
      <c r="C3297" s="76" t="s">
        <v>8397</v>
      </c>
      <c r="D3297" t="s">
        <v>242</v>
      </c>
      <c r="F3297" s="76" t="s">
        <v>8288</v>
      </c>
      <c r="G3297" s="76" t="s">
        <v>24</v>
      </c>
      <c r="H3297" s="76" t="str">
        <f>IFERROR(VLOOKUP(Table2[[#This Row],[Ticket]],Okey!A:B,2,0),"")</f>
        <v>ok</v>
      </c>
      <c r="I3297" s="76" t="s">
        <v>8319</v>
      </c>
      <c r="J3297" t="str">
        <f>VLOOKUP(Table2[[#This Row],[Author]],People!A:B,2,0)</f>
        <v>LS</v>
      </c>
      <c r="K3297" s="76"/>
      <c r="L3297" s="77"/>
      <c r="M3297" s="77" t="s">
        <v>8166</v>
      </c>
    </row>
    <row r="3298" spans="1:13" hidden="1" x14ac:dyDescent="0.25">
      <c r="A3298" s="76">
        <f t="shared" si="51"/>
        <v>3297</v>
      </c>
      <c r="B3298" s="76" t="s">
        <v>5960</v>
      </c>
      <c r="C3298" s="76" t="s">
        <v>8397</v>
      </c>
      <c r="D3298" t="s">
        <v>120</v>
      </c>
      <c r="F3298" s="76" t="s">
        <v>8288</v>
      </c>
      <c r="G3298" s="76" t="s">
        <v>24</v>
      </c>
      <c r="H3298" s="76" t="str">
        <f>IFERROR(VLOOKUP(Table2[[#This Row],[Ticket]],Okey!A:B,2,0),"")</f>
        <v>ok</v>
      </c>
      <c r="I3298" s="76" t="s">
        <v>8319</v>
      </c>
      <c r="J3298" t="str">
        <f>VLOOKUP(Table2[[#This Row],[Author]],People!A:B,2,0)</f>
        <v>LS</v>
      </c>
      <c r="K3298" s="76"/>
      <c r="L3298" s="77"/>
      <c r="M3298" s="77" t="s">
        <v>8166</v>
      </c>
    </row>
    <row r="3299" spans="1:13" hidden="1" x14ac:dyDescent="0.25">
      <c r="A3299" s="76">
        <f t="shared" si="51"/>
        <v>3298</v>
      </c>
      <c r="B3299" s="76" t="s">
        <v>5960</v>
      </c>
      <c r="C3299" s="76" t="s">
        <v>8397</v>
      </c>
      <c r="D3299" t="s">
        <v>274</v>
      </c>
      <c r="F3299" s="76" t="s">
        <v>8288</v>
      </c>
      <c r="G3299" s="76" t="s">
        <v>24</v>
      </c>
      <c r="H3299" s="76" t="str">
        <f>IFERROR(VLOOKUP(Table2[[#This Row],[Ticket]],Okey!A:B,2,0),"")</f>
        <v>ok</v>
      </c>
      <c r="I3299" s="76" t="s">
        <v>8319</v>
      </c>
      <c r="J3299" t="str">
        <f>VLOOKUP(Table2[[#This Row],[Author]],People!A:B,2,0)</f>
        <v>LS</v>
      </c>
      <c r="K3299" s="76"/>
      <c r="L3299" s="77"/>
      <c r="M3299" s="77" t="s">
        <v>8166</v>
      </c>
    </row>
    <row r="3300" spans="1:13" hidden="1" x14ac:dyDescent="0.25">
      <c r="A3300" s="76">
        <f t="shared" si="51"/>
        <v>3299</v>
      </c>
      <c r="B3300" s="76" t="s">
        <v>5960</v>
      </c>
      <c r="C3300" s="76" t="s">
        <v>8397</v>
      </c>
      <c r="D3300" t="s">
        <v>126</v>
      </c>
      <c r="F3300" s="76" t="s">
        <v>8288</v>
      </c>
      <c r="G3300" s="76" t="s">
        <v>24</v>
      </c>
      <c r="H3300" s="76" t="str">
        <f>IFERROR(VLOOKUP(Table2[[#This Row],[Ticket]],Okey!A:B,2,0),"")</f>
        <v>ok</v>
      </c>
      <c r="I3300" s="76" t="s">
        <v>8319</v>
      </c>
      <c r="J3300" t="str">
        <f>VLOOKUP(Table2[[#This Row],[Author]],People!A:B,2,0)</f>
        <v>LS</v>
      </c>
      <c r="K3300" s="76"/>
      <c r="L3300" s="77"/>
      <c r="M3300" s="77" t="s">
        <v>8166</v>
      </c>
    </row>
    <row r="3301" spans="1:13" hidden="1" x14ac:dyDescent="0.25">
      <c r="A3301" s="76">
        <f t="shared" si="51"/>
        <v>3300</v>
      </c>
      <c r="B3301" s="76" t="s">
        <v>5960</v>
      </c>
      <c r="C3301" s="76" t="s">
        <v>8397</v>
      </c>
      <c r="D3301" t="s">
        <v>275</v>
      </c>
      <c r="F3301" s="76" t="s">
        <v>8288</v>
      </c>
      <c r="G3301" s="76" t="s">
        <v>24</v>
      </c>
      <c r="H3301" s="76" t="str">
        <f>IFERROR(VLOOKUP(Table2[[#This Row],[Ticket]],Okey!A:B,2,0),"")</f>
        <v>ok</v>
      </c>
      <c r="I3301" s="76" t="s">
        <v>8319</v>
      </c>
      <c r="J3301" t="str">
        <f>VLOOKUP(Table2[[#This Row],[Author]],People!A:B,2,0)</f>
        <v>LS</v>
      </c>
      <c r="K3301" s="76"/>
      <c r="L3301" s="77"/>
      <c r="M3301" s="77" t="s">
        <v>8166</v>
      </c>
    </row>
    <row r="3302" spans="1:13" hidden="1" x14ac:dyDescent="0.25">
      <c r="A3302" s="76">
        <f t="shared" si="51"/>
        <v>3301</v>
      </c>
      <c r="B3302" s="76" t="s">
        <v>5960</v>
      </c>
      <c r="C3302" s="76" t="s">
        <v>8397</v>
      </c>
      <c r="D3302" t="s">
        <v>128</v>
      </c>
      <c r="F3302" s="76" t="s">
        <v>8288</v>
      </c>
      <c r="G3302" s="76" t="s">
        <v>24</v>
      </c>
      <c r="H3302" s="76" t="str">
        <f>IFERROR(VLOOKUP(Table2[[#This Row],[Ticket]],Okey!A:B,2,0),"")</f>
        <v>ok</v>
      </c>
      <c r="I3302" s="76" t="s">
        <v>8319</v>
      </c>
      <c r="J3302" t="str">
        <f>VLOOKUP(Table2[[#This Row],[Author]],People!A:B,2,0)</f>
        <v>LS</v>
      </c>
      <c r="K3302" s="76"/>
      <c r="L3302" s="77"/>
      <c r="M3302" s="77" t="s">
        <v>8166</v>
      </c>
    </row>
    <row r="3303" spans="1:13" hidden="1" x14ac:dyDescent="0.25">
      <c r="A3303" s="76">
        <f t="shared" si="51"/>
        <v>3302</v>
      </c>
      <c r="B3303" s="76" t="s">
        <v>5960</v>
      </c>
      <c r="C3303" s="76" t="s">
        <v>8397</v>
      </c>
      <c r="D3303" t="s">
        <v>276</v>
      </c>
      <c r="F3303" s="76" t="s">
        <v>8288</v>
      </c>
      <c r="G3303" s="76" t="s">
        <v>24</v>
      </c>
      <c r="H3303" s="76" t="str">
        <f>IFERROR(VLOOKUP(Table2[[#This Row],[Ticket]],Okey!A:B,2,0),"")</f>
        <v>ok</v>
      </c>
      <c r="I3303" s="76" t="s">
        <v>8319</v>
      </c>
      <c r="J3303" t="str">
        <f>VLOOKUP(Table2[[#This Row],[Author]],People!A:B,2,0)</f>
        <v>LS</v>
      </c>
      <c r="K3303" s="76"/>
      <c r="L3303" s="77"/>
      <c r="M3303" s="77" t="s">
        <v>8166</v>
      </c>
    </row>
    <row r="3304" spans="1:13" hidden="1" x14ac:dyDescent="0.25">
      <c r="A3304" s="76">
        <f t="shared" si="51"/>
        <v>3303</v>
      </c>
      <c r="B3304" s="76" t="s">
        <v>5960</v>
      </c>
      <c r="C3304" s="76" t="s">
        <v>8397</v>
      </c>
      <c r="D3304" t="s">
        <v>130</v>
      </c>
      <c r="F3304" s="76" t="s">
        <v>8288</v>
      </c>
      <c r="G3304" s="76" t="s">
        <v>24</v>
      </c>
      <c r="H3304" s="76" t="str">
        <f>IFERROR(VLOOKUP(Table2[[#This Row],[Ticket]],Okey!A:B,2,0),"")</f>
        <v>ok</v>
      </c>
      <c r="I3304" s="76" t="s">
        <v>8319</v>
      </c>
      <c r="J3304" t="str">
        <f>VLOOKUP(Table2[[#This Row],[Author]],People!A:B,2,0)</f>
        <v>LS</v>
      </c>
      <c r="K3304" s="76"/>
      <c r="L3304" s="77"/>
      <c r="M3304" s="77" t="s">
        <v>8166</v>
      </c>
    </row>
    <row r="3305" spans="1:13" hidden="1" x14ac:dyDescent="0.25">
      <c r="A3305" s="76">
        <f t="shared" si="51"/>
        <v>3304</v>
      </c>
      <c r="B3305" s="76" t="s">
        <v>5960</v>
      </c>
      <c r="C3305" s="76" t="s">
        <v>8397</v>
      </c>
      <c r="D3305" t="s">
        <v>278</v>
      </c>
      <c r="F3305" s="76" t="s">
        <v>8288</v>
      </c>
      <c r="G3305" s="76" t="s">
        <v>24</v>
      </c>
      <c r="H3305" s="76" t="str">
        <f>IFERROR(VLOOKUP(Table2[[#This Row],[Ticket]],Okey!A:B,2,0),"")</f>
        <v>ok</v>
      </c>
      <c r="I3305" s="76" t="s">
        <v>8319</v>
      </c>
      <c r="J3305" t="str">
        <f>VLOOKUP(Table2[[#This Row],[Author]],People!A:B,2,0)</f>
        <v>LS</v>
      </c>
      <c r="K3305" s="76"/>
      <c r="L3305" s="77"/>
      <c r="M3305" s="77" t="s">
        <v>8166</v>
      </c>
    </row>
    <row r="3306" spans="1:13" hidden="1" x14ac:dyDescent="0.25">
      <c r="A3306" s="76">
        <f t="shared" si="51"/>
        <v>3305</v>
      </c>
      <c r="B3306" s="76" t="s">
        <v>5960</v>
      </c>
      <c r="C3306" s="76" t="s">
        <v>8397</v>
      </c>
      <c r="D3306" t="s">
        <v>134</v>
      </c>
      <c r="F3306" s="76" t="s">
        <v>8288</v>
      </c>
      <c r="G3306" s="76" t="s">
        <v>24</v>
      </c>
      <c r="H3306" s="76" t="str">
        <f>IFERROR(VLOOKUP(Table2[[#This Row],[Ticket]],Okey!A:B,2,0),"")</f>
        <v>ok</v>
      </c>
      <c r="I3306" s="76" t="s">
        <v>8319</v>
      </c>
      <c r="J3306" t="str">
        <f>VLOOKUP(Table2[[#This Row],[Author]],People!A:B,2,0)</f>
        <v>LS</v>
      </c>
      <c r="K3306" s="76"/>
      <c r="L3306" s="77"/>
      <c r="M3306" s="77" t="s">
        <v>8166</v>
      </c>
    </row>
    <row r="3307" spans="1:13" hidden="1" x14ac:dyDescent="0.25">
      <c r="A3307" s="76">
        <f t="shared" si="51"/>
        <v>3306</v>
      </c>
      <c r="B3307" s="76" t="s">
        <v>5960</v>
      </c>
      <c r="C3307" s="76" t="s">
        <v>8397</v>
      </c>
      <c r="D3307" t="s">
        <v>8236</v>
      </c>
      <c r="F3307" s="76" t="s">
        <v>8288</v>
      </c>
      <c r="G3307" s="76" t="s">
        <v>24</v>
      </c>
      <c r="H3307" s="76" t="str">
        <f>IFERROR(VLOOKUP(Table2[[#This Row],[Ticket]],Okey!A:B,2,0),"")</f>
        <v>ok</v>
      </c>
      <c r="I3307" s="76" t="s">
        <v>8319</v>
      </c>
      <c r="J3307" t="str">
        <f>VLOOKUP(Table2[[#This Row],[Author]],People!A:B,2,0)</f>
        <v>LS</v>
      </c>
      <c r="K3307" s="76"/>
      <c r="L3307" s="77"/>
      <c r="M3307" s="77" t="s">
        <v>8166</v>
      </c>
    </row>
    <row r="3308" spans="1:13" hidden="1" x14ac:dyDescent="0.25">
      <c r="A3308" s="76">
        <f t="shared" si="51"/>
        <v>3307</v>
      </c>
      <c r="B3308" s="76" t="s">
        <v>5960</v>
      </c>
      <c r="C3308" s="76" t="s">
        <v>8397</v>
      </c>
      <c r="D3308" t="s">
        <v>8237</v>
      </c>
      <c r="F3308" s="76" t="s">
        <v>8288</v>
      </c>
      <c r="G3308" s="76" t="s">
        <v>24</v>
      </c>
      <c r="H3308" s="76" t="str">
        <f>IFERROR(VLOOKUP(Table2[[#This Row],[Ticket]],Okey!A:B,2,0),"")</f>
        <v>ok</v>
      </c>
      <c r="I3308" s="76" t="s">
        <v>8319</v>
      </c>
      <c r="J3308" t="str">
        <f>VLOOKUP(Table2[[#This Row],[Author]],People!A:B,2,0)</f>
        <v>LS</v>
      </c>
      <c r="K3308" s="76"/>
      <c r="L3308" s="77"/>
      <c r="M3308" s="77" t="s">
        <v>8166</v>
      </c>
    </row>
    <row r="3309" spans="1:13" hidden="1" x14ac:dyDescent="0.25">
      <c r="A3309" s="76">
        <f t="shared" si="51"/>
        <v>3308</v>
      </c>
      <c r="B3309" s="76" t="s">
        <v>5960</v>
      </c>
      <c r="C3309" s="76" t="s">
        <v>8397</v>
      </c>
      <c r="D3309" t="s">
        <v>273</v>
      </c>
      <c r="F3309" s="76" t="s">
        <v>8288</v>
      </c>
      <c r="G3309" s="76" t="s">
        <v>24</v>
      </c>
      <c r="H3309" s="76" t="str">
        <f>IFERROR(VLOOKUP(Table2[[#This Row],[Ticket]],Okey!A:B,2,0),"")</f>
        <v>ok</v>
      </c>
      <c r="I3309" s="76" t="s">
        <v>8319</v>
      </c>
      <c r="J3309" t="str">
        <f>VLOOKUP(Table2[[#This Row],[Author]],People!A:B,2,0)</f>
        <v>LS</v>
      </c>
      <c r="K3309" s="76"/>
      <c r="L3309" s="77"/>
      <c r="M3309" s="77" t="s">
        <v>8166</v>
      </c>
    </row>
    <row r="3310" spans="1:13" hidden="1" x14ac:dyDescent="0.25">
      <c r="A3310" s="76">
        <f t="shared" si="51"/>
        <v>3309</v>
      </c>
      <c r="B3310" s="76" t="s">
        <v>5960</v>
      </c>
      <c r="C3310" s="76" t="s">
        <v>8397</v>
      </c>
      <c r="D3310" t="s">
        <v>124</v>
      </c>
      <c r="F3310" s="76" t="s">
        <v>8288</v>
      </c>
      <c r="G3310" s="76" t="s">
        <v>24</v>
      </c>
      <c r="H3310" s="76" t="str">
        <f>IFERROR(VLOOKUP(Table2[[#This Row],[Ticket]],Okey!A:B,2,0),"")</f>
        <v>ok</v>
      </c>
      <c r="I3310" s="76" t="s">
        <v>8319</v>
      </c>
      <c r="J3310" t="str">
        <f>VLOOKUP(Table2[[#This Row],[Author]],People!A:B,2,0)</f>
        <v>LS</v>
      </c>
      <c r="K3310" s="76"/>
      <c r="L3310" s="77"/>
      <c r="M3310" s="77" t="s">
        <v>8166</v>
      </c>
    </row>
    <row r="3311" spans="1:13" hidden="1" x14ac:dyDescent="0.25">
      <c r="A3311" s="76">
        <f t="shared" si="51"/>
        <v>3310</v>
      </c>
      <c r="B3311" s="76" t="s">
        <v>5960</v>
      </c>
      <c r="C3311" s="76" t="s">
        <v>8397</v>
      </c>
      <c r="D3311" t="s">
        <v>272</v>
      </c>
      <c r="F3311" s="76" t="s">
        <v>8288</v>
      </c>
      <c r="G3311" s="76" t="s">
        <v>24</v>
      </c>
      <c r="H3311" s="76" t="str">
        <f>IFERROR(VLOOKUP(Table2[[#This Row],[Ticket]],Okey!A:B,2,0),"")</f>
        <v>ok</v>
      </c>
      <c r="I3311" s="76" t="s">
        <v>8319</v>
      </c>
      <c r="J3311" t="str">
        <f>VLOOKUP(Table2[[#This Row],[Author]],People!A:B,2,0)</f>
        <v>LS</v>
      </c>
      <c r="K3311" s="76"/>
      <c r="L3311" s="77"/>
      <c r="M3311" s="77" t="s">
        <v>8166</v>
      </c>
    </row>
    <row r="3312" spans="1:13" hidden="1" x14ac:dyDescent="0.25">
      <c r="A3312" s="76">
        <f t="shared" si="51"/>
        <v>3311</v>
      </c>
      <c r="B3312" s="76" t="s">
        <v>5960</v>
      </c>
      <c r="C3312" s="76" t="s">
        <v>8397</v>
      </c>
      <c r="D3312" t="s">
        <v>122</v>
      </c>
      <c r="F3312" s="76" t="s">
        <v>8288</v>
      </c>
      <c r="G3312" s="76" t="s">
        <v>24</v>
      </c>
      <c r="H3312" s="76" t="str">
        <f>IFERROR(VLOOKUP(Table2[[#This Row],[Ticket]],Okey!A:B,2,0),"")</f>
        <v>ok</v>
      </c>
      <c r="I3312" s="76" t="s">
        <v>8319</v>
      </c>
      <c r="J3312" t="str">
        <f>VLOOKUP(Table2[[#This Row],[Author]],People!A:B,2,0)</f>
        <v>LS</v>
      </c>
      <c r="K3312" s="76"/>
      <c r="L3312" s="77"/>
      <c r="M3312" s="77" t="s">
        <v>8166</v>
      </c>
    </row>
    <row r="3313" spans="1:13" hidden="1" x14ac:dyDescent="0.25">
      <c r="A3313" s="76">
        <f t="shared" si="51"/>
        <v>3312</v>
      </c>
      <c r="B3313" s="76" t="s">
        <v>5960</v>
      </c>
      <c r="C3313" s="76" t="s">
        <v>8397</v>
      </c>
      <c r="D3313" t="s">
        <v>277</v>
      </c>
      <c r="F3313" s="76" t="s">
        <v>8288</v>
      </c>
      <c r="G3313" s="76" t="s">
        <v>24</v>
      </c>
      <c r="H3313" s="76" t="str">
        <f>IFERROR(VLOOKUP(Table2[[#This Row],[Ticket]],Okey!A:B,2,0),"")</f>
        <v>ok</v>
      </c>
      <c r="I3313" s="76" t="s">
        <v>8319</v>
      </c>
      <c r="J3313" t="str">
        <f>VLOOKUP(Table2[[#This Row],[Author]],People!A:B,2,0)</f>
        <v>LS</v>
      </c>
      <c r="K3313" s="76"/>
      <c r="L3313" s="77"/>
      <c r="M3313" s="77" t="s">
        <v>8166</v>
      </c>
    </row>
    <row r="3314" spans="1:13" hidden="1" x14ac:dyDescent="0.25">
      <c r="A3314" s="76">
        <f t="shared" si="51"/>
        <v>3313</v>
      </c>
      <c r="B3314" s="76" t="s">
        <v>5960</v>
      </c>
      <c r="C3314" s="76" t="s">
        <v>8397</v>
      </c>
      <c r="D3314" t="s">
        <v>132</v>
      </c>
      <c r="F3314" s="76" t="s">
        <v>8288</v>
      </c>
      <c r="G3314" s="76" t="s">
        <v>24</v>
      </c>
      <c r="H3314" s="76" t="str">
        <f>IFERROR(VLOOKUP(Table2[[#This Row],[Ticket]],Okey!A:B,2,0),"")</f>
        <v>ok</v>
      </c>
      <c r="I3314" s="76" t="s">
        <v>8319</v>
      </c>
      <c r="J3314" t="str">
        <f>VLOOKUP(Table2[[#This Row],[Author]],People!A:B,2,0)</f>
        <v>LS</v>
      </c>
      <c r="K3314" s="76"/>
      <c r="L3314" s="77"/>
      <c r="M3314" s="77" t="s">
        <v>8166</v>
      </c>
    </row>
    <row r="3315" spans="1:13" hidden="1" x14ac:dyDescent="0.25">
      <c r="A3315" s="76">
        <f t="shared" si="51"/>
        <v>3314</v>
      </c>
      <c r="B3315" s="76" t="s">
        <v>5960</v>
      </c>
      <c r="C3315" s="76" t="s">
        <v>8397</v>
      </c>
      <c r="D3315" t="s">
        <v>41</v>
      </c>
      <c r="F3315" s="76" t="s">
        <v>8288</v>
      </c>
      <c r="G3315" s="76" t="s">
        <v>24</v>
      </c>
      <c r="H3315" s="76" t="str">
        <f>IFERROR(VLOOKUP(Table2[[#This Row],[Ticket]],Okey!A:B,2,0),"")</f>
        <v>ok</v>
      </c>
      <c r="I3315" s="76" t="s">
        <v>8319</v>
      </c>
      <c r="J3315" t="str">
        <f>VLOOKUP(Table2[[#This Row],[Author]],People!A:B,2,0)</f>
        <v>LS</v>
      </c>
      <c r="K3315" s="76"/>
      <c r="L3315" s="77"/>
      <c r="M3315" s="77" t="s">
        <v>8166</v>
      </c>
    </row>
    <row r="3316" spans="1:13" hidden="1" x14ac:dyDescent="0.25">
      <c r="A3316" s="76">
        <f t="shared" si="51"/>
        <v>3315</v>
      </c>
      <c r="B3316" s="76" t="s">
        <v>5960</v>
      </c>
      <c r="C3316" s="76" t="s">
        <v>8397</v>
      </c>
      <c r="D3316" t="s">
        <v>55</v>
      </c>
      <c r="F3316" s="76" t="s">
        <v>8288</v>
      </c>
      <c r="G3316" s="76" t="s">
        <v>24</v>
      </c>
      <c r="H3316" s="76" t="str">
        <f>IFERROR(VLOOKUP(Table2[[#This Row],[Ticket]],Okey!A:B,2,0),"")</f>
        <v>ok</v>
      </c>
      <c r="I3316" s="76" t="s">
        <v>8319</v>
      </c>
      <c r="J3316" t="str">
        <f>VLOOKUP(Table2[[#This Row],[Author]],People!A:B,2,0)</f>
        <v>LS</v>
      </c>
      <c r="K3316" s="76"/>
      <c r="L3316" s="77"/>
      <c r="M3316" s="77" t="s">
        <v>8166</v>
      </c>
    </row>
    <row r="3317" spans="1:13" hidden="1" x14ac:dyDescent="0.25">
      <c r="A3317" s="76">
        <f t="shared" si="51"/>
        <v>3316</v>
      </c>
      <c r="B3317" s="76" t="s">
        <v>5960</v>
      </c>
      <c r="C3317" s="76" t="s">
        <v>8397</v>
      </c>
      <c r="D3317" t="s">
        <v>7795</v>
      </c>
      <c r="F3317" t="s">
        <v>7793</v>
      </c>
      <c r="G3317" s="76" t="s">
        <v>24</v>
      </c>
      <c r="H3317" s="76" t="str">
        <f>IFERROR(VLOOKUP(Table2[[#This Row],[Ticket]],Okey!A:B,2,0),"")</f>
        <v>ok</v>
      </c>
      <c r="I3317" s="76" t="s">
        <v>8319</v>
      </c>
      <c r="J3317" t="str">
        <f>VLOOKUP(Table2[[#This Row],[Author]],People!A:B,2,0)</f>
        <v>LS</v>
      </c>
      <c r="K3317" s="76"/>
      <c r="L3317" s="77"/>
      <c r="M3317" s="77" t="s">
        <v>8166</v>
      </c>
    </row>
    <row r="3318" spans="1:13" hidden="1" x14ac:dyDescent="0.25">
      <c r="A3318" s="76">
        <f t="shared" si="51"/>
        <v>3317</v>
      </c>
      <c r="B3318" s="76" t="s">
        <v>5960</v>
      </c>
      <c r="C3318" s="76" t="s">
        <v>8397</v>
      </c>
      <c r="D3318" t="s">
        <v>8238</v>
      </c>
      <c r="F3318" t="s">
        <v>4606</v>
      </c>
      <c r="G3318" s="76" t="s">
        <v>24</v>
      </c>
      <c r="H3318" s="76" t="str">
        <f>IFERROR(VLOOKUP(Table2[[#This Row],[Ticket]],Okey!A:B,2,0),"")</f>
        <v>ok</v>
      </c>
      <c r="I3318" s="76" t="s">
        <v>8319</v>
      </c>
      <c r="J3318" t="str">
        <f>VLOOKUP(Table2[[#This Row],[Author]],People!A:B,2,0)</f>
        <v>LS</v>
      </c>
      <c r="K3318" s="76"/>
      <c r="L3318" s="77"/>
      <c r="M3318" s="77" t="s">
        <v>8166</v>
      </c>
    </row>
    <row r="3319" spans="1:13" hidden="1" x14ac:dyDescent="0.25">
      <c r="A3319" s="76">
        <f t="shared" si="51"/>
        <v>3318</v>
      </c>
      <c r="B3319" s="76" t="s">
        <v>5960</v>
      </c>
      <c r="C3319" s="76" t="s">
        <v>8397</v>
      </c>
      <c r="D3319" t="s">
        <v>7447</v>
      </c>
      <c r="F3319" t="s">
        <v>7439</v>
      </c>
      <c r="G3319" s="76" t="s">
        <v>24</v>
      </c>
      <c r="H3319" s="76" t="str">
        <f>IFERROR(VLOOKUP(Table2[[#This Row],[Ticket]],Okey!A:B,2,0),"")</f>
        <v>ok</v>
      </c>
      <c r="I3319" s="76" t="s">
        <v>8319</v>
      </c>
      <c r="J3319" t="str">
        <f>VLOOKUP(Table2[[#This Row],[Author]],People!A:B,2,0)</f>
        <v>LS</v>
      </c>
      <c r="K3319" s="76"/>
      <c r="L3319" s="77"/>
      <c r="M3319" s="77" t="s">
        <v>8166</v>
      </c>
    </row>
    <row r="3320" spans="1:13" hidden="1" x14ac:dyDescent="0.25">
      <c r="A3320" s="76">
        <f t="shared" si="51"/>
        <v>3319</v>
      </c>
      <c r="B3320" s="76" t="s">
        <v>5960</v>
      </c>
      <c r="C3320" s="76" t="s">
        <v>8397</v>
      </c>
      <c r="D3320" t="s">
        <v>8239</v>
      </c>
      <c r="F3320" s="76" t="s">
        <v>8294</v>
      </c>
      <c r="G3320" s="76" t="s">
        <v>24</v>
      </c>
      <c r="H3320" s="76" t="str">
        <f>IFERROR(VLOOKUP(Table2[[#This Row],[Ticket]],Okey!A:B,2,0),"")</f>
        <v>ok</v>
      </c>
      <c r="I3320" s="76" t="s">
        <v>8319</v>
      </c>
      <c r="J3320" t="str">
        <f>VLOOKUP(Table2[[#This Row],[Author]],People!A:B,2,0)</f>
        <v>LS</v>
      </c>
      <c r="K3320" s="76"/>
      <c r="L3320" s="77"/>
      <c r="M3320" s="77" t="s">
        <v>8166</v>
      </c>
    </row>
    <row r="3321" spans="1:13" hidden="1" x14ac:dyDescent="0.25">
      <c r="A3321" s="76">
        <f t="shared" si="51"/>
        <v>3320</v>
      </c>
      <c r="B3321" s="76" t="s">
        <v>5960</v>
      </c>
      <c r="C3321" s="76" t="s">
        <v>8397</v>
      </c>
      <c r="D3321" t="s">
        <v>8240</v>
      </c>
      <c r="F3321" s="76" t="s">
        <v>8294</v>
      </c>
      <c r="G3321" s="76" t="s">
        <v>24</v>
      </c>
      <c r="H3321" s="76" t="str">
        <f>IFERROR(VLOOKUP(Table2[[#This Row],[Ticket]],Okey!A:B,2,0),"")</f>
        <v>ok</v>
      </c>
      <c r="I3321" s="76" t="s">
        <v>8319</v>
      </c>
      <c r="J3321" t="str">
        <f>VLOOKUP(Table2[[#This Row],[Author]],People!A:B,2,0)</f>
        <v>LS</v>
      </c>
      <c r="K3321" s="76"/>
      <c r="L3321" s="77"/>
      <c r="M3321" s="77" t="s">
        <v>8166</v>
      </c>
    </row>
    <row r="3322" spans="1:13" hidden="1" x14ac:dyDescent="0.25">
      <c r="A3322" s="76">
        <f t="shared" si="51"/>
        <v>3321</v>
      </c>
      <c r="B3322" s="76" t="s">
        <v>5960</v>
      </c>
      <c r="C3322" s="76" t="s">
        <v>8397</v>
      </c>
      <c r="D3322" t="s">
        <v>8241</v>
      </c>
      <c r="F3322" s="76" t="s">
        <v>8294</v>
      </c>
      <c r="G3322" s="76" t="s">
        <v>24</v>
      </c>
      <c r="H3322" s="76" t="str">
        <f>IFERROR(VLOOKUP(Table2[[#This Row],[Ticket]],Okey!A:B,2,0),"")</f>
        <v>ok</v>
      </c>
      <c r="I3322" s="76" t="s">
        <v>8319</v>
      </c>
      <c r="J3322" t="str">
        <f>VLOOKUP(Table2[[#This Row],[Author]],People!A:B,2,0)</f>
        <v>LS</v>
      </c>
      <c r="K3322" s="76"/>
      <c r="L3322" s="77"/>
      <c r="M3322" s="77" t="s">
        <v>8166</v>
      </c>
    </row>
    <row r="3323" spans="1:13" hidden="1" x14ac:dyDescent="0.25">
      <c r="A3323" s="76">
        <f t="shared" si="51"/>
        <v>3322</v>
      </c>
      <c r="B3323" s="76" t="s">
        <v>5960</v>
      </c>
      <c r="C3323" s="76" t="s">
        <v>8397</v>
      </c>
      <c r="D3323" t="s">
        <v>8242</v>
      </c>
      <c r="F3323" s="76" t="s">
        <v>8294</v>
      </c>
      <c r="G3323" s="76" t="s">
        <v>24</v>
      </c>
      <c r="H3323" s="76" t="str">
        <f>IFERROR(VLOOKUP(Table2[[#This Row],[Ticket]],Okey!A:B,2,0),"")</f>
        <v>ok</v>
      </c>
      <c r="I3323" s="76" t="s">
        <v>8319</v>
      </c>
      <c r="J3323" t="str">
        <f>VLOOKUP(Table2[[#This Row],[Author]],People!A:B,2,0)</f>
        <v>LS</v>
      </c>
      <c r="K3323" s="76"/>
      <c r="L3323" s="77"/>
      <c r="M3323" s="77" t="s">
        <v>8166</v>
      </c>
    </row>
    <row r="3324" spans="1:13" hidden="1" x14ac:dyDescent="0.25">
      <c r="A3324" s="76">
        <f t="shared" si="51"/>
        <v>3323</v>
      </c>
      <c r="B3324" s="76" t="s">
        <v>5960</v>
      </c>
      <c r="C3324" s="76" t="s">
        <v>8397</v>
      </c>
      <c r="D3324" t="s">
        <v>8243</v>
      </c>
      <c r="F3324" s="76" t="s">
        <v>8294</v>
      </c>
      <c r="G3324" s="76" t="s">
        <v>24</v>
      </c>
      <c r="H3324" s="76" t="str">
        <f>IFERROR(VLOOKUP(Table2[[#This Row],[Ticket]],Okey!A:B,2,0),"")</f>
        <v>ok</v>
      </c>
      <c r="I3324" s="76" t="s">
        <v>8319</v>
      </c>
      <c r="J3324" t="str">
        <f>VLOOKUP(Table2[[#This Row],[Author]],People!A:B,2,0)</f>
        <v>LS</v>
      </c>
      <c r="K3324" s="76"/>
      <c r="L3324" s="77"/>
      <c r="M3324" s="77" t="s">
        <v>8166</v>
      </c>
    </row>
    <row r="3325" spans="1:13" hidden="1" x14ac:dyDescent="0.25">
      <c r="A3325" s="76">
        <f t="shared" si="51"/>
        <v>3324</v>
      </c>
      <c r="B3325" s="76" t="s">
        <v>5960</v>
      </c>
      <c r="C3325" s="76" t="s">
        <v>8397</v>
      </c>
      <c r="D3325" t="s">
        <v>8244</v>
      </c>
      <c r="F3325" s="76" t="s">
        <v>8294</v>
      </c>
      <c r="G3325" s="76" t="s">
        <v>24</v>
      </c>
      <c r="H3325" s="76" t="str">
        <f>IFERROR(VLOOKUP(Table2[[#This Row],[Ticket]],Okey!A:B,2,0),"")</f>
        <v>ok</v>
      </c>
      <c r="I3325" s="76" t="s">
        <v>8319</v>
      </c>
      <c r="J3325" t="str">
        <f>VLOOKUP(Table2[[#This Row],[Author]],People!A:B,2,0)</f>
        <v>LS</v>
      </c>
      <c r="K3325" s="76"/>
      <c r="L3325" s="77"/>
      <c r="M3325" s="77" t="s">
        <v>8166</v>
      </c>
    </row>
    <row r="3326" spans="1:13" hidden="1" x14ac:dyDescent="0.25">
      <c r="A3326" s="76">
        <f t="shared" si="51"/>
        <v>3325</v>
      </c>
      <c r="B3326" s="76" t="s">
        <v>5960</v>
      </c>
      <c r="C3326" s="76" t="s">
        <v>8397</v>
      </c>
      <c r="D3326" t="s">
        <v>8245</v>
      </c>
      <c r="F3326" s="76" t="s">
        <v>8294</v>
      </c>
      <c r="G3326" s="76" t="s">
        <v>24</v>
      </c>
      <c r="H3326" s="76" t="str">
        <f>IFERROR(VLOOKUP(Table2[[#This Row],[Ticket]],Okey!A:B,2,0),"")</f>
        <v>ok</v>
      </c>
      <c r="I3326" s="76" t="s">
        <v>8319</v>
      </c>
      <c r="J3326" t="str">
        <f>VLOOKUP(Table2[[#This Row],[Author]],People!A:B,2,0)</f>
        <v>LS</v>
      </c>
      <c r="K3326" s="76"/>
      <c r="L3326" s="77"/>
      <c r="M3326" s="77" t="s">
        <v>8166</v>
      </c>
    </row>
    <row r="3327" spans="1:13" hidden="1" x14ac:dyDescent="0.25">
      <c r="A3327" s="76">
        <f t="shared" si="51"/>
        <v>3326</v>
      </c>
      <c r="B3327" s="76" t="s">
        <v>5960</v>
      </c>
      <c r="C3327" s="76" t="s">
        <v>8397</v>
      </c>
      <c r="D3327" t="s">
        <v>8246</v>
      </c>
      <c r="F3327" s="76" t="s">
        <v>8295</v>
      </c>
      <c r="G3327" s="76" t="s">
        <v>24</v>
      </c>
      <c r="H3327" s="76" t="str">
        <f>IFERROR(VLOOKUP(Table2[[#This Row],[Ticket]],Okey!A:B,2,0),"")</f>
        <v>ok</v>
      </c>
      <c r="I3327" s="76" t="s">
        <v>8319</v>
      </c>
      <c r="J3327" t="str">
        <f>VLOOKUP(Table2[[#This Row],[Author]],People!A:B,2,0)</f>
        <v>LS</v>
      </c>
      <c r="K3327" s="76"/>
      <c r="L3327" s="77"/>
      <c r="M3327" s="77" t="s">
        <v>8166</v>
      </c>
    </row>
    <row r="3328" spans="1:13" hidden="1" x14ac:dyDescent="0.25">
      <c r="A3328" s="76">
        <f t="shared" si="51"/>
        <v>3327</v>
      </c>
      <c r="B3328" s="76" t="s">
        <v>5960</v>
      </c>
      <c r="C3328" s="76" t="s">
        <v>8397</v>
      </c>
      <c r="D3328" t="s">
        <v>8247</v>
      </c>
      <c r="F3328" t="s">
        <v>8182</v>
      </c>
      <c r="G3328" s="76" t="s">
        <v>24</v>
      </c>
      <c r="H3328" s="76" t="str">
        <f>IFERROR(VLOOKUP(Table2[[#This Row],[Ticket]],Okey!A:B,2,0),"")</f>
        <v>ok</v>
      </c>
      <c r="I3328" s="76" t="s">
        <v>8319</v>
      </c>
      <c r="J3328" t="str">
        <f>VLOOKUP(Table2[[#This Row],[Author]],People!A:B,2,0)</f>
        <v>LS</v>
      </c>
      <c r="K3328" s="76"/>
      <c r="L3328" s="77"/>
      <c r="M3328" s="77" t="s">
        <v>8166</v>
      </c>
    </row>
    <row r="3329" spans="1:13" hidden="1" x14ac:dyDescent="0.25">
      <c r="A3329" s="76">
        <f t="shared" si="51"/>
        <v>3328</v>
      </c>
      <c r="B3329" s="76" t="s">
        <v>5960</v>
      </c>
      <c r="C3329" s="76" t="s">
        <v>8397</v>
      </c>
      <c r="D3329" t="s">
        <v>1428</v>
      </c>
      <c r="F3329" t="s">
        <v>8182</v>
      </c>
      <c r="G3329" s="76" t="s">
        <v>24</v>
      </c>
      <c r="H3329" s="76" t="str">
        <f>IFERROR(VLOOKUP(Table2[[#This Row],[Ticket]],Okey!A:B,2,0),"")</f>
        <v>ok</v>
      </c>
      <c r="I3329" s="76" t="s">
        <v>8319</v>
      </c>
      <c r="J3329" t="str">
        <f>VLOOKUP(Table2[[#This Row],[Author]],People!A:B,2,0)</f>
        <v>LS</v>
      </c>
      <c r="K3329" s="76"/>
      <c r="L3329" s="77"/>
      <c r="M3329" s="77" t="s">
        <v>8166</v>
      </c>
    </row>
    <row r="3330" spans="1:13" hidden="1" x14ac:dyDescent="0.25">
      <c r="A3330" s="76">
        <f t="shared" si="51"/>
        <v>3329</v>
      </c>
      <c r="B3330" s="76" t="s">
        <v>5960</v>
      </c>
      <c r="C3330" s="76" t="s">
        <v>8397</v>
      </c>
      <c r="D3330" t="s">
        <v>6192</v>
      </c>
      <c r="F3330" t="s">
        <v>1662</v>
      </c>
      <c r="G3330" s="76" t="s">
        <v>24</v>
      </c>
      <c r="H3330" s="76" t="str">
        <f>IFERROR(VLOOKUP(Table2[[#This Row],[Ticket]],Okey!A:B,2,0),"")</f>
        <v>ok</v>
      </c>
      <c r="I3330" s="76" t="s">
        <v>8319</v>
      </c>
      <c r="J3330" t="str">
        <f>VLOOKUP(Table2[[#This Row],[Author]],People!A:B,2,0)</f>
        <v>LS</v>
      </c>
      <c r="K3330" s="76"/>
      <c r="L3330" s="77"/>
      <c r="M3330" s="77" t="s">
        <v>8166</v>
      </c>
    </row>
    <row r="3331" spans="1:13" hidden="1" x14ac:dyDescent="0.25">
      <c r="A3331" s="76">
        <f t="shared" si="51"/>
        <v>3330</v>
      </c>
      <c r="B3331" s="76" t="s">
        <v>5960</v>
      </c>
      <c r="C3331" s="76" t="s">
        <v>8397</v>
      </c>
      <c r="D3331" t="s">
        <v>8248</v>
      </c>
      <c r="F3331" t="s">
        <v>1664</v>
      </c>
      <c r="G3331" s="76" t="s">
        <v>24</v>
      </c>
      <c r="H3331" s="76" t="str">
        <f>IFERROR(VLOOKUP(Table2[[#This Row],[Ticket]],Okey!A:B,2,0),"")</f>
        <v>ok</v>
      </c>
      <c r="I3331" s="76" t="s">
        <v>8319</v>
      </c>
      <c r="J3331" t="str">
        <f>VLOOKUP(Table2[[#This Row],[Author]],People!A:B,2,0)</f>
        <v>LS</v>
      </c>
      <c r="K3331" s="76"/>
      <c r="L3331" s="77"/>
      <c r="M3331" s="77" t="s">
        <v>8166</v>
      </c>
    </row>
    <row r="3332" spans="1:13" hidden="1" x14ac:dyDescent="0.25">
      <c r="A3332" s="76">
        <f t="shared" si="51"/>
        <v>3331</v>
      </c>
      <c r="B3332" s="76" t="s">
        <v>5960</v>
      </c>
      <c r="C3332" s="76" t="s">
        <v>8397</v>
      </c>
      <c r="D3332" t="s">
        <v>8249</v>
      </c>
      <c r="F3332" t="s">
        <v>1662</v>
      </c>
      <c r="G3332" s="76" t="s">
        <v>24</v>
      </c>
      <c r="H3332" s="76" t="str">
        <f>IFERROR(VLOOKUP(Table2[[#This Row],[Ticket]],Okey!A:B,2,0),"")</f>
        <v>ok</v>
      </c>
      <c r="I3332" s="76" t="s">
        <v>8319</v>
      </c>
      <c r="J3332" t="str">
        <f>VLOOKUP(Table2[[#This Row],[Author]],People!A:B,2,0)</f>
        <v>LS</v>
      </c>
      <c r="K3332" s="76"/>
      <c r="L3332" s="77"/>
      <c r="M3332" s="77" t="s">
        <v>8166</v>
      </c>
    </row>
    <row r="3333" spans="1:13" hidden="1" x14ac:dyDescent="0.25">
      <c r="A3333" s="76">
        <f t="shared" si="51"/>
        <v>3332</v>
      </c>
      <c r="B3333" s="76" t="s">
        <v>5960</v>
      </c>
      <c r="C3333" s="76" t="s">
        <v>8397</v>
      </c>
      <c r="D3333" t="s">
        <v>8250</v>
      </c>
      <c r="F3333" t="s">
        <v>1662</v>
      </c>
      <c r="G3333" s="76" t="s">
        <v>24</v>
      </c>
      <c r="H3333" s="76" t="str">
        <f>IFERROR(VLOOKUP(Table2[[#This Row],[Ticket]],Okey!A:B,2,0),"")</f>
        <v>ok</v>
      </c>
      <c r="I3333" s="76" t="s">
        <v>8319</v>
      </c>
      <c r="J3333" t="str">
        <f>VLOOKUP(Table2[[#This Row],[Author]],People!A:B,2,0)</f>
        <v>LS</v>
      </c>
      <c r="K3333" s="76"/>
      <c r="L3333" s="77"/>
      <c r="M3333" s="77" t="s">
        <v>8166</v>
      </c>
    </row>
    <row r="3334" spans="1:13" hidden="1" x14ac:dyDescent="0.25">
      <c r="A3334" s="76">
        <f t="shared" si="51"/>
        <v>3333</v>
      </c>
      <c r="B3334" s="76" t="s">
        <v>5960</v>
      </c>
      <c r="C3334" s="76" t="s">
        <v>8397</v>
      </c>
      <c r="D3334" t="s">
        <v>8251</v>
      </c>
      <c r="F3334" t="s">
        <v>1662</v>
      </c>
      <c r="G3334" s="76" t="s">
        <v>24</v>
      </c>
      <c r="H3334" s="76" t="str">
        <f>IFERROR(VLOOKUP(Table2[[#This Row],[Ticket]],Okey!A:B,2,0),"")</f>
        <v>ok</v>
      </c>
      <c r="I3334" s="76" t="s">
        <v>8319</v>
      </c>
      <c r="J3334" t="str">
        <f>VLOOKUP(Table2[[#This Row],[Author]],People!A:B,2,0)</f>
        <v>LS</v>
      </c>
      <c r="K3334" s="76"/>
      <c r="L3334" s="77"/>
      <c r="M3334" s="77" t="s">
        <v>8166</v>
      </c>
    </row>
    <row r="3335" spans="1:13" hidden="1" x14ac:dyDescent="0.25">
      <c r="A3335" s="76">
        <f t="shared" si="51"/>
        <v>3334</v>
      </c>
      <c r="B3335" s="76" t="s">
        <v>5960</v>
      </c>
      <c r="C3335" s="76" t="s">
        <v>8397</v>
      </c>
      <c r="D3335" t="s">
        <v>6196</v>
      </c>
      <c r="F3335" t="s">
        <v>8216</v>
      </c>
      <c r="G3335" s="76" t="s">
        <v>24</v>
      </c>
      <c r="H3335" s="76" t="str">
        <f>IFERROR(VLOOKUP(Table2[[#This Row],[Ticket]],Okey!A:B,2,0),"")</f>
        <v>ok</v>
      </c>
      <c r="I3335" s="76" t="s">
        <v>8319</v>
      </c>
      <c r="J3335" t="str">
        <f>VLOOKUP(Table2[[#This Row],[Author]],People!A:B,2,0)</f>
        <v>LS</v>
      </c>
      <c r="K3335" s="76"/>
      <c r="L3335" s="77"/>
      <c r="M3335" s="77" t="s">
        <v>8166</v>
      </c>
    </row>
    <row r="3336" spans="1:13" hidden="1" x14ac:dyDescent="0.25">
      <c r="A3336" s="76">
        <f t="shared" si="51"/>
        <v>3335</v>
      </c>
      <c r="B3336" s="76" t="s">
        <v>5960</v>
      </c>
      <c r="C3336" s="76" t="s">
        <v>8397</v>
      </c>
      <c r="D3336" t="s">
        <v>6198</v>
      </c>
      <c r="F3336" t="s">
        <v>8216</v>
      </c>
      <c r="G3336" s="76" t="s">
        <v>24</v>
      </c>
      <c r="H3336" s="76" t="str">
        <f>IFERROR(VLOOKUP(Table2[[#This Row],[Ticket]],Okey!A:B,2,0),"")</f>
        <v>ok</v>
      </c>
      <c r="I3336" s="76" t="s">
        <v>8319</v>
      </c>
      <c r="J3336" t="str">
        <f>VLOOKUP(Table2[[#This Row],[Author]],People!A:B,2,0)</f>
        <v>LS</v>
      </c>
      <c r="K3336" s="76"/>
      <c r="L3336" s="77"/>
      <c r="M3336" s="77" t="s">
        <v>8166</v>
      </c>
    </row>
    <row r="3337" spans="1:13" hidden="1" x14ac:dyDescent="0.25">
      <c r="A3337" s="76">
        <f t="shared" ref="A3337:A3400" si="52">1+A3336</f>
        <v>3336</v>
      </c>
      <c r="B3337" s="76" t="s">
        <v>5960</v>
      </c>
      <c r="C3337" s="76" t="s">
        <v>8397</v>
      </c>
      <c r="D3337" t="s">
        <v>6199</v>
      </c>
      <c r="F3337" t="s">
        <v>8216</v>
      </c>
      <c r="G3337" s="76" t="s">
        <v>24</v>
      </c>
      <c r="H3337" s="76" t="str">
        <f>IFERROR(VLOOKUP(Table2[[#This Row],[Ticket]],Okey!A:B,2,0),"")</f>
        <v>ok</v>
      </c>
      <c r="I3337" s="76" t="s">
        <v>8319</v>
      </c>
      <c r="J3337" t="str">
        <f>VLOOKUP(Table2[[#This Row],[Author]],People!A:B,2,0)</f>
        <v>LS</v>
      </c>
      <c r="K3337" s="76"/>
      <c r="L3337" s="77"/>
      <c r="M3337" s="77" t="s">
        <v>8166</v>
      </c>
    </row>
    <row r="3338" spans="1:13" hidden="1" x14ac:dyDescent="0.25">
      <c r="A3338" s="76">
        <f t="shared" si="52"/>
        <v>3337</v>
      </c>
      <c r="B3338" s="76" t="s">
        <v>5960</v>
      </c>
      <c r="C3338" s="76" t="s">
        <v>8397</v>
      </c>
      <c r="D3338" t="s">
        <v>6202</v>
      </c>
      <c r="F3338" t="s">
        <v>8216</v>
      </c>
      <c r="G3338" s="76" t="s">
        <v>24</v>
      </c>
      <c r="H3338" s="76" t="str">
        <f>IFERROR(VLOOKUP(Table2[[#This Row],[Ticket]],Okey!A:B,2,0),"")</f>
        <v>ok</v>
      </c>
      <c r="I3338" s="76" t="s">
        <v>8319</v>
      </c>
      <c r="J3338" t="str">
        <f>VLOOKUP(Table2[[#This Row],[Author]],People!A:B,2,0)</f>
        <v>LS</v>
      </c>
      <c r="K3338" s="76"/>
      <c r="L3338" s="77"/>
      <c r="M3338" s="77" t="s">
        <v>8166</v>
      </c>
    </row>
    <row r="3339" spans="1:13" hidden="1" x14ac:dyDescent="0.25">
      <c r="A3339" s="76">
        <f t="shared" si="52"/>
        <v>3338</v>
      </c>
      <c r="B3339" s="76" t="s">
        <v>5960</v>
      </c>
      <c r="C3339" s="76" t="s">
        <v>8397</v>
      </c>
      <c r="D3339" t="s">
        <v>6203</v>
      </c>
      <c r="F3339" t="s">
        <v>8216</v>
      </c>
      <c r="G3339" s="76" t="s">
        <v>24</v>
      </c>
      <c r="H3339" s="76" t="str">
        <f>IFERROR(VLOOKUP(Table2[[#This Row],[Ticket]],Okey!A:B,2,0),"")</f>
        <v>ok</v>
      </c>
      <c r="I3339" s="76" t="s">
        <v>8319</v>
      </c>
      <c r="J3339" t="str">
        <f>VLOOKUP(Table2[[#This Row],[Author]],People!A:B,2,0)</f>
        <v>LS</v>
      </c>
      <c r="K3339" s="76"/>
      <c r="L3339" s="77"/>
      <c r="M3339" s="77" t="s">
        <v>8166</v>
      </c>
    </row>
    <row r="3340" spans="1:13" hidden="1" x14ac:dyDescent="0.25">
      <c r="A3340" s="76">
        <f t="shared" si="52"/>
        <v>3339</v>
      </c>
      <c r="B3340" s="76" t="s">
        <v>5960</v>
      </c>
      <c r="C3340" s="76" t="s">
        <v>8397</v>
      </c>
      <c r="D3340" t="s">
        <v>6204</v>
      </c>
      <c r="F3340" t="s">
        <v>8216</v>
      </c>
      <c r="G3340" s="76" t="s">
        <v>24</v>
      </c>
      <c r="H3340" s="76" t="str">
        <f>IFERROR(VLOOKUP(Table2[[#This Row],[Ticket]],Okey!A:B,2,0),"")</f>
        <v>ok</v>
      </c>
      <c r="I3340" s="76" t="s">
        <v>8319</v>
      </c>
      <c r="J3340" t="str">
        <f>VLOOKUP(Table2[[#This Row],[Author]],People!A:B,2,0)</f>
        <v>LS</v>
      </c>
      <c r="K3340" s="76"/>
      <c r="L3340" s="77"/>
      <c r="M3340" s="77" t="s">
        <v>8166</v>
      </c>
    </row>
    <row r="3341" spans="1:13" hidden="1" x14ac:dyDescent="0.25">
      <c r="A3341" s="76">
        <f t="shared" si="52"/>
        <v>3340</v>
      </c>
      <c r="B3341" s="76" t="s">
        <v>5960</v>
      </c>
      <c r="C3341" s="76" t="s">
        <v>8397</v>
      </c>
      <c r="D3341" t="s">
        <v>6205</v>
      </c>
      <c r="F3341" t="s">
        <v>8216</v>
      </c>
      <c r="G3341" s="76" t="s">
        <v>24</v>
      </c>
      <c r="H3341" s="76" t="str">
        <f>IFERROR(VLOOKUP(Table2[[#This Row],[Ticket]],Okey!A:B,2,0),"")</f>
        <v>ok</v>
      </c>
      <c r="I3341" s="76" t="s">
        <v>8319</v>
      </c>
      <c r="J3341" t="str">
        <f>VLOOKUP(Table2[[#This Row],[Author]],People!A:B,2,0)</f>
        <v>LS</v>
      </c>
      <c r="K3341" s="76"/>
      <c r="L3341" s="77"/>
      <c r="M3341" s="77" t="s">
        <v>8166</v>
      </c>
    </row>
    <row r="3342" spans="1:13" hidden="1" x14ac:dyDescent="0.25">
      <c r="A3342" s="76">
        <f t="shared" si="52"/>
        <v>3341</v>
      </c>
      <c r="B3342" s="76" t="s">
        <v>5960</v>
      </c>
      <c r="C3342" s="76" t="s">
        <v>8397</v>
      </c>
      <c r="D3342" t="s">
        <v>6220</v>
      </c>
      <c r="F3342" t="s">
        <v>8217</v>
      </c>
      <c r="G3342" s="76" t="s">
        <v>24</v>
      </c>
      <c r="H3342" s="76" t="str">
        <f>IFERROR(VLOOKUP(Table2[[#This Row],[Ticket]],Okey!A:B,2,0),"")</f>
        <v>ok</v>
      </c>
      <c r="I3342" s="76" t="s">
        <v>8319</v>
      </c>
      <c r="J3342" t="str">
        <f>VLOOKUP(Table2[[#This Row],[Author]],People!A:B,2,0)</f>
        <v>LS</v>
      </c>
      <c r="K3342" s="76"/>
      <c r="L3342" s="77"/>
      <c r="M3342" s="77" t="s">
        <v>8166</v>
      </c>
    </row>
    <row r="3343" spans="1:13" hidden="1" x14ac:dyDescent="0.25">
      <c r="A3343" s="76">
        <f t="shared" si="52"/>
        <v>3342</v>
      </c>
      <c r="B3343" s="76" t="s">
        <v>5960</v>
      </c>
      <c r="C3343" s="76" t="s">
        <v>8397</v>
      </c>
      <c r="D3343" t="s">
        <v>6221</v>
      </c>
      <c r="F3343" t="s">
        <v>8217</v>
      </c>
      <c r="G3343" s="76" t="s">
        <v>24</v>
      </c>
      <c r="H3343" s="76" t="str">
        <f>IFERROR(VLOOKUP(Table2[[#This Row],[Ticket]],Okey!A:B,2,0),"")</f>
        <v>ok</v>
      </c>
      <c r="I3343" s="76" t="s">
        <v>8319</v>
      </c>
      <c r="J3343" t="str">
        <f>VLOOKUP(Table2[[#This Row],[Author]],People!A:B,2,0)</f>
        <v>LS</v>
      </c>
      <c r="K3343" s="76"/>
      <c r="L3343" s="77"/>
      <c r="M3343" s="77" t="s">
        <v>8166</v>
      </c>
    </row>
    <row r="3344" spans="1:13" hidden="1" x14ac:dyDescent="0.25">
      <c r="A3344" s="76">
        <f t="shared" si="52"/>
        <v>3343</v>
      </c>
      <c r="B3344" s="76" t="s">
        <v>5960</v>
      </c>
      <c r="C3344" s="76" t="s">
        <v>8397</v>
      </c>
      <c r="D3344" t="s">
        <v>6214</v>
      </c>
      <c r="F3344" t="s">
        <v>8216</v>
      </c>
      <c r="G3344" s="76" t="s">
        <v>24</v>
      </c>
      <c r="H3344" s="76" t="str">
        <f>IFERROR(VLOOKUP(Table2[[#This Row],[Ticket]],Okey!A:B,2,0),"")</f>
        <v>ok</v>
      </c>
      <c r="I3344" s="76" t="s">
        <v>8319</v>
      </c>
      <c r="J3344" t="str">
        <f>VLOOKUP(Table2[[#This Row],[Author]],People!A:B,2,0)</f>
        <v>LS</v>
      </c>
      <c r="K3344" s="76"/>
      <c r="L3344" s="77"/>
      <c r="M3344" s="77" t="s">
        <v>8166</v>
      </c>
    </row>
    <row r="3345" spans="1:13" hidden="1" x14ac:dyDescent="0.25">
      <c r="A3345" s="76">
        <f t="shared" si="52"/>
        <v>3344</v>
      </c>
      <c r="B3345" s="76" t="s">
        <v>5960</v>
      </c>
      <c r="C3345" s="76" t="s">
        <v>8397</v>
      </c>
      <c r="D3345" t="s">
        <v>6215</v>
      </c>
      <c r="F3345" t="s">
        <v>8216</v>
      </c>
      <c r="G3345" s="76" t="s">
        <v>24</v>
      </c>
      <c r="H3345" s="76" t="str">
        <f>IFERROR(VLOOKUP(Table2[[#This Row],[Ticket]],Okey!A:B,2,0),"")</f>
        <v>ok</v>
      </c>
      <c r="I3345" s="76" t="s">
        <v>8319</v>
      </c>
      <c r="J3345" t="str">
        <f>VLOOKUP(Table2[[#This Row],[Author]],People!A:B,2,0)</f>
        <v>LS</v>
      </c>
      <c r="K3345" s="76"/>
      <c r="L3345" s="77"/>
      <c r="M3345" s="77" t="s">
        <v>8166</v>
      </c>
    </row>
    <row r="3346" spans="1:13" hidden="1" x14ac:dyDescent="0.25">
      <c r="A3346" s="76">
        <f t="shared" si="52"/>
        <v>3345</v>
      </c>
      <c r="B3346" s="76" t="s">
        <v>5960</v>
      </c>
      <c r="C3346" s="76" t="s">
        <v>8397</v>
      </c>
      <c r="D3346" t="s">
        <v>6217</v>
      </c>
      <c r="F3346" t="s">
        <v>8216</v>
      </c>
      <c r="G3346" s="76" t="s">
        <v>24</v>
      </c>
      <c r="H3346" s="76" t="str">
        <f>IFERROR(VLOOKUP(Table2[[#This Row],[Ticket]],Okey!A:B,2,0),"")</f>
        <v>ok</v>
      </c>
      <c r="I3346" s="76" t="s">
        <v>8319</v>
      </c>
      <c r="J3346" t="str">
        <f>VLOOKUP(Table2[[#This Row],[Author]],People!A:B,2,0)</f>
        <v>LS</v>
      </c>
      <c r="K3346" s="76"/>
      <c r="L3346" s="77"/>
      <c r="M3346" s="77" t="s">
        <v>8166</v>
      </c>
    </row>
    <row r="3347" spans="1:13" hidden="1" x14ac:dyDescent="0.25">
      <c r="A3347" s="76">
        <f t="shared" si="52"/>
        <v>3346</v>
      </c>
      <c r="B3347" s="76" t="s">
        <v>5960</v>
      </c>
      <c r="C3347" s="76" t="s">
        <v>8397</v>
      </c>
      <c r="D3347" t="s">
        <v>6222</v>
      </c>
      <c r="F3347" t="s">
        <v>8217</v>
      </c>
      <c r="G3347" s="76" t="s">
        <v>24</v>
      </c>
      <c r="H3347" s="76" t="str">
        <f>IFERROR(VLOOKUP(Table2[[#This Row],[Ticket]],Okey!A:B,2,0),"")</f>
        <v>ok</v>
      </c>
      <c r="I3347" s="76" t="s">
        <v>8319</v>
      </c>
      <c r="J3347" t="str">
        <f>VLOOKUP(Table2[[#This Row],[Author]],People!A:B,2,0)</f>
        <v>LS</v>
      </c>
      <c r="K3347" s="76"/>
      <c r="L3347" s="77"/>
      <c r="M3347" s="77" t="s">
        <v>8166</v>
      </c>
    </row>
    <row r="3348" spans="1:13" hidden="1" x14ac:dyDescent="0.25">
      <c r="A3348" s="76">
        <f t="shared" si="52"/>
        <v>3347</v>
      </c>
      <c r="B3348" s="76" t="s">
        <v>5960</v>
      </c>
      <c r="C3348" s="76" t="s">
        <v>8397</v>
      </c>
      <c r="D3348" t="s">
        <v>6161</v>
      </c>
      <c r="F3348" t="s">
        <v>6158</v>
      </c>
      <c r="G3348" s="76" t="s">
        <v>24</v>
      </c>
      <c r="H3348" s="76" t="str">
        <f>IFERROR(VLOOKUP(Table2[[#This Row],[Ticket]],Okey!A:B,2,0),"")</f>
        <v>ok</v>
      </c>
      <c r="I3348" s="76" t="s">
        <v>8319</v>
      </c>
      <c r="J3348" t="str">
        <f>VLOOKUP(Table2[[#This Row],[Author]],People!A:B,2,0)</f>
        <v>LS</v>
      </c>
      <c r="K3348" s="76"/>
      <c r="L3348" s="77"/>
      <c r="M3348" s="77" t="s">
        <v>8166</v>
      </c>
    </row>
    <row r="3349" spans="1:13" hidden="1" x14ac:dyDescent="0.25">
      <c r="A3349" s="76">
        <f t="shared" si="52"/>
        <v>3348</v>
      </c>
      <c r="B3349" s="76" t="s">
        <v>5960</v>
      </c>
      <c r="C3349" s="76" t="s">
        <v>8397</v>
      </c>
      <c r="D3349" t="s">
        <v>1372</v>
      </c>
      <c r="F3349" t="s">
        <v>6134</v>
      </c>
      <c r="G3349" s="76" t="s">
        <v>24</v>
      </c>
      <c r="H3349" s="76" t="str">
        <f>IFERROR(VLOOKUP(Table2[[#This Row],[Ticket]],Okey!A:B,2,0),"")</f>
        <v>ok</v>
      </c>
      <c r="I3349" s="76" t="s">
        <v>8319</v>
      </c>
      <c r="J3349" t="str">
        <f>VLOOKUP(Table2[[#This Row],[Author]],People!A:B,2,0)</f>
        <v>LS</v>
      </c>
      <c r="K3349" s="76"/>
      <c r="L3349" s="77"/>
      <c r="M3349" s="77" t="s">
        <v>8166</v>
      </c>
    </row>
    <row r="3350" spans="1:13" hidden="1" x14ac:dyDescent="0.25">
      <c r="A3350" s="76">
        <f t="shared" si="52"/>
        <v>3349</v>
      </c>
      <c r="B3350" s="76" t="s">
        <v>5960</v>
      </c>
      <c r="C3350" s="76" t="s">
        <v>8397</v>
      </c>
      <c r="D3350" t="s">
        <v>7492</v>
      </c>
      <c r="F3350" t="s">
        <v>4645</v>
      </c>
      <c r="G3350" s="76" t="s">
        <v>24</v>
      </c>
      <c r="H3350" s="76" t="str">
        <f>IFERROR(VLOOKUP(Table2[[#This Row],[Ticket]],Okey!A:B,2,0),"")</f>
        <v>ok</v>
      </c>
      <c r="I3350" s="76" t="s">
        <v>8319</v>
      </c>
      <c r="J3350" t="str">
        <f>VLOOKUP(Table2[[#This Row],[Author]],People!A:B,2,0)</f>
        <v>LS</v>
      </c>
      <c r="K3350" s="76"/>
      <c r="L3350" s="77"/>
      <c r="M3350" s="77" t="s">
        <v>8166</v>
      </c>
    </row>
    <row r="3351" spans="1:13" hidden="1" x14ac:dyDescent="0.25">
      <c r="A3351" s="76">
        <f t="shared" si="52"/>
        <v>3350</v>
      </c>
      <c r="B3351" s="76" t="s">
        <v>5960</v>
      </c>
      <c r="C3351" s="76" t="s">
        <v>8397</v>
      </c>
      <c r="D3351" t="s">
        <v>8252</v>
      </c>
      <c r="F3351" t="s">
        <v>6130</v>
      </c>
      <c r="G3351" s="76" t="s">
        <v>24</v>
      </c>
      <c r="H3351" s="76" t="str">
        <f>IFERROR(VLOOKUP(Table2[[#This Row],[Ticket]],Okey!A:B,2,0),"")</f>
        <v>ok</v>
      </c>
      <c r="I3351" s="76" t="s">
        <v>8319</v>
      </c>
      <c r="J3351" t="str">
        <f>VLOOKUP(Table2[[#This Row],[Author]],People!A:B,2,0)</f>
        <v>LS</v>
      </c>
      <c r="K3351" s="76"/>
      <c r="L3351" s="77"/>
      <c r="M3351" s="77" t="s">
        <v>8166</v>
      </c>
    </row>
    <row r="3352" spans="1:13" hidden="1" x14ac:dyDescent="0.25">
      <c r="A3352" s="76">
        <f t="shared" si="52"/>
        <v>3351</v>
      </c>
      <c r="B3352" s="76" t="s">
        <v>5960</v>
      </c>
      <c r="C3352" s="76" t="s">
        <v>8397</v>
      </c>
      <c r="D3352" t="s">
        <v>8253</v>
      </c>
      <c r="F3352" t="s">
        <v>6130</v>
      </c>
      <c r="G3352" s="76" t="s">
        <v>24</v>
      </c>
      <c r="H3352" s="76" t="str">
        <f>IFERROR(VLOOKUP(Table2[[#This Row],[Ticket]],Okey!A:B,2,0),"")</f>
        <v>ok</v>
      </c>
      <c r="I3352" s="76" t="s">
        <v>8319</v>
      </c>
      <c r="J3352" t="str">
        <f>VLOOKUP(Table2[[#This Row],[Author]],People!A:B,2,0)</f>
        <v>LS</v>
      </c>
      <c r="K3352" s="76"/>
      <c r="L3352" s="77"/>
      <c r="M3352" s="77" t="s">
        <v>8166</v>
      </c>
    </row>
    <row r="3353" spans="1:13" hidden="1" x14ac:dyDescent="0.25">
      <c r="A3353" s="76">
        <f t="shared" si="52"/>
        <v>3352</v>
      </c>
      <c r="B3353" s="76" t="s">
        <v>5960</v>
      </c>
      <c r="C3353" s="76" t="s">
        <v>8397</v>
      </c>
      <c r="D3353" t="s">
        <v>8254</v>
      </c>
      <c r="F3353" t="s">
        <v>6130</v>
      </c>
      <c r="G3353" s="76" t="s">
        <v>24</v>
      </c>
      <c r="H3353" s="76" t="str">
        <f>IFERROR(VLOOKUP(Table2[[#This Row],[Ticket]],Okey!A:B,2,0),"")</f>
        <v>ok</v>
      </c>
      <c r="I3353" s="76" t="s">
        <v>8319</v>
      </c>
      <c r="J3353" t="str">
        <f>VLOOKUP(Table2[[#This Row],[Author]],People!A:B,2,0)</f>
        <v>LS</v>
      </c>
      <c r="K3353" s="76"/>
      <c r="L3353" s="77"/>
      <c r="M3353" s="77" t="s">
        <v>8166</v>
      </c>
    </row>
    <row r="3354" spans="1:13" hidden="1" x14ac:dyDescent="0.25">
      <c r="A3354" s="76">
        <f t="shared" si="52"/>
        <v>3353</v>
      </c>
      <c r="B3354" s="76" t="s">
        <v>5960</v>
      </c>
      <c r="C3354" s="76" t="s">
        <v>8397</v>
      </c>
      <c r="D3354" t="s">
        <v>8255</v>
      </c>
      <c r="F3354" t="s">
        <v>8216</v>
      </c>
      <c r="G3354" s="76" t="s">
        <v>24</v>
      </c>
      <c r="H3354" s="76" t="str">
        <f>IFERROR(VLOOKUP(Table2[[#This Row],[Ticket]],Okey!A:B,2,0),"")</f>
        <v>ok</v>
      </c>
      <c r="I3354" s="76" t="s">
        <v>8319</v>
      </c>
      <c r="J3354" t="str">
        <f>VLOOKUP(Table2[[#This Row],[Author]],People!A:B,2,0)</f>
        <v>LS</v>
      </c>
      <c r="K3354" s="76"/>
      <c r="L3354" s="77"/>
      <c r="M3354" s="77" t="s">
        <v>8166</v>
      </c>
    </row>
    <row r="3355" spans="1:13" hidden="1" x14ac:dyDescent="0.25">
      <c r="A3355" s="76">
        <f t="shared" si="52"/>
        <v>3354</v>
      </c>
      <c r="B3355" s="76" t="s">
        <v>5960</v>
      </c>
      <c r="C3355" s="76" t="s">
        <v>8397</v>
      </c>
      <c r="D3355" t="s">
        <v>1252</v>
      </c>
      <c r="F3355" t="s">
        <v>1249</v>
      </c>
      <c r="G3355" s="76" t="s">
        <v>24</v>
      </c>
      <c r="H3355" s="76" t="str">
        <f>IFERROR(VLOOKUP(Table2[[#This Row],[Ticket]],Okey!A:B,2,0),"")</f>
        <v>ok</v>
      </c>
      <c r="I3355" s="76" t="s">
        <v>8319</v>
      </c>
      <c r="J3355" t="str">
        <f>VLOOKUP(Table2[[#This Row],[Author]],People!A:B,2,0)</f>
        <v>LS</v>
      </c>
      <c r="K3355" s="76"/>
      <c r="L3355" s="77"/>
      <c r="M3355" s="77" t="s">
        <v>8166</v>
      </c>
    </row>
    <row r="3356" spans="1:13" hidden="1" x14ac:dyDescent="0.25">
      <c r="A3356" s="76">
        <f t="shared" si="52"/>
        <v>3355</v>
      </c>
      <c r="B3356" s="76" t="s">
        <v>5960</v>
      </c>
      <c r="C3356" s="76" t="s">
        <v>8397</v>
      </c>
      <c r="D3356" t="s">
        <v>8257</v>
      </c>
      <c r="F3356" t="s">
        <v>2490</v>
      </c>
      <c r="G3356" s="76" t="s">
        <v>24</v>
      </c>
      <c r="H3356" s="76" t="str">
        <f>IFERROR(VLOOKUP(Table2[[#This Row],[Ticket]],Okey!A:B,2,0),"")</f>
        <v>ok</v>
      </c>
      <c r="I3356" s="76" t="s">
        <v>8319</v>
      </c>
      <c r="J3356" t="str">
        <f>VLOOKUP(Table2[[#This Row],[Author]],People!A:B,2,0)</f>
        <v>LS</v>
      </c>
      <c r="K3356" s="76"/>
      <c r="L3356" s="77"/>
      <c r="M3356" s="77" t="s">
        <v>8166</v>
      </c>
    </row>
    <row r="3357" spans="1:13" hidden="1" x14ac:dyDescent="0.25">
      <c r="A3357" s="76">
        <f t="shared" si="52"/>
        <v>3356</v>
      </c>
      <c r="B3357" s="76" t="s">
        <v>5960</v>
      </c>
      <c r="C3357" s="76" t="s">
        <v>8397</v>
      </c>
      <c r="D3357" t="s">
        <v>8258</v>
      </c>
      <c r="F3357" t="s">
        <v>2490</v>
      </c>
      <c r="G3357" s="76" t="s">
        <v>24</v>
      </c>
      <c r="H3357" s="76" t="str">
        <f>IFERROR(VLOOKUP(Table2[[#This Row],[Ticket]],Okey!A:B,2,0),"")</f>
        <v>ok</v>
      </c>
      <c r="I3357" s="76" t="s">
        <v>8319</v>
      </c>
      <c r="J3357" t="str">
        <f>VLOOKUP(Table2[[#This Row],[Author]],People!A:B,2,0)</f>
        <v>LS</v>
      </c>
      <c r="K3357" s="76"/>
      <c r="L3357" s="77"/>
      <c r="M3357" s="77" t="s">
        <v>8166</v>
      </c>
    </row>
    <row r="3358" spans="1:13" hidden="1" x14ac:dyDescent="0.25">
      <c r="A3358" s="76">
        <f t="shared" si="52"/>
        <v>3357</v>
      </c>
      <c r="B3358" s="76" t="s">
        <v>5960</v>
      </c>
      <c r="C3358" s="76" t="s">
        <v>8397</v>
      </c>
      <c r="D3358" t="s">
        <v>8259</v>
      </c>
      <c r="F3358" t="s">
        <v>2490</v>
      </c>
      <c r="G3358" s="76" t="s">
        <v>24</v>
      </c>
      <c r="H3358" s="76" t="str">
        <f>IFERROR(VLOOKUP(Table2[[#This Row],[Ticket]],Okey!A:B,2,0),"")</f>
        <v>ok</v>
      </c>
      <c r="I3358" s="76" t="s">
        <v>8319</v>
      </c>
      <c r="J3358" t="str">
        <f>VLOOKUP(Table2[[#This Row],[Author]],People!A:B,2,0)</f>
        <v>LS</v>
      </c>
      <c r="K3358" s="76"/>
      <c r="L3358" s="77"/>
      <c r="M3358" s="77" t="s">
        <v>8166</v>
      </c>
    </row>
    <row r="3359" spans="1:13" hidden="1" x14ac:dyDescent="0.25">
      <c r="A3359" s="76">
        <f t="shared" si="52"/>
        <v>3358</v>
      </c>
      <c r="B3359" s="76" t="s">
        <v>5960</v>
      </c>
      <c r="C3359" s="76" t="s">
        <v>8397</v>
      </c>
      <c r="D3359" t="s">
        <v>8260</v>
      </c>
      <c r="F3359" t="s">
        <v>2490</v>
      </c>
      <c r="G3359" s="76" t="s">
        <v>24</v>
      </c>
      <c r="H3359" s="76" t="str">
        <f>IFERROR(VLOOKUP(Table2[[#This Row],[Ticket]],Okey!A:B,2,0),"")</f>
        <v>ok</v>
      </c>
      <c r="I3359" s="76" t="s">
        <v>8319</v>
      </c>
      <c r="J3359" t="str">
        <f>VLOOKUP(Table2[[#This Row],[Author]],People!A:B,2,0)</f>
        <v>LS</v>
      </c>
      <c r="K3359" s="76"/>
      <c r="L3359" s="77"/>
      <c r="M3359" s="77" t="s">
        <v>8166</v>
      </c>
    </row>
    <row r="3360" spans="1:13" hidden="1" x14ac:dyDescent="0.25">
      <c r="A3360" s="76">
        <f t="shared" si="52"/>
        <v>3359</v>
      </c>
      <c r="B3360" s="76" t="s">
        <v>5960</v>
      </c>
      <c r="C3360" s="76" t="s">
        <v>8397</v>
      </c>
      <c r="D3360" t="s">
        <v>8261</v>
      </c>
      <c r="F3360" t="s">
        <v>2490</v>
      </c>
      <c r="G3360" s="76" t="s">
        <v>24</v>
      </c>
      <c r="H3360" s="76" t="str">
        <f>IFERROR(VLOOKUP(Table2[[#This Row],[Ticket]],Okey!A:B,2,0),"")</f>
        <v>ok</v>
      </c>
      <c r="I3360" s="76" t="s">
        <v>8319</v>
      </c>
      <c r="J3360" t="str">
        <f>VLOOKUP(Table2[[#This Row],[Author]],People!A:B,2,0)</f>
        <v>LS</v>
      </c>
      <c r="K3360" s="76"/>
      <c r="L3360" s="77"/>
      <c r="M3360" s="77" t="s">
        <v>8166</v>
      </c>
    </row>
    <row r="3361" spans="1:13" hidden="1" x14ac:dyDescent="0.25">
      <c r="A3361" s="76">
        <f t="shared" si="52"/>
        <v>3360</v>
      </c>
      <c r="B3361" s="76" t="s">
        <v>5960</v>
      </c>
      <c r="C3361" s="76" t="s">
        <v>8397</v>
      </c>
      <c r="D3361" t="s">
        <v>8262</v>
      </c>
      <c r="F3361" t="s">
        <v>2490</v>
      </c>
      <c r="G3361" s="76" t="s">
        <v>24</v>
      </c>
      <c r="H3361" s="76" t="str">
        <f>IFERROR(VLOOKUP(Table2[[#This Row],[Ticket]],Okey!A:B,2,0),"")</f>
        <v>ok</v>
      </c>
      <c r="I3361" s="76" t="s">
        <v>8319</v>
      </c>
      <c r="J3361" t="str">
        <f>VLOOKUP(Table2[[#This Row],[Author]],People!A:B,2,0)</f>
        <v>LS</v>
      </c>
      <c r="K3361" s="76"/>
      <c r="L3361" s="77"/>
      <c r="M3361" s="77" t="s">
        <v>8166</v>
      </c>
    </row>
    <row r="3362" spans="1:13" hidden="1" x14ac:dyDescent="0.25">
      <c r="A3362" s="76">
        <f t="shared" si="52"/>
        <v>3361</v>
      </c>
      <c r="B3362" s="76" t="s">
        <v>5960</v>
      </c>
      <c r="C3362" s="76" t="s">
        <v>8397</v>
      </c>
      <c r="D3362" t="s">
        <v>8263</v>
      </c>
      <c r="F3362" t="s">
        <v>2490</v>
      </c>
      <c r="G3362" s="76" t="s">
        <v>24</v>
      </c>
      <c r="H3362" s="76" t="str">
        <f>IFERROR(VLOOKUP(Table2[[#This Row],[Ticket]],Okey!A:B,2,0),"")</f>
        <v>ok</v>
      </c>
      <c r="I3362" s="76" t="s">
        <v>8319</v>
      </c>
      <c r="J3362" t="str">
        <f>VLOOKUP(Table2[[#This Row],[Author]],People!A:B,2,0)</f>
        <v>LS</v>
      </c>
      <c r="K3362" s="76"/>
      <c r="L3362" s="77"/>
      <c r="M3362" s="77" t="s">
        <v>8166</v>
      </c>
    </row>
    <row r="3363" spans="1:13" hidden="1" x14ac:dyDescent="0.25">
      <c r="A3363" s="76">
        <f t="shared" si="52"/>
        <v>3362</v>
      </c>
      <c r="B3363" s="76" t="s">
        <v>5960</v>
      </c>
      <c r="C3363" s="76" t="s">
        <v>8397</v>
      </c>
      <c r="D3363" t="s">
        <v>8264</v>
      </c>
      <c r="F3363" t="s">
        <v>2490</v>
      </c>
      <c r="G3363" s="76" t="s">
        <v>24</v>
      </c>
      <c r="H3363" s="76" t="str">
        <f>IFERROR(VLOOKUP(Table2[[#This Row],[Ticket]],Okey!A:B,2,0),"")</f>
        <v>ok</v>
      </c>
      <c r="I3363" s="76" t="s">
        <v>8319</v>
      </c>
      <c r="J3363" t="str">
        <f>VLOOKUP(Table2[[#This Row],[Author]],People!A:B,2,0)</f>
        <v>LS</v>
      </c>
      <c r="K3363" s="76"/>
      <c r="L3363" s="77"/>
      <c r="M3363" s="77" t="s">
        <v>8166</v>
      </c>
    </row>
    <row r="3364" spans="1:13" hidden="1" x14ac:dyDescent="0.25">
      <c r="A3364" s="76">
        <f t="shared" si="52"/>
        <v>3363</v>
      </c>
      <c r="B3364" s="76" t="s">
        <v>5960</v>
      </c>
      <c r="C3364" s="76" t="s">
        <v>8397</v>
      </c>
      <c r="D3364" t="s">
        <v>8265</v>
      </c>
      <c r="F3364" t="s">
        <v>2490</v>
      </c>
      <c r="G3364" s="76" t="s">
        <v>24</v>
      </c>
      <c r="H3364" s="76" t="str">
        <f>IFERROR(VLOOKUP(Table2[[#This Row],[Ticket]],Okey!A:B,2,0),"")</f>
        <v>ok</v>
      </c>
      <c r="I3364" s="76" t="s">
        <v>8319</v>
      </c>
      <c r="J3364" t="str">
        <f>VLOOKUP(Table2[[#This Row],[Author]],People!A:B,2,0)</f>
        <v>LS</v>
      </c>
      <c r="K3364" s="76"/>
      <c r="L3364" s="77"/>
      <c r="M3364" s="77" t="s">
        <v>8166</v>
      </c>
    </row>
    <row r="3365" spans="1:13" hidden="1" x14ac:dyDescent="0.25">
      <c r="A3365" s="76">
        <f t="shared" si="52"/>
        <v>3364</v>
      </c>
      <c r="B3365" s="76" t="s">
        <v>5960</v>
      </c>
      <c r="C3365" s="76" t="s">
        <v>8397</v>
      </c>
      <c r="D3365" t="s">
        <v>8266</v>
      </c>
      <c r="F3365" t="s">
        <v>2490</v>
      </c>
      <c r="G3365" s="76" t="s">
        <v>24</v>
      </c>
      <c r="H3365" s="76" t="str">
        <f>IFERROR(VLOOKUP(Table2[[#This Row],[Ticket]],Okey!A:B,2,0),"")</f>
        <v>ok</v>
      </c>
      <c r="I3365" s="76" t="s">
        <v>8319</v>
      </c>
      <c r="J3365" t="str">
        <f>VLOOKUP(Table2[[#This Row],[Author]],People!A:B,2,0)</f>
        <v>LS</v>
      </c>
      <c r="K3365" s="76"/>
      <c r="L3365" s="77"/>
      <c r="M3365" s="77" t="s">
        <v>8166</v>
      </c>
    </row>
    <row r="3366" spans="1:13" hidden="1" x14ac:dyDescent="0.25">
      <c r="A3366" s="76">
        <f t="shared" si="52"/>
        <v>3365</v>
      </c>
      <c r="B3366" s="76" t="s">
        <v>5960</v>
      </c>
      <c r="C3366" s="76" t="s">
        <v>8397</v>
      </c>
      <c r="D3366" t="s">
        <v>8267</v>
      </c>
      <c r="F3366" t="s">
        <v>2490</v>
      </c>
      <c r="G3366" s="76" t="s">
        <v>24</v>
      </c>
      <c r="H3366" s="76" t="str">
        <f>IFERROR(VLOOKUP(Table2[[#This Row],[Ticket]],Okey!A:B,2,0),"")</f>
        <v>ok</v>
      </c>
      <c r="I3366" s="76" t="s">
        <v>8319</v>
      </c>
      <c r="J3366" t="str">
        <f>VLOOKUP(Table2[[#This Row],[Author]],People!A:B,2,0)</f>
        <v>LS</v>
      </c>
      <c r="K3366" s="76"/>
      <c r="L3366" s="77"/>
      <c r="M3366" s="77" t="s">
        <v>8166</v>
      </c>
    </row>
    <row r="3367" spans="1:13" hidden="1" x14ac:dyDescent="0.25">
      <c r="A3367" s="76">
        <f t="shared" si="52"/>
        <v>3366</v>
      </c>
      <c r="B3367" s="76" t="s">
        <v>5960</v>
      </c>
      <c r="C3367" s="76" t="s">
        <v>8397</v>
      </c>
      <c r="D3367" t="s">
        <v>8268</v>
      </c>
      <c r="F3367" t="s">
        <v>2490</v>
      </c>
      <c r="G3367" s="76" t="s">
        <v>24</v>
      </c>
      <c r="H3367" s="76" t="str">
        <f>IFERROR(VLOOKUP(Table2[[#This Row],[Ticket]],Okey!A:B,2,0),"")</f>
        <v>ok</v>
      </c>
      <c r="I3367" s="76" t="s">
        <v>8319</v>
      </c>
      <c r="J3367" t="str">
        <f>VLOOKUP(Table2[[#This Row],[Author]],People!A:B,2,0)</f>
        <v>LS</v>
      </c>
      <c r="K3367" s="76"/>
      <c r="L3367" s="77"/>
      <c r="M3367" s="77" t="s">
        <v>8166</v>
      </c>
    </row>
    <row r="3368" spans="1:13" hidden="1" x14ac:dyDescent="0.25">
      <c r="A3368" s="76">
        <f t="shared" si="52"/>
        <v>3367</v>
      </c>
      <c r="B3368" s="76" t="s">
        <v>5960</v>
      </c>
      <c r="C3368" s="76" t="s">
        <v>8397</v>
      </c>
      <c r="D3368" t="s">
        <v>8269</v>
      </c>
      <c r="F3368" t="s">
        <v>2490</v>
      </c>
      <c r="G3368" s="76" t="s">
        <v>24</v>
      </c>
      <c r="H3368" s="76" t="str">
        <f>IFERROR(VLOOKUP(Table2[[#This Row],[Ticket]],Okey!A:B,2,0),"")</f>
        <v>ok</v>
      </c>
      <c r="I3368" s="76" t="s">
        <v>8319</v>
      </c>
      <c r="J3368" t="str">
        <f>VLOOKUP(Table2[[#This Row],[Author]],People!A:B,2,0)</f>
        <v>LS</v>
      </c>
      <c r="K3368" s="76"/>
      <c r="L3368" s="77"/>
      <c r="M3368" s="77" t="s">
        <v>8166</v>
      </c>
    </row>
    <row r="3369" spans="1:13" hidden="1" x14ac:dyDescent="0.25">
      <c r="A3369" s="76">
        <f t="shared" si="52"/>
        <v>3368</v>
      </c>
      <c r="B3369" s="76" t="s">
        <v>5960</v>
      </c>
      <c r="C3369" s="76" t="s">
        <v>8397</v>
      </c>
      <c r="D3369" t="s">
        <v>8270</v>
      </c>
      <c r="F3369" t="s">
        <v>2490</v>
      </c>
      <c r="G3369" s="76" t="s">
        <v>24</v>
      </c>
      <c r="H3369" s="76" t="str">
        <f>IFERROR(VLOOKUP(Table2[[#This Row],[Ticket]],Okey!A:B,2,0),"")</f>
        <v>ok</v>
      </c>
      <c r="I3369" s="76" t="s">
        <v>8319</v>
      </c>
      <c r="J3369" t="str">
        <f>VLOOKUP(Table2[[#This Row],[Author]],People!A:B,2,0)</f>
        <v>LS</v>
      </c>
      <c r="K3369" s="76"/>
      <c r="L3369" s="77"/>
      <c r="M3369" s="77" t="s">
        <v>8166</v>
      </c>
    </row>
    <row r="3370" spans="1:13" hidden="1" x14ac:dyDescent="0.25">
      <c r="A3370" s="76">
        <f t="shared" si="52"/>
        <v>3369</v>
      </c>
      <c r="B3370" s="76" t="s">
        <v>5960</v>
      </c>
      <c r="C3370" s="76" t="s">
        <v>8397</v>
      </c>
      <c r="D3370" t="s">
        <v>6011</v>
      </c>
      <c r="F3370" t="s">
        <v>2504</v>
      </c>
      <c r="G3370" s="76" t="s">
        <v>24</v>
      </c>
      <c r="H3370" s="76" t="str">
        <f>IFERROR(VLOOKUP(Table2[[#This Row],[Ticket]],Okey!A:B,2,0),"")</f>
        <v>ok</v>
      </c>
      <c r="I3370" s="76" t="s">
        <v>8319</v>
      </c>
      <c r="J3370" t="str">
        <f>VLOOKUP(Table2[[#This Row],[Author]],People!A:B,2,0)</f>
        <v>LS</v>
      </c>
      <c r="K3370" s="76"/>
      <c r="L3370" s="77"/>
      <c r="M3370" s="77" t="s">
        <v>8166</v>
      </c>
    </row>
    <row r="3371" spans="1:13" hidden="1" x14ac:dyDescent="0.25">
      <c r="A3371" s="76">
        <f t="shared" si="52"/>
        <v>3370</v>
      </c>
      <c r="B3371" s="76" t="s">
        <v>5960</v>
      </c>
      <c r="C3371" s="76" t="s">
        <v>8397</v>
      </c>
      <c r="D3371" t="s">
        <v>8271</v>
      </c>
      <c r="F3371" t="s">
        <v>2515</v>
      </c>
      <c r="G3371" s="76" t="s">
        <v>24</v>
      </c>
      <c r="H3371" s="76" t="str">
        <f>IFERROR(VLOOKUP(Table2[[#This Row],[Ticket]],Okey!A:B,2,0),"")</f>
        <v>ok</v>
      </c>
      <c r="I3371" s="76" t="s">
        <v>8319</v>
      </c>
      <c r="J3371" t="str">
        <f>VLOOKUP(Table2[[#This Row],[Author]],People!A:B,2,0)</f>
        <v>LS</v>
      </c>
      <c r="K3371" s="76"/>
      <c r="L3371" s="77"/>
      <c r="M3371" s="77" t="s">
        <v>8166</v>
      </c>
    </row>
    <row r="3372" spans="1:13" hidden="1" x14ac:dyDescent="0.25">
      <c r="A3372" s="76">
        <f t="shared" si="52"/>
        <v>3371</v>
      </c>
      <c r="B3372" s="76" t="s">
        <v>5960</v>
      </c>
      <c r="C3372" s="76" t="s">
        <v>8397</v>
      </c>
      <c r="D3372" t="s">
        <v>8272</v>
      </c>
      <c r="F3372" t="s">
        <v>2515</v>
      </c>
      <c r="G3372" s="76" t="s">
        <v>24</v>
      </c>
      <c r="H3372" s="76" t="str">
        <f>IFERROR(VLOOKUP(Table2[[#This Row],[Ticket]],Okey!A:B,2,0),"")</f>
        <v>ok</v>
      </c>
      <c r="I3372" s="76" t="s">
        <v>8319</v>
      </c>
      <c r="J3372" t="str">
        <f>VLOOKUP(Table2[[#This Row],[Author]],People!A:B,2,0)</f>
        <v>LS</v>
      </c>
      <c r="K3372" s="76"/>
      <c r="L3372" s="77"/>
      <c r="M3372" s="77" t="s">
        <v>8166</v>
      </c>
    </row>
    <row r="3373" spans="1:13" hidden="1" x14ac:dyDescent="0.25">
      <c r="A3373" s="76">
        <f t="shared" si="52"/>
        <v>3372</v>
      </c>
      <c r="B3373" s="76" t="s">
        <v>5960</v>
      </c>
      <c r="C3373" s="76" t="s">
        <v>8397</v>
      </c>
      <c r="D3373" t="s">
        <v>8273</v>
      </c>
      <c r="F3373" t="s">
        <v>2515</v>
      </c>
      <c r="G3373" s="76" t="s">
        <v>24</v>
      </c>
      <c r="H3373" s="76" t="str">
        <f>IFERROR(VLOOKUP(Table2[[#This Row],[Ticket]],Okey!A:B,2,0),"")</f>
        <v>ok</v>
      </c>
      <c r="I3373" s="76" t="s">
        <v>8319</v>
      </c>
      <c r="J3373" t="str">
        <f>VLOOKUP(Table2[[#This Row],[Author]],People!A:B,2,0)</f>
        <v>LS</v>
      </c>
      <c r="K3373" s="76"/>
      <c r="L3373" s="77"/>
      <c r="M3373" s="77" t="s">
        <v>8166</v>
      </c>
    </row>
    <row r="3374" spans="1:13" hidden="1" x14ac:dyDescent="0.25">
      <c r="A3374" s="76">
        <f t="shared" si="52"/>
        <v>3373</v>
      </c>
      <c r="B3374" s="76" t="s">
        <v>5960</v>
      </c>
      <c r="C3374" s="76" t="s">
        <v>8397</v>
      </c>
      <c r="D3374" t="s">
        <v>1455</v>
      </c>
      <c r="F3374" t="s">
        <v>2515</v>
      </c>
      <c r="G3374" s="76" t="s">
        <v>24</v>
      </c>
      <c r="H3374" s="76" t="str">
        <f>IFERROR(VLOOKUP(Table2[[#This Row],[Ticket]],Okey!A:B,2,0),"")</f>
        <v>ok</v>
      </c>
      <c r="I3374" s="76" t="s">
        <v>8319</v>
      </c>
      <c r="J3374" t="str">
        <f>VLOOKUP(Table2[[#This Row],[Author]],People!A:B,2,0)</f>
        <v>LS</v>
      </c>
      <c r="K3374" s="76"/>
      <c r="L3374" s="77"/>
      <c r="M3374" s="77" t="s">
        <v>8166</v>
      </c>
    </row>
    <row r="3375" spans="1:13" hidden="1" x14ac:dyDescent="0.25">
      <c r="A3375" s="76">
        <f t="shared" si="52"/>
        <v>3374</v>
      </c>
      <c r="B3375" s="76" t="s">
        <v>5960</v>
      </c>
      <c r="C3375" s="76" t="s">
        <v>8397</v>
      </c>
      <c r="D3375" t="s">
        <v>8274</v>
      </c>
      <c r="F3375" t="s">
        <v>2515</v>
      </c>
      <c r="G3375" s="76" t="s">
        <v>24</v>
      </c>
      <c r="H3375" s="76" t="str">
        <f>IFERROR(VLOOKUP(Table2[[#This Row],[Ticket]],Okey!A:B,2,0),"")</f>
        <v>ok</v>
      </c>
      <c r="I3375" s="76" t="s">
        <v>8319</v>
      </c>
      <c r="J3375" t="str">
        <f>VLOOKUP(Table2[[#This Row],[Author]],People!A:B,2,0)</f>
        <v>LS</v>
      </c>
      <c r="K3375" s="76"/>
      <c r="L3375" s="77"/>
      <c r="M3375" s="77" t="s">
        <v>8166</v>
      </c>
    </row>
    <row r="3376" spans="1:13" hidden="1" x14ac:dyDescent="0.25">
      <c r="A3376" s="76">
        <f t="shared" si="52"/>
        <v>3375</v>
      </c>
      <c r="B3376" s="76" t="s">
        <v>5960</v>
      </c>
      <c r="C3376" s="76" t="s">
        <v>8397</v>
      </c>
      <c r="D3376" t="s">
        <v>8275</v>
      </c>
      <c r="F3376" t="s">
        <v>2515</v>
      </c>
      <c r="G3376" s="76" t="s">
        <v>24</v>
      </c>
      <c r="H3376" s="76" t="str">
        <f>IFERROR(VLOOKUP(Table2[[#This Row],[Ticket]],Okey!A:B,2,0),"")</f>
        <v>ok</v>
      </c>
      <c r="I3376" s="76" t="s">
        <v>8319</v>
      </c>
      <c r="J3376" t="str">
        <f>VLOOKUP(Table2[[#This Row],[Author]],People!A:B,2,0)</f>
        <v>LS</v>
      </c>
      <c r="K3376" s="76"/>
      <c r="L3376" s="77"/>
      <c r="M3376" s="77" t="s">
        <v>8166</v>
      </c>
    </row>
    <row r="3377" spans="1:13" hidden="1" x14ac:dyDescent="0.25">
      <c r="A3377" s="76">
        <f t="shared" si="52"/>
        <v>3376</v>
      </c>
      <c r="B3377" s="76" t="s">
        <v>5960</v>
      </c>
      <c r="C3377" s="76" t="s">
        <v>8397</v>
      </c>
      <c r="D3377" t="s">
        <v>1458</v>
      </c>
      <c r="F3377" t="s">
        <v>2515</v>
      </c>
      <c r="G3377" s="76" t="s">
        <v>24</v>
      </c>
      <c r="H3377" s="76" t="str">
        <f>IFERROR(VLOOKUP(Table2[[#This Row],[Ticket]],Okey!A:B,2,0),"")</f>
        <v>ok</v>
      </c>
      <c r="I3377" s="76" t="s">
        <v>8319</v>
      </c>
      <c r="J3377" t="str">
        <f>VLOOKUP(Table2[[#This Row],[Author]],People!A:B,2,0)</f>
        <v>LS</v>
      </c>
      <c r="K3377" s="76"/>
      <c r="L3377" s="77"/>
      <c r="M3377" s="77" t="s">
        <v>8166</v>
      </c>
    </row>
    <row r="3378" spans="1:13" hidden="1" x14ac:dyDescent="0.25">
      <c r="A3378" s="76">
        <f t="shared" si="52"/>
        <v>3377</v>
      </c>
      <c r="B3378" s="76" t="s">
        <v>5960</v>
      </c>
      <c r="C3378" s="76" t="s">
        <v>8397</v>
      </c>
      <c r="D3378" t="s">
        <v>8276</v>
      </c>
      <c r="F3378" t="s">
        <v>2515</v>
      </c>
      <c r="G3378" s="76" t="s">
        <v>24</v>
      </c>
      <c r="H3378" s="76" t="str">
        <f>IFERROR(VLOOKUP(Table2[[#This Row],[Ticket]],Okey!A:B,2,0),"")</f>
        <v>ok</v>
      </c>
      <c r="I3378" s="76" t="s">
        <v>8319</v>
      </c>
      <c r="J3378" t="str">
        <f>VLOOKUP(Table2[[#This Row],[Author]],People!A:B,2,0)</f>
        <v>LS</v>
      </c>
      <c r="K3378" s="76"/>
      <c r="L3378" s="77"/>
      <c r="M3378" s="77" t="s">
        <v>8166</v>
      </c>
    </row>
    <row r="3379" spans="1:13" hidden="1" x14ac:dyDescent="0.25">
      <c r="A3379" s="76">
        <f t="shared" si="52"/>
        <v>3378</v>
      </c>
      <c r="B3379" s="76" t="s">
        <v>5960</v>
      </c>
      <c r="C3379" s="76" t="s">
        <v>8397</v>
      </c>
      <c r="D3379" t="s">
        <v>1461</v>
      </c>
      <c r="F3379" t="s">
        <v>2515</v>
      </c>
      <c r="G3379" s="76" t="s">
        <v>24</v>
      </c>
      <c r="H3379" s="76" t="str">
        <f>IFERROR(VLOOKUP(Table2[[#This Row],[Ticket]],Okey!A:B,2,0),"")</f>
        <v>ok</v>
      </c>
      <c r="I3379" s="76" t="s">
        <v>8319</v>
      </c>
      <c r="J3379" t="str">
        <f>VLOOKUP(Table2[[#This Row],[Author]],People!A:B,2,0)</f>
        <v>LS</v>
      </c>
      <c r="K3379" s="76"/>
      <c r="L3379" s="77"/>
      <c r="M3379" s="77" t="s">
        <v>8166</v>
      </c>
    </row>
    <row r="3380" spans="1:13" hidden="1" x14ac:dyDescent="0.25">
      <c r="A3380" s="76">
        <f t="shared" si="52"/>
        <v>3379</v>
      </c>
      <c r="B3380" s="76" t="s">
        <v>5960</v>
      </c>
      <c r="C3380" s="76" t="s">
        <v>8397</v>
      </c>
      <c r="D3380" t="s">
        <v>8277</v>
      </c>
      <c r="F3380" t="s">
        <v>2515</v>
      </c>
      <c r="G3380" s="76" t="s">
        <v>24</v>
      </c>
      <c r="H3380" s="76" t="str">
        <f>IFERROR(VLOOKUP(Table2[[#This Row],[Ticket]],Okey!A:B,2,0),"")</f>
        <v>ok</v>
      </c>
      <c r="I3380" s="76" t="s">
        <v>8319</v>
      </c>
      <c r="J3380" t="str">
        <f>VLOOKUP(Table2[[#This Row],[Author]],People!A:B,2,0)</f>
        <v>LS</v>
      </c>
      <c r="K3380" s="76"/>
      <c r="L3380" s="77"/>
      <c r="M3380" s="77" t="s">
        <v>8166</v>
      </c>
    </row>
    <row r="3381" spans="1:13" hidden="1" x14ac:dyDescent="0.25">
      <c r="A3381" s="76">
        <f t="shared" si="52"/>
        <v>3380</v>
      </c>
      <c r="B3381" s="76" t="s">
        <v>5960</v>
      </c>
      <c r="C3381" s="76" t="s">
        <v>8397</v>
      </c>
      <c r="D3381" t="s">
        <v>8278</v>
      </c>
      <c r="F3381" t="s">
        <v>2515</v>
      </c>
      <c r="G3381" s="76" t="s">
        <v>24</v>
      </c>
      <c r="H3381" s="76" t="str">
        <f>IFERROR(VLOOKUP(Table2[[#This Row],[Ticket]],Okey!A:B,2,0),"")</f>
        <v>ok</v>
      </c>
      <c r="I3381" s="76" t="s">
        <v>8319</v>
      </c>
      <c r="J3381" t="str">
        <f>VLOOKUP(Table2[[#This Row],[Author]],People!A:B,2,0)</f>
        <v>LS</v>
      </c>
      <c r="K3381" s="76"/>
      <c r="L3381" s="77"/>
      <c r="M3381" s="77" t="s">
        <v>8166</v>
      </c>
    </row>
    <row r="3382" spans="1:13" hidden="1" x14ac:dyDescent="0.25">
      <c r="A3382" s="76">
        <f t="shared" si="52"/>
        <v>3381</v>
      </c>
      <c r="B3382" s="76" t="s">
        <v>5960</v>
      </c>
      <c r="C3382" s="76" t="s">
        <v>8397</v>
      </c>
      <c r="D3382" t="s">
        <v>8279</v>
      </c>
      <c r="F3382" t="s">
        <v>2515</v>
      </c>
      <c r="G3382" s="76" t="s">
        <v>24</v>
      </c>
      <c r="H3382" s="76" t="str">
        <f>IFERROR(VLOOKUP(Table2[[#This Row],[Ticket]],Okey!A:B,2,0),"")</f>
        <v>ok</v>
      </c>
      <c r="I3382" s="76" t="s">
        <v>8319</v>
      </c>
      <c r="J3382" t="str">
        <f>VLOOKUP(Table2[[#This Row],[Author]],People!A:B,2,0)</f>
        <v>LS</v>
      </c>
      <c r="K3382" s="76"/>
      <c r="L3382" s="77"/>
      <c r="M3382" s="77" t="s">
        <v>8166</v>
      </c>
    </row>
    <row r="3383" spans="1:13" hidden="1" x14ac:dyDescent="0.25">
      <c r="A3383" s="76">
        <f t="shared" si="52"/>
        <v>3382</v>
      </c>
      <c r="B3383" s="76" t="s">
        <v>5960</v>
      </c>
      <c r="C3383" s="76" t="s">
        <v>8397</v>
      </c>
      <c r="D3383" t="s">
        <v>8280</v>
      </c>
      <c r="F3383" t="s">
        <v>2515</v>
      </c>
      <c r="G3383" s="76" t="s">
        <v>24</v>
      </c>
      <c r="H3383" s="76" t="str">
        <f>IFERROR(VLOOKUP(Table2[[#This Row],[Ticket]],Okey!A:B,2,0),"")</f>
        <v>ok</v>
      </c>
      <c r="I3383" s="76" t="s">
        <v>8319</v>
      </c>
      <c r="J3383" t="str">
        <f>VLOOKUP(Table2[[#This Row],[Author]],People!A:B,2,0)</f>
        <v>LS</v>
      </c>
      <c r="K3383" s="76"/>
      <c r="L3383" s="77"/>
      <c r="M3383" s="77" t="s">
        <v>8166</v>
      </c>
    </row>
    <row r="3384" spans="1:13" hidden="1" x14ac:dyDescent="0.25">
      <c r="A3384" s="76">
        <f t="shared" si="52"/>
        <v>3383</v>
      </c>
      <c r="B3384" s="76" t="s">
        <v>5960</v>
      </c>
      <c r="C3384" s="76" t="s">
        <v>8397</v>
      </c>
      <c r="D3384" t="s">
        <v>8281</v>
      </c>
      <c r="F3384" t="s">
        <v>2515</v>
      </c>
      <c r="G3384" s="76" t="s">
        <v>24</v>
      </c>
      <c r="H3384" s="76" t="str">
        <f>IFERROR(VLOOKUP(Table2[[#This Row],[Ticket]],Okey!A:B,2,0),"")</f>
        <v>ok</v>
      </c>
      <c r="I3384" s="76" t="s">
        <v>8319</v>
      </c>
      <c r="J3384" t="str">
        <f>VLOOKUP(Table2[[#This Row],[Author]],People!A:B,2,0)</f>
        <v>LS</v>
      </c>
      <c r="K3384" s="76"/>
      <c r="L3384" s="77"/>
      <c r="M3384" s="77" t="s">
        <v>8166</v>
      </c>
    </row>
    <row r="3385" spans="1:13" hidden="1" x14ac:dyDescent="0.25">
      <c r="A3385" s="76">
        <f t="shared" si="52"/>
        <v>3384</v>
      </c>
      <c r="B3385" s="76" t="s">
        <v>5960</v>
      </c>
      <c r="C3385" s="76" t="s">
        <v>8397</v>
      </c>
      <c r="D3385" t="s">
        <v>8282</v>
      </c>
      <c r="F3385" t="s">
        <v>2515</v>
      </c>
      <c r="G3385" s="76" t="s">
        <v>24</v>
      </c>
      <c r="H3385" s="76" t="str">
        <f>IFERROR(VLOOKUP(Table2[[#This Row],[Ticket]],Okey!A:B,2,0),"")</f>
        <v>ok</v>
      </c>
      <c r="I3385" s="76" t="s">
        <v>8319</v>
      </c>
      <c r="J3385" t="str">
        <f>VLOOKUP(Table2[[#This Row],[Author]],People!A:B,2,0)</f>
        <v>LS</v>
      </c>
      <c r="K3385" s="76"/>
      <c r="L3385" s="77"/>
      <c r="M3385" s="77" t="s">
        <v>8166</v>
      </c>
    </row>
    <row r="3386" spans="1:13" hidden="1" x14ac:dyDescent="0.25">
      <c r="A3386" s="76">
        <f t="shared" si="52"/>
        <v>3385</v>
      </c>
      <c r="B3386" s="76" t="s">
        <v>5960</v>
      </c>
      <c r="C3386" s="76" t="s">
        <v>8397</v>
      </c>
      <c r="D3386" t="s">
        <v>6197</v>
      </c>
      <c r="F3386" t="s">
        <v>2509</v>
      </c>
      <c r="G3386" s="76" t="s">
        <v>24</v>
      </c>
      <c r="H3386" s="76" t="str">
        <f>IFERROR(VLOOKUP(Table2[[#This Row],[Ticket]],Okey!A:B,2,0),"")</f>
        <v>ok</v>
      </c>
      <c r="I3386" s="76" t="s">
        <v>8319</v>
      </c>
      <c r="J3386" t="str">
        <f>VLOOKUP(Table2[[#This Row],[Author]],People!A:B,2,0)</f>
        <v>LS</v>
      </c>
      <c r="K3386" s="76"/>
      <c r="L3386" s="77"/>
      <c r="M3386" s="77" t="s">
        <v>8166</v>
      </c>
    </row>
    <row r="3387" spans="1:13" hidden="1" x14ac:dyDescent="0.25">
      <c r="A3387" s="76">
        <f t="shared" si="52"/>
        <v>3386</v>
      </c>
      <c r="B3387" s="76" t="s">
        <v>5960</v>
      </c>
      <c r="C3387" s="76" t="s">
        <v>8395</v>
      </c>
      <c r="D3387" s="76" t="s">
        <v>8398</v>
      </c>
      <c r="E3387" t="s">
        <v>8388</v>
      </c>
      <c r="F3387" t="s">
        <v>6842</v>
      </c>
      <c r="G3387" t="s">
        <v>18</v>
      </c>
      <c r="H3387" s="76" t="str">
        <f>IFERROR(VLOOKUP(Table2[[#This Row],[Ticket]],Okey!A:B,2,0),"")</f>
        <v>ok</v>
      </c>
      <c r="I3387" s="76" t="s">
        <v>8319</v>
      </c>
      <c r="J3387" t="str">
        <f>VLOOKUP(Table2[[#This Row],[Author]],People!A:B,2,0)</f>
        <v>EL</v>
      </c>
      <c r="K3387" s="76"/>
      <c r="L3387" s="77"/>
      <c r="M3387" s="77" t="s">
        <v>1752</v>
      </c>
    </row>
    <row r="3388" spans="1:13" hidden="1" x14ac:dyDescent="0.25">
      <c r="A3388" s="76">
        <f t="shared" si="52"/>
        <v>3387</v>
      </c>
      <c r="B3388" s="76" t="s">
        <v>5960</v>
      </c>
      <c r="C3388" s="76" t="s">
        <v>8395</v>
      </c>
      <c r="D3388" s="76" t="s">
        <v>8399</v>
      </c>
      <c r="E3388" t="s">
        <v>8389</v>
      </c>
      <c r="F3388" t="s">
        <v>8390</v>
      </c>
      <c r="G3388" t="s">
        <v>18</v>
      </c>
      <c r="H3388" s="76" t="str">
        <f>IFERROR(VLOOKUP(Table2[[#This Row],[Ticket]],Okey!A:B,2,0),"")</f>
        <v>ok</v>
      </c>
      <c r="I3388" s="76" t="s">
        <v>8319</v>
      </c>
      <c r="J3388" t="str">
        <f>VLOOKUP(Table2[[#This Row],[Author]],People!A:B,2,0)</f>
        <v>EL</v>
      </c>
      <c r="K3388" s="76"/>
      <c r="L3388" s="77"/>
      <c r="M3388" s="77" t="s">
        <v>1752</v>
      </c>
    </row>
    <row r="3389" spans="1:13" hidden="1" x14ac:dyDescent="0.25">
      <c r="A3389" s="76">
        <f t="shared" si="52"/>
        <v>3388</v>
      </c>
      <c r="B3389" s="76" t="s">
        <v>5960</v>
      </c>
      <c r="C3389" s="76" t="s">
        <v>8395</v>
      </c>
      <c r="D3389" t="s">
        <v>6994</v>
      </c>
      <c r="F3389" t="s">
        <v>8049</v>
      </c>
      <c r="G3389" t="s">
        <v>24</v>
      </c>
      <c r="H3389" s="76" t="str">
        <f>IFERROR(VLOOKUP(Table2[[#This Row],[Ticket]],Okey!A:B,2,0),"")</f>
        <v>ok</v>
      </c>
      <c r="I3389" s="76" t="s">
        <v>8319</v>
      </c>
      <c r="J3389" t="str">
        <f>VLOOKUP(Table2[[#This Row],[Author]],People!A:B,2,0)</f>
        <v>EL</v>
      </c>
      <c r="K3389" s="76"/>
      <c r="L3389" s="77"/>
      <c r="M3389" s="77" t="s">
        <v>1752</v>
      </c>
    </row>
    <row r="3390" spans="1:13" hidden="1" x14ac:dyDescent="0.25">
      <c r="A3390" s="76">
        <f t="shared" si="52"/>
        <v>3389</v>
      </c>
      <c r="B3390" s="76" t="s">
        <v>5960</v>
      </c>
      <c r="C3390" s="76" t="s">
        <v>8395</v>
      </c>
      <c r="D3390" t="s">
        <v>2031</v>
      </c>
      <c r="F3390" t="s">
        <v>327</v>
      </c>
      <c r="G3390" t="s">
        <v>24</v>
      </c>
      <c r="H3390" s="76" t="str">
        <f>IFERROR(VLOOKUP(Table2[[#This Row],[Ticket]],Okey!A:B,2,0),"")</f>
        <v>ok</v>
      </c>
      <c r="I3390" s="76" t="s">
        <v>8319</v>
      </c>
      <c r="J3390" t="str">
        <f>VLOOKUP(Table2[[#This Row],[Author]],People!A:B,2,0)</f>
        <v>EL</v>
      </c>
      <c r="K3390" s="76"/>
      <c r="L3390" s="77"/>
      <c r="M3390" s="77" t="s">
        <v>1752</v>
      </c>
    </row>
    <row r="3391" spans="1:13" hidden="1" x14ac:dyDescent="0.25">
      <c r="A3391" s="76">
        <f t="shared" si="52"/>
        <v>3390</v>
      </c>
      <c r="B3391" s="76" t="s">
        <v>5960</v>
      </c>
      <c r="C3391" s="76" t="s">
        <v>8395</v>
      </c>
      <c r="D3391" t="s">
        <v>6942</v>
      </c>
      <c r="F3391" t="s">
        <v>327</v>
      </c>
      <c r="G3391" t="s">
        <v>24</v>
      </c>
      <c r="H3391" s="76" t="str">
        <f>IFERROR(VLOOKUP(Table2[[#This Row],[Ticket]],Okey!A:B,2,0),"")</f>
        <v>ok</v>
      </c>
      <c r="I3391" s="76" t="s">
        <v>8319</v>
      </c>
      <c r="J3391" t="str">
        <f>VLOOKUP(Table2[[#This Row],[Author]],People!A:B,2,0)</f>
        <v>EL</v>
      </c>
      <c r="K3391" s="76"/>
      <c r="L3391" s="77"/>
      <c r="M3391" s="77" t="s">
        <v>1752</v>
      </c>
    </row>
    <row r="3392" spans="1:13" hidden="1" x14ac:dyDescent="0.25">
      <c r="A3392" s="76">
        <f t="shared" si="52"/>
        <v>3391</v>
      </c>
      <c r="B3392" s="76" t="s">
        <v>5960</v>
      </c>
      <c r="C3392" s="76" t="s">
        <v>8395</v>
      </c>
      <c r="D3392" t="s">
        <v>6944</v>
      </c>
      <c r="F3392" t="s">
        <v>327</v>
      </c>
      <c r="G3392" t="s">
        <v>24</v>
      </c>
      <c r="H3392" s="76" t="str">
        <f>IFERROR(VLOOKUP(Table2[[#This Row],[Ticket]],Okey!A:B,2,0),"")</f>
        <v>ok</v>
      </c>
      <c r="I3392" s="76" t="s">
        <v>8319</v>
      </c>
      <c r="J3392" t="str">
        <f>VLOOKUP(Table2[[#This Row],[Author]],People!A:B,2,0)</f>
        <v>EL</v>
      </c>
      <c r="K3392" s="76"/>
      <c r="L3392" s="77"/>
      <c r="M3392" s="77" t="s">
        <v>1752</v>
      </c>
    </row>
    <row r="3393" spans="1:13" hidden="1" x14ac:dyDescent="0.25">
      <c r="A3393" s="76">
        <f t="shared" si="52"/>
        <v>3392</v>
      </c>
      <c r="B3393" s="76" t="s">
        <v>5960</v>
      </c>
      <c r="C3393" s="76" t="s">
        <v>8395</v>
      </c>
      <c r="D3393" t="s">
        <v>6946</v>
      </c>
      <c r="F3393" t="s">
        <v>327</v>
      </c>
      <c r="G3393" t="s">
        <v>24</v>
      </c>
      <c r="H3393" s="76" t="str">
        <f>IFERROR(VLOOKUP(Table2[[#This Row],[Ticket]],Okey!A:B,2,0),"")</f>
        <v>ok</v>
      </c>
      <c r="I3393" s="76" t="s">
        <v>8319</v>
      </c>
      <c r="J3393" t="str">
        <f>VLOOKUP(Table2[[#This Row],[Author]],People!A:B,2,0)</f>
        <v>EL</v>
      </c>
      <c r="K3393" s="76"/>
      <c r="L3393" s="77"/>
      <c r="M3393" s="77" t="s">
        <v>1752</v>
      </c>
    </row>
    <row r="3394" spans="1:13" hidden="1" x14ac:dyDescent="0.25">
      <c r="A3394" s="76">
        <f t="shared" si="52"/>
        <v>3393</v>
      </c>
      <c r="B3394" s="76" t="s">
        <v>5960</v>
      </c>
      <c r="C3394" s="76" t="s">
        <v>8395</v>
      </c>
      <c r="D3394" t="s">
        <v>6948</v>
      </c>
      <c r="F3394" t="s">
        <v>327</v>
      </c>
      <c r="G3394" t="s">
        <v>24</v>
      </c>
      <c r="H3394" s="76" t="str">
        <f>IFERROR(VLOOKUP(Table2[[#This Row],[Ticket]],Okey!A:B,2,0),"")</f>
        <v>ok</v>
      </c>
      <c r="I3394" s="76" t="s">
        <v>8319</v>
      </c>
      <c r="J3394" t="str">
        <f>VLOOKUP(Table2[[#This Row],[Author]],People!A:B,2,0)</f>
        <v>EL</v>
      </c>
      <c r="K3394" s="76"/>
      <c r="L3394" s="77"/>
      <c r="M3394" s="77" t="s">
        <v>1752</v>
      </c>
    </row>
    <row r="3395" spans="1:13" hidden="1" x14ac:dyDescent="0.25">
      <c r="A3395" s="76">
        <f t="shared" si="52"/>
        <v>3394</v>
      </c>
      <c r="B3395" s="76" t="s">
        <v>5960</v>
      </c>
      <c r="C3395" s="76" t="s">
        <v>8395</v>
      </c>
      <c r="D3395" t="s">
        <v>6950</v>
      </c>
      <c r="F3395" t="s">
        <v>327</v>
      </c>
      <c r="G3395" t="s">
        <v>24</v>
      </c>
      <c r="H3395" s="76" t="str">
        <f>IFERROR(VLOOKUP(Table2[[#This Row],[Ticket]],Okey!A:B,2,0),"")</f>
        <v>ok</v>
      </c>
      <c r="I3395" s="76" t="s">
        <v>8319</v>
      </c>
      <c r="J3395" t="str">
        <f>VLOOKUP(Table2[[#This Row],[Author]],People!A:B,2,0)</f>
        <v>EL</v>
      </c>
      <c r="K3395" s="76"/>
      <c r="L3395" s="77"/>
      <c r="M3395" s="77" t="s">
        <v>1752</v>
      </c>
    </row>
    <row r="3396" spans="1:13" hidden="1" x14ac:dyDescent="0.25">
      <c r="A3396" s="76">
        <f t="shared" si="52"/>
        <v>3395</v>
      </c>
      <c r="B3396" s="76" t="s">
        <v>5960</v>
      </c>
      <c r="C3396" s="76" t="s">
        <v>8395</v>
      </c>
      <c r="D3396" t="s">
        <v>2027</v>
      </c>
      <c r="F3396" t="s">
        <v>327</v>
      </c>
      <c r="G3396" t="s">
        <v>24</v>
      </c>
      <c r="H3396" s="76" t="str">
        <f>IFERROR(VLOOKUP(Table2[[#This Row],[Ticket]],Okey!A:B,2,0),"")</f>
        <v>ok</v>
      </c>
      <c r="I3396" s="76" t="s">
        <v>8319</v>
      </c>
      <c r="J3396" t="str">
        <f>VLOOKUP(Table2[[#This Row],[Author]],People!A:B,2,0)</f>
        <v>EL</v>
      </c>
      <c r="K3396" s="76"/>
      <c r="L3396" s="77"/>
      <c r="M3396" s="77" t="s">
        <v>1752</v>
      </c>
    </row>
    <row r="3397" spans="1:13" hidden="1" x14ac:dyDescent="0.25">
      <c r="A3397" s="76">
        <f t="shared" si="52"/>
        <v>3396</v>
      </c>
      <c r="B3397" s="76" t="s">
        <v>5960</v>
      </c>
      <c r="C3397" s="76" t="s">
        <v>8395</v>
      </c>
      <c r="D3397" t="s">
        <v>2029</v>
      </c>
      <c r="F3397" t="s">
        <v>327</v>
      </c>
      <c r="G3397" t="s">
        <v>24</v>
      </c>
      <c r="H3397" s="76" t="str">
        <f>IFERROR(VLOOKUP(Table2[[#This Row],[Ticket]],Okey!A:B,2,0),"")</f>
        <v>ok</v>
      </c>
      <c r="I3397" s="76" t="s">
        <v>8319</v>
      </c>
      <c r="J3397" t="str">
        <f>VLOOKUP(Table2[[#This Row],[Author]],People!A:B,2,0)</f>
        <v>EL</v>
      </c>
      <c r="K3397" s="76"/>
      <c r="L3397" s="77"/>
      <c r="M3397" s="77" t="s">
        <v>1752</v>
      </c>
    </row>
    <row r="3398" spans="1:13" hidden="1" x14ac:dyDescent="0.25">
      <c r="A3398" s="76">
        <f t="shared" si="52"/>
        <v>3397</v>
      </c>
      <c r="B3398" s="76" t="s">
        <v>5960</v>
      </c>
      <c r="C3398" s="76" t="s">
        <v>8395</v>
      </c>
      <c r="D3398" t="s">
        <v>6961</v>
      </c>
      <c r="F3398" t="s">
        <v>327</v>
      </c>
      <c r="G3398" t="s">
        <v>24</v>
      </c>
      <c r="H3398" s="76" t="str">
        <f>IFERROR(VLOOKUP(Table2[[#This Row],[Ticket]],Okey!A:B,2,0),"")</f>
        <v>ok</v>
      </c>
      <c r="I3398" s="76" t="s">
        <v>8319</v>
      </c>
      <c r="J3398" t="str">
        <f>VLOOKUP(Table2[[#This Row],[Author]],People!A:B,2,0)</f>
        <v>EL</v>
      </c>
      <c r="K3398" s="76"/>
      <c r="L3398" s="77"/>
      <c r="M3398" s="77" t="s">
        <v>1752</v>
      </c>
    </row>
    <row r="3399" spans="1:13" hidden="1" x14ac:dyDescent="0.25">
      <c r="A3399" s="76">
        <f t="shared" si="52"/>
        <v>3398</v>
      </c>
      <c r="B3399" s="76" t="s">
        <v>5960</v>
      </c>
      <c r="C3399" s="76" t="s">
        <v>8395</v>
      </c>
      <c r="D3399" t="s">
        <v>6963</v>
      </c>
      <c r="F3399" t="s">
        <v>327</v>
      </c>
      <c r="G3399" t="s">
        <v>24</v>
      </c>
      <c r="H3399" s="76" t="str">
        <f>IFERROR(VLOOKUP(Table2[[#This Row],[Ticket]],Okey!A:B,2,0),"")</f>
        <v>ok</v>
      </c>
      <c r="I3399" s="76" t="s">
        <v>8319</v>
      </c>
      <c r="J3399" t="str">
        <f>VLOOKUP(Table2[[#This Row],[Author]],People!A:B,2,0)</f>
        <v>EL</v>
      </c>
      <c r="K3399" s="76"/>
      <c r="L3399" s="77"/>
      <c r="M3399" s="77" t="s">
        <v>1752</v>
      </c>
    </row>
    <row r="3400" spans="1:13" hidden="1" x14ac:dyDescent="0.25">
      <c r="A3400" s="76">
        <f t="shared" si="52"/>
        <v>3399</v>
      </c>
      <c r="B3400" s="76" t="s">
        <v>5960</v>
      </c>
      <c r="C3400" s="76" t="s">
        <v>8395</v>
      </c>
      <c r="D3400" t="s">
        <v>6967</v>
      </c>
      <c r="F3400" t="s">
        <v>327</v>
      </c>
      <c r="G3400" t="s">
        <v>24</v>
      </c>
      <c r="H3400" s="76" t="str">
        <f>IFERROR(VLOOKUP(Table2[[#This Row],[Ticket]],Okey!A:B,2,0),"")</f>
        <v>ok</v>
      </c>
      <c r="I3400" s="76" t="s">
        <v>8319</v>
      </c>
      <c r="J3400" t="str">
        <f>VLOOKUP(Table2[[#This Row],[Author]],People!A:B,2,0)</f>
        <v>EL</v>
      </c>
      <c r="K3400" s="76"/>
      <c r="L3400" s="77"/>
      <c r="M3400" s="77" t="s">
        <v>1752</v>
      </c>
    </row>
    <row r="3401" spans="1:13" hidden="1" x14ac:dyDescent="0.25">
      <c r="A3401" s="76">
        <f t="shared" ref="A3401:A3410" si="53">1+A3400</f>
        <v>3400</v>
      </c>
      <c r="B3401" s="76" t="s">
        <v>5960</v>
      </c>
      <c r="C3401" s="76" t="s">
        <v>8395</v>
      </c>
      <c r="D3401" t="s">
        <v>6961</v>
      </c>
      <c r="F3401" t="s">
        <v>327</v>
      </c>
      <c r="G3401" t="s">
        <v>24</v>
      </c>
      <c r="H3401" s="76" t="str">
        <f>IFERROR(VLOOKUP(Table2[[#This Row],[Ticket]],Okey!A:B,2,0),"")</f>
        <v>ok</v>
      </c>
      <c r="I3401" s="76" t="s">
        <v>8319</v>
      </c>
      <c r="J3401" t="str">
        <f>VLOOKUP(Table2[[#This Row],[Author]],People!A:B,2,0)</f>
        <v>EL</v>
      </c>
      <c r="K3401" s="76"/>
      <c r="L3401" s="77"/>
      <c r="M3401" s="77" t="s">
        <v>1752</v>
      </c>
    </row>
    <row r="3402" spans="1:13" hidden="1" x14ac:dyDescent="0.25">
      <c r="A3402" s="76">
        <f t="shared" si="53"/>
        <v>3401</v>
      </c>
      <c r="B3402" s="76" t="s">
        <v>5960</v>
      </c>
      <c r="C3402" s="76" t="s">
        <v>8395</v>
      </c>
      <c r="D3402" t="s">
        <v>2420</v>
      </c>
      <c r="E3402" t="s">
        <v>8391</v>
      </c>
      <c r="F3402" t="s">
        <v>6842</v>
      </c>
      <c r="G3402" t="s">
        <v>496</v>
      </c>
      <c r="H3402" s="76" t="str">
        <f>IFERROR(VLOOKUP(Table2[[#This Row],[Ticket]],Okey!A:B,2,0),"")</f>
        <v>ok</v>
      </c>
      <c r="I3402" s="76" t="s">
        <v>8319</v>
      </c>
      <c r="J3402" t="str">
        <f>VLOOKUP(Table2[[#This Row],[Author]],People!A:B,2,0)</f>
        <v>EL</v>
      </c>
      <c r="K3402" s="76"/>
      <c r="L3402" s="77"/>
      <c r="M3402" s="77" t="s">
        <v>1752</v>
      </c>
    </row>
    <row r="3403" spans="1:13" hidden="1" x14ac:dyDescent="0.25">
      <c r="A3403" s="76">
        <f t="shared" si="53"/>
        <v>3402</v>
      </c>
      <c r="B3403" s="76" t="s">
        <v>5960</v>
      </c>
      <c r="C3403" s="76" t="s">
        <v>8395</v>
      </c>
      <c r="D3403" t="s">
        <v>2422</v>
      </c>
      <c r="E3403" t="s">
        <v>8392</v>
      </c>
      <c r="G3403" t="s">
        <v>63</v>
      </c>
      <c r="H3403" s="76" t="str">
        <f>IFERROR(VLOOKUP(Table2[[#This Row],[Ticket]],Okey!A:B,2,0),"")</f>
        <v>ok</v>
      </c>
      <c r="I3403" s="76" t="s">
        <v>8319</v>
      </c>
      <c r="J3403" t="str">
        <f>VLOOKUP(Table2[[#This Row],[Author]],People!A:B,2,0)</f>
        <v>EL</v>
      </c>
      <c r="K3403" s="77" t="s">
        <v>8407</v>
      </c>
      <c r="L3403" s="77"/>
      <c r="M3403" s="77" t="s">
        <v>1752</v>
      </c>
    </row>
    <row r="3404" spans="1:13" hidden="1" x14ac:dyDescent="0.25">
      <c r="A3404" s="76">
        <f t="shared" si="53"/>
        <v>3403</v>
      </c>
      <c r="B3404" s="76" t="s">
        <v>5960</v>
      </c>
      <c r="C3404" s="76" t="s">
        <v>8395</v>
      </c>
      <c r="D3404" t="s">
        <v>5506</v>
      </c>
      <c r="E3404" t="s">
        <v>8393</v>
      </c>
      <c r="G3404" t="s">
        <v>63</v>
      </c>
      <c r="H3404" s="76" t="str">
        <f>IFERROR(VLOOKUP(Table2[[#This Row],[Ticket]],Okey!A:B,2,0),"")</f>
        <v>ok</v>
      </c>
      <c r="I3404" s="76" t="s">
        <v>8319</v>
      </c>
      <c r="J3404" t="str">
        <f>VLOOKUP(Table2[[#This Row],[Author]],People!A:B,2,0)</f>
        <v>EL</v>
      </c>
      <c r="K3404" s="77" t="s">
        <v>8407</v>
      </c>
      <c r="L3404" s="77"/>
      <c r="M3404" s="77" t="s">
        <v>1752</v>
      </c>
    </row>
    <row r="3405" spans="1:13" hidden="1" x14ac:dyDescent="0.25">
      <c r="A3405" s="76">
        <f t="shared" si="53"/>
        <v>3404</v>
      </c>
      <c r="B3405" s="76" t="s">
        <v>5960</v>
      </c>
      <c r="C3405" s="76" t="s">
        <v>8395</v>
      </c>
      <c r="D3405" t="s">
        <v>7167</v>
      </c>
      <c r="E3405" t="s">
        <v>8394</v>
      </c>
      <c r="G3405" t="s">
        <v>63</v>
      </c>
      <c r="H3405" s="76" t="str">
        <f>IFERROR(VLOOKUP(Table2[[#This Row],[Ticket]],Okey!A:B,2,0),"")</f>
        <v>ok</v>
      </c>
      <c r="I3405" s="76" t="s">
        <v>8319</v>
      </c>
      <c r="J3405" t="str">
        <f>VLOOKUP(Table2[[#This Row],[Author]],People!A:B,2,0)</f>
        <v>EL</v>
      </c>
      <c r="K3405" s="77" t="s">
        <v>8407</v>
      </c>
      <c r="L3405" s="77"/>
      <c r="M3405" s="77" t="s">
        <v>1752</v>
      </c>
    </row>
    <row r="3406" spans="1:13" hidden="1" x14ac:dyDescent="0.25">
      <c r="A3406" s="76">
        <f t="shared" si="53"/>
        <v>3405</v>
      </c>
      <c r="B3406" s="76" t="s">
        <v>5960</v>
      </c>
      <c r="C3406" s="76" t="s">
        <v>8396</v>
      </c>
      <c r="D3406" t="s">
        <v>8345</v>
      </c>
      <c r="F3406" t="s">
        <v>39</v>
      </c>
      <c r="G3406" t="s">
        <v>24</v>
      </c>
      <c r="H3406" s="76" t="str">
        <f>IFERROR(VLOOKUP(Table2[[#This Row],[Ticket]],Okey!A:B,2,0),"")</f>
        <v>ok</v>
      </c>
      <c r="I3406" s="76" t="s">
        <v>8319</v>
      </c>
      <c r="J3406" t="str">
        <f>VLOOKUP(Table2[[#This Row],[Author]],People!A:B,2,0)</f>
        <v>MGF</v>
      </c>
      <c r="K3406" s="76" t="s">
        <v>8406</v>
      </c>
      <c r="L3406" s="77"/>
      <c r="M3406" s="77" t="s">
        <v>40</v>
      </c>
    </row>
    <row r="3407" spans="1:13" hidden="1" x14ac:dyDescent="0.25">
      <c r="A3407" s="76">
        <f t="shared" si="53"/>
        <v>3406</v>
      </c>
      <c r="B3407" s="76" t="s">
        <v>5960</v>
      </c>
      <c r="C3407" s="76" t="s">
        <v>8396</v>
      </c>
      <c r="D3407" t="s">
        <v>8346</v>
      </c>
      <c r="F3407" t="s">
        <v>39</v>
      </c>
      <c r="G3407" t="s">
        <v>24</v>
      </c>
      <c r="H3407" s="76" t="str">
        <f>IFERROR(VLOOKUP(Table2[[#This Row],[Ticket]],Okey!A:B,2,0),"")</f>
        <v>ok</v>
      </c>
      <c r="I3407" s="76" t="s">
        <v>8319</v>
      </c>
      <c r="J3407" t="str">
        <f>VLOOKUP(Table2[[#This Row],[Author]],People!A:B,2,0)</f>
        <v>MGF</v>
      </c>
      <c r="K3407" s="76" t="s">
        <v>8406</v>
      </c>
      <c r="L3407" s="77"/>
      <c r="M3407" s="77" t="s">
        <v>40</v>
      </c>
    </row>
    <row r="3408" spans="1:13" hidden="1" x14ac:dyDescent="0.25">
      <c r="A3408" s="76">
        <f t="shared" si="53"/>
        <v>3407</v>
      </c>
      <c r="B3408" s="76" t="s">
        <v>5960</v>
      </c>
      <c r="C3408" t="s">
        <v>8401</v>
      </c>
      <c r="D3408" t="s">
        <v>591</v>
      </c>
      <c r="F3408" t="s">
        <v>551</v>
      </c>
      <c r="G3408" t="s">
        <v>24</v>
      </c>
      <c r="H3408" s="76" t="str">
        <f>IFERROR(VLOOKUP(Table2[[#This Row],[Ticket]],Okey!A:B,2,0),"")</f>
        <v>ok</v>
      </c>
      <c r="I3408" s="76" t="s">
        <v>8319</v>
      </c>
      <c r="J3408" t="str">
        <f>VLOOKUP(Table2[[#This Row],[Author]],People!A:B,2,0)</f>
        <v>MGF</v>
      </c>
      <c r="L3408" s="77"/>
      <c r="M3408" s="77" t="s">
        <v>7208</v>
      </c>
    </row>
    <row r="3409" spans="1:13" hidden="1" x14ac:dyDescent="0.25">
      <c r="A3409" s="76">
        <f t="shared" si="53"/>
        <v>3408</v>
      </c>
      <c r="B3409" s="76" t="s">
        <v>5960</v>
      </c>
      <c r="C3409" t="s">
        <v>8409</v>
      </c>
      <c r="D3409" t="s">
        <v>456</v>
      </c>
      <c r="E3409" t="s">
        <v>8410</v>
      </c>
      <c r="G3409" t="s">
        <v>63</v>
      </c>
      <c r="H3409" s="76" t="str">
        <f>IFERROR(VLOOKUP(Table2[[#This Row],[Ticket]],Okey!A:B,2,0),"")</f>
        <v>ok</v>
      </c>
      <c r="I3409" s="76" t="s">
        <v>8319</v>
      </c>
      <c r="J3409" t="str">
        <f>VLOOKUP(Table2[[#This Row],[Author]],People!A:B,2,0)</f>
        <v>MGF</v>
      </c>
      <c r="L3409" s="77"/>
      <c r="M3409" s="77" t="s">
        <v>7208</v>
      </c>
    </row>
    <row r="3410" spans="1:13" hidden="1" x14ac:dyDescent="0.25">
      <c r="A3410" s="76">
        <f t="shared" si="53"/>
        <v>3409</v>
      </c>
      <c r="B3410" s="76" t="s">
        <v>5960</v>
      </c>
      <c r="C3410" t="s">
        <v>8409</v>
      </c>
      <c r="D3410" t="s">
        <v>460</v>
      </c>
      <c r="E3410" t="s">
        <v>8411</v>
      </c>
      <c r="G3410" s="76" t="s">
        <v>63</v>
      </c>
      <c r="H3410" s="76" t="str">
        <f>IFERROR(VLOOKUP(Table2[[#This Row],[Ticket]],Okey!A:B,2,0),"")</f>
        <v>ok</v>
      </c>
      <c r="I3410" s="76" t="s">
        <v>8319</v>
      </c>
      <c r="J3410" t="str">
        <f>VLOOKUP(Table2[[#This Row],[Author]],People!A:B,2,0)</f>
        <v>MGF</v>
      </c>
      <c r="L3410" s="77"/>
      <c r="M3410" s="77" t="s">
        <v>7208</v>
      </c>
    </row>
    <row r="3411" spans="1:13" hidden="1" x14ac:dyDescent="0.25">
      <c r="A3411" s="77">
        <f>1+A3410</f>
        <v>3410</v>
      </c>
      <c r="B3411" s="76" t="s">
        <v>5960</v>
      </c>
      <c r="C3411" t="s">
        <v>8413</v>
      </c>
      <c r="D3411" s="76" t="s">
        <v>8412</v>
      </c>
      <c r="E3411" t="s">
        <v>8414</v>
      </c>
      <c r="F3411" s="76" t="s">
        <v>1751</v>
      </c>
      <c r="G3411" s="76" t="s">
        <v>18</v>
      </c>
      <c r="H3411" s="76" t="str">
        <f>IFERROR(VLOOKUP(Table2[[#This Row],[Ticket]],Okey!A:B,2,0),"")</f>
        <v>ok</v>
      </c>
      <c r="I3411" t="s">
        <v>8319</v>
      </c>
      <c r="J3411" t="str">
        <f>VLOOKUP(Table2[[#This Row],[Author]],People!A:B,2,0)</f>
        <v>EL</v>
      </c>
      <c r="L3411" s="77"/>
      <c r="M3411" s="77" t="s">
        <v>8415</v>
      </c>
    </row>
    <row r="3412" spans="1:13" hidden="1" x14ac:dyDescent="0.25">
      <c r="A3412" s="77">
        <f>1+A3411</f>
        <v>3411</v>
      </c>
      <c r="B3412" s="76" t="s">
        <v>5960</v>
      </c>
      <c r="C3412" t="s">
        <v>8428</v>
      </c>
      <c r="D3412" t="s">
        <v>8116</v>
      </c>
      <c r="E3412" t="s">
        <v>8416</v>
      </c>
      <c r="G3412" t="s">
        <v>63</v>
      </c>
      <c r="H3412" s="76" t="str">
        <f>IFERROR(VLOOKUP(Table2[[#This Row],[Ticket]],Okey!A:B,2,0),"")</f>
        <v>ok</v>
      </c>
      <c r="I3412" s="76" t="s">
        <v>8319</v>
      </c>
      <c r="J3412" t="str">
        <f>VLOOKUP(Table2[[#This Row],[Author]],People!A:B,2,0)</f>
        <v>MGF</v>
      </c>
      <c r="L3412" s="77"/>
      <c r="M3412" s="77" t="s">
        <v>761</v>
      </c>
    </row>
    <row r="3413" spans="1:13" hidden="1" x14ac:dyDescent="0.25">
      <c r="A3413" s="77">
        <f t="shared" ref="A3413:A3419" si="54">1+A3412</f>
        <v>3412</v>
      </c>
      <c r="B3413" s="76" t="s">
        <v>5960</v>
      </c>
      <c r="C3413" s="76" t="s">
        <v>8428</v>
      </c>
      <c r="D3413" t="s">
        <v>8117</v>
      </c>
      <c r="E3413" t="s">
        <v>8417</v>
      </c>
      <c r="G3413" s="76" t="s">
        <v>63</v>
      </c>
      <c r="H3413" s="76" t="str">
        <f>IFERROR(VLOOKUP(Table2[[#This Row],[Ticket]],Okey!A:B,2,0),"")</f>
        <v>ok</v>
      </c>
      <c r="I3413" s="76" t="s">
        <v>8319</v>
      </c>
      <c r="J3413" t="str">
        <f>VLOOKUP(Table2[[#This Row],[Author]],People!A:B,2,0)</f>
        <v>MGF</v>
      </c>
      <c r="L3413" s="77"/>
      <c r="M3413" s="77" t="s">
        <v>761</v>
      </c>
    </row>
    <row r="3414" spans="1:13" hidden="1" x14ac:dyDescent="0.25">
      <c r="A3414" s="77">
        <f t="shared" si="54"/>
        <v>3413</v>
      </c>
      <c r="B3414" s="76" t="s">
        <v>5960</v>
      </c>
      <c r="C3414" s="76" t="s">
        <v>8428</v>
      </c>
      <c r="D3414" t="s">
        <v>8118</v>
      </c>
      <c r="E3414" t="s">
        <v>8418</v>
      </c>
      <c r="G3414" s="76" t="s">
        <v>63</v>
      </c>
      <c r="H3414" s="76" t="str">
        <f>IFERROR(VLOOKUP(Table2[[#This Row],[Ticket]],Okey!A:B,2,0),"")</f>
        <v>ok</v>
      </c>
      <c r="I3414" s="76" t="s">
        <v>8319</v>
      </c>
      <c r="J3414" t="str">
        <f>VLOOKUP(Table2[[#This Row],[Author]],People!A:B,2,0)</f>
        <v>MGF</v>
      </c>
      <c r="L3414" s="77"/>
      <c r="M3414" s="77" t="s">
        <v>761</v>
      </c>
    </row>
    <row r="3415" spans="1:13" hidden="1" x14ac:dyDescent="0.25">
      <c r="A3415" s="77">
        <f t="shared" si="54"/>
        <v>3414</v>
      </c>
      <c r="B3415" s="76" t="s">
        <v>5960</v>
      </c>
      <c r="C3415" s="76" t="s">
        <v>8428</v>
      </c>
      <c r="D3415" t="s">
        <v>8119</v>
      </c>
      <c r="E3415" t="s">
        <v>8419</v>
      </c>
      <c r="G3415" s="76" t="s">
        <v>63</v>
      </c>
      <c r="H3415" s="76" t="str">
        <f>IFERROR(VLOOKUP(Table2[[#This Row],[Ticket]],Okey!A:B,2,0),"")</f>
        <v>ok</v>
      </c>
      <c r="I3415" s="76" t="s">
        <v>8319</v>
      </c>
      <c r="J3415" t="str">
        <f>VLOOKUP(Table2[[#This Row],[Author]],People!A:B,2,0)</f>
        <v>MGF</v>
      </c>
      <c r="L3415" s="77"/>
      <c r="M3415" s="77" t="s">
        <v>761</v>
      </c>
    </row>
    <row r="3416" spans="1:13" hidden="1" x14ac:dyDescent="0.25">
      <c r="A3416" s="77">
        <f t="shared" si="54"/>
        <v>3415</v>
      </c>
      <c r="B3416" s="76" t="s">
        <v>5960</v>
      </c>
      <c r="C3416" s="76" t="s">
        <v>8428</v>
      </c>
      <c r="D3416" t="s">
        <v>8122</v>
      </c>
      <c r="E3416" t="s">
        <v>8420</v>
      </c>
      <c r="G3416" s="76" t="s">
        <v>63</v>
      </c>
      <c r="H3416" s="76" t="str">
        <f>IFERROR(VLOOKUP(Table2[[#This Row],[Ticket]],Okey!A:B,2,0),"")</f>
        <v>ok</v>
      </c>
      <c r="I3416" s="76" t="s">
        <v>8319</v>
      </c>
      <c r="J3416" t="str">
        <f>VLOOKUP(Table2[[#This Row],[Author]],People!A:B,2,0)</f>
        <v>MGF</v>
      </c>
      <c r="L3416" s="77"/>
      <c r="M3416" s="77" t="s">
        <v>761</v>
      </c>
    </row>
    <row r="3417" spans="1:13" hidden="1" x14ac:dyDescent="0.25">
      <c r="A3417" s="77">
        <f t="shared" si="54"/>
        <v>3416</v>
      </c>
      <c r="B3417" s="76" t="s">
        <v>5960</v>
      </c>
      <c r="C3417" s="76" t="s">
        <v>8428</v>
      </c>
      <c r="D3417" t="s">
        <v>8123</v>
      </c>
      <c r="E3417" t="s">
        <v>8421</v>
      </c>
      <c r="G3417" s="76" t="s">
        <v>63</v>
      </c>
      <c r="H3417" s="76" t="str">
        <f>IFERROR(VLOOKUP(Table2[[#This Row],[Ticket]],Okey!A:B,2,0),"")</f>
        <v>ok</v>
      </c>
      <c r="I3417" s="76" t="s">
        <v>8319</v>
      </c>
      <c r="J3417" t="str">
        <f>VLOOKUP(Table2[[#This Row],[Author]],People!A:B,2,0)</f>
        <v>MGF</v>
      </c>
      <c r="L3417" s="77"/>
      <c r="M3417" s="77" t="s">
        <v>761</v>
      </c>
    </row>
    <row r="3418" spans="1:13" hidden="1" x14ac:dyDescent="0.25">
      <c r="A3418" s="77">
        <f t="shared" si="54"/>
        <v>3417</v>
      </c>
      <c r="B3418" s="76" t="s">
        <v>5960</v>
      </c>
      <c r="C3418" s="76" t="s">
        <v>8428</v>
      </c>
      <c r="D3418" t="s">
        <v>8124</v>
      </c>
      <c r="E3418" t="s">
        <v>8422</v>
      </c>
      <c r="G3418" s="76" t="s">
        <v>63</v>
      </c>
      <c r="H3418" s="76" t="str">
        <f>IFERROR(VLOOKUP(Table2[[#This Row],[Ticket]],Okey!A:B,2,0),"")</f>
        <v>ok</v>
      </c>
      <c r="I3418" s="76" t="s">
        <v>8319</v>
      </c>
      <c r="J3418" t="str">
        <f>VLOOKUP(Table2[[#This Row],[Author]],People!A:B,2,0)</f>
        <v>MGF</v>
      </c>
      <c r="L3418" s="77"/>
      <c r="M3418" s="77" t="s">
        <v>761</v>
      </c>
    </row>
    <row r="3419" spans="1:13" hidden="1" x14ac:dyDescent="0.25">
      <c r="A3419" s="77">
        <f t="shared" si="54"/>
        <v>3418</v>
      </c>
      <c r="B3419" s="76" t="s">
        <v>5960</v>
      </c>
      <c r="C3419" s="76" t="s">
        <v>8428</v>
      </c>
      <c r="D3419" t="s">
        <v>8125</v>
      </c>
      <c r="E3419" t="s">
        <v>8423</v>
      </c>
      <c r="G3419" s="76" t="s">
        <v>63</v>
      </c>
      <c r="H3419" s="76" t="str">
        <f>IFERROR(VLOOKUP(Table2[[#This Row],[Ticket]],Okey!A:B,2,0),"")</f>
        <v>ok</v>
      </c>
      <c r="I3419" s="76" t="s">
        <v>8319</v>
      </c>
      <c r="J3419" t="str">
        <f>VLOOKUP(Table2[[#This Row],[Author]],People!A:B,2,0)</f>
        <v>MGF</v>
      </c>
      <c r="L3419" s="77"/>
      <c r="M3419" s="77" t="s">
        <v>761</v>
      </c>
    </row>
    <row r="3420" spans="1:13" hidden="1" x14ac:dyDescent="0.25">
      <c r="A3420" s="77">
        <f t="shared" ref="A3420:A3422" si="55">1+A3419</f>
        <v>3419</v>
      </c>
      <c r="B3420" s="76" t="s">
        <v>5960</v>
      </c>
      <c r="C3420" t="s">
        <v>8427</v>
      </c>
      <c r="D3420" t="s">
        <v>709</v>
      </c>
      <c r="E3420" t="s">
        <v>8424</v>
      </c>
      <c r="G3420" s="76" t="s">
        <v>63</v>
      </c>
      <c r="H3420" s="76" t="str">
        <f>IFERROR(VLOOKUP(Table2[[#This Row],[Ticket]],Okey!A:B,2,0),"")</f>
        <v>ok</v>
      </c>
      <c r="I3420" s="76" t="s">
        <v>8319</v>
      </c>
      <c r="J3420" t="str">
        <f>VLOOKUP(Table2[[#This Row],[Author]],People!A:B,2,0)</f>
        <v>MGF</v>
      </c>
      <c r="L3420" s="77"/>
      <c r="M3420" s="77" t="s">
        <v>7208</v>
      </c>
    </row>
    <row r="3421" spans="1:13" hidden="1" x14ac:dyDescent="0.25">
      <c r="A3421" s="77">
        <f t="shared" si="55"/>
        <v>3420</v>
      </c>
      <c r="B3421" s="76" t="s">
        <v>5960</v>
      </c>
      <c r="C3421" s="76" t="s">
        <v>8427</v>
      </c>
      <c r="D3421" t="s">
        <v>707</v>
      </c>
      <c r="E3421" t="s">
        <v>8425</v>
      </c>
      <c r="G3421" s="76" t="s">
        <v>63</v>
      </c>
      <c r="H3421" s="76" t="str">
        <f>IFERROR(VLOOKUP(Table2[[#This Row],[Ticket]],Okey!A:B,2,0),"")</f>
        <v>ok</v>
      </c>
      <c r="I3421" s="76" t="s">
        <v>8319</v>
      </c>
      <c r="J3421" t="str">
        <f>VLOOKUP(Table2[[#This Row],[Author]],People!A:B,2,0)</f>
        <v>MGF</v>
      </c>
      <c r="L3421" s="77"/>
      <c r="M3421" s="77" t="s">
        <v>7208</v>
      </c>
    </row>
    <row r="3422" spans="1:13" hidden="1" x14ac:dyDescent="0.25">
      <c r="A3422" s="77">
        <f t="shared" si="55"/>
        <v>3421</v>
      </c>
      <c r="B3422" s="76" t="s">
        <v>5960</v>
      </c>
      <c r="C3422" s="76" t="s">
        <v>8427</v>
      </c>
      <c r="D3422" t="s">
        <v>754</v>
      </c>
      <c r="E3422" t="s">
        <v>8426</v>
      </c>
      <c r="G3422" s="76" t="s">
        <v>63</v>
      </c>
      <c r="H3422" s="76" t="str">
        <f>IFERROR(VLOOKUP(Table2[[#This Row],[Ticket]],Okey!A:B,2,0),"")</f>
        <v>ok</v>
      </c>
      <c r="I3422" s="76" t="s">
        <v>8319</v>
      </c>
      <c r="J3422" t="str">
        <f>VLOOKUP(Table2[[#This Row],[Author]],People!A:B,2,0)</f>
        <v>MGF</v>
      </c>
      <c r="L3422" s="77"/>
      <c r="M3422" s="77" t="s">
        <v>7208</v>
      </c>
    </row>
    <row r="3423" spans="1:13" hidden="1" x14ac:dyDescent="0.25">
      <c r="A3423" s="77">
        <f t="shared" ref="A3423:A3425" si="56">1+A3422</f>
        <v>3422</v>
      </c>
      <c r="B3423" t="s">
        <v>13</v>
      </c>
      <c r="C3423" t="s">
        <v>8429</v>
      </c>
      <c r="D3423" t="s">
        <v>7246</v>
      </c>
      <c r="F3423" t="s">
        <v>7245</v>
      </c>
      <c r="G3423" s="76" t="s">
        <v>24</v>
      </c>
      <c r="H3423" s="76" t="str">
        <f>IFERROR(VLOOKUP(Table2[[#This Row],[Ticket]],Okey!A:B,2,0),"")</f>
        <v>ok</v>
      </c>
      <c r="I3423" s="76" t="s">
        <v>8319</v>
      </c>
      <c r="J3423" t="str">
        <f>VLOOKUP(Table2[[#This Row],[Author]],People!A:B,2,0)</f>
        <v>MGF</v>
      </c>
      <c r="L3423" s="77"/>
      <c r="M3423" s="77" t="s">
        <v>40</v>
      </c>
    </row>
    <row r="3424" spans="1:13" hidden="1" x14ac:dyDescent="0.25">
      <c r="A3424" s="77">
        <f t="shared" si="56"/>
        <v>3423</v>
      </c>
      <c r="B3424" s="76" t="s">
        <v>13</v>
      </c>
      <c r="C3424" s="76" t="s">
        <v>8429</v>
      </c>
      <c r="D3424" t="s">
        <v>7243</v>
      </c>
      <c r="F3424" t="s">
        <v>7241</v>
      </c>
      <c r="G3424" s="76" t="s">
        <v>24</v>
      </c>
      <c r="H3424" s="76" t="str">
        <f>IFERROR(VLOOKUP(Table2[[#This Row],[Ticket]],Okey!A:B,2,0),"")</f>
        <v>ok</v>
      </c>
      <c r="I3424" s="76" t="s">
        <v>8319</v>
      </c>
      <c r="J3424" t="str">
        <f>VLOOKUP(Table2[[#This Row],[Author]],People!A:B,2,0)</f>
        <v>MGF</v>
      </c>
      <c r="L3424" s="77"/>
      <c r="M3424" s="77" t="s">
        <v>40</v>
      </c>
    </row>
    <row r="3425" spans="1:13" hidden="1" x14ac:dyDescent="0.25">
      <c r="A3425" s="77">
        <f t="shared" si="56"/>
        <v>3424</v>
      </c>
      <c r="B3425" s="76" t="s">
        <v>13</v>
      </c>
      <c r="C3425" s="76" t="s">
        <v>8429</v>
      </c>
      <c r="D3425" t="s">
        <v>7244</v>
      </c>
      <c r="F3425" t="s">
        <v>7242</v>
      </c>
      <c r="G3425" s="76" t="s">
        <v>24</v>
      </c>
      <c r="H3425" s="76" t="str">
        <f>IFERROR(VLOOKUP(Table2[[#This Row],[Ticket]],Okey!A:B,2,0),"")</f>
        <v>ok</v>
      </c>
      <c r="I3425" s="76" t="s">
        <v>8319</v>
      </c>
      <c r="J3425" t="str">
        <f>VLOOKUP(Table2[[#This Row],[Author]],People!A:B,2,0)</f>
        <v>MGF</v>
      </c>
      <c r="L3425" s="77"/>
      <c r="M3425" s="77" t="s">
        <v>40</v>
      </c>
    </row>
    <row r="3426" spans="1:13" hidden="1" x14ac:dyDescent="0.25">
      <c r="A3426" s="77">
        <f t="shared" ref="A3426:A3435" si="57">1+A3425</f>
        <v>3425</v>
      </c>
      <c r="B3426" s="76" t="s">
        <v>13</v>
      </c>
      <c r="C3426" t="s">
        <v>8437</v>
      </c>
      <c r="D3426" t="s">
        <v>4120</v>
      </c>
      <c r="F3426" t="s">
        <v>8436</v>
      </c>
      <c r="G3426" t="s">
        <v>24</v>
      </c>
      <c r="H3426" s="76" t="str">
        <f>IFERROR(VLOOKUP(Table2[[#This Row],[Ticket]],Okey!A:B,2,0),"")</f>
        <v>ok</v>
      </c>
      <c r="I3426" s="76" t="s">
        <v>8319</v>
      </c>
      <c r="J3426" t="str">
        <f>VLOOKUP(Table2[[#This Row],[Author]],People!A:B,2,0)</f>
        <v>MGF</v>
      </c>
      <c r="L3426" s="77"/>
      <c r="M3426" s="77" t="s">
        <v>7208</v>
      </c>
    </row>
    <row r="3427" spans="1:13" hidden="1" x14ac:dyDescent="0.25">
      <c r="A3427" s="77">
        <f t="shared" si="57"/>
        <v>3426</v>
      </c>
      <c r="B3427" s="76" t="s">
        <v>13</v>
      </c>
      <c r="C3427" s="76" t="s">
        <v>8437</v>
      </c>
      <c r="D3427" t="s">
        <v>3842</v>
      </c>
      <c r="F3427" t="s">
        <v>8436</v>
      </c>
      <c r="G3427" s="76" t="s">
        <v>24</v>
      </c>
      <c r="H3427" s="76" t="str">
        <f>IFERROR(VLOOKUP(Table2[[#This Row],[Ticket]],Okey!A:B,2,0),"")</f>
        <v>ok</v>
      </c>
      <c r="I3427" s="76" t="s">
        <v>8319</v>
      </c>
      <c r="J3427" t="str">
        <f>VLOOKUP(Table2[[#This Row],[Author]],People!A:B,2,0)</f>
        <v>MGF</v>
      </c>
      <c r="L3427" s="77"/>
      <c r="M3427" s="77" t="s">
        <v>7208</v>
      </c>
    </row>
    <row r="3428" spans="1:13" hidden="1" x14ac:dyDescent="0.25">
      <c r="A3428" s="77">
        <f t="shared" si="57"/>
        <v>3427</v>
      </c>
      <c r="B3428" s="76" t="s">
        <v>13</v>
      </c>
      <c r="C3428" s="76" t="s">
        <v>8437</v>
      </c>
      <c r="D3428" t="s">
        <v>8430</v>
      </c>
      <c r="F3428" t="s">
        <v>8436</v>
      </c>
      <c r="G3428" s="76" t="s">
        <v>24</v>
      </c>
      <c r="H3428" s="76" t="str">
        <f>IFERROR(VLOOKUP(Table2[[#This Row],[Ticket]],Okey!A:B,2,0),"")</f>
        <v>ok</v>
      </c>
      <c r="I3428" s="76" t="s">
        <v>8319</v>
      </c>
      <c r="J3428" t="str">
        <f>VLOOKUP(Table2[[#This Row],[Author]],People!A:B,2,0)</f>
        <v>MGF</v>
      </c>
      <c r="L3428" s="77"/>
      <c r="M3428" s="77" t="s">
        <v>7208</v>
      </c>
    </row>
    <row r="3429" spans="1:13" hidden="1" x14ac:dyDescent="0.25">
      <c r="A3429" s="77">
        <f t="shared" si="57"/>
        <v>3428</v>
      </c>
      <c r="B3429" s="76" t="s">
        <v>13</v>
      </c>
      <c r="C3429" s="76" t="s">
        <v>8437</v>
      </c>
      <c r="D3429" t="s">
        <v>8431</v>
      </c>
      <c r="F3429" t="s">
        <v>8436</v>
      </c>
      <c r="G3429" s="76" t="s">
        <v>24</v>
      </c>
      <c r="H3429" s="76" t="str">
        <f>IFERROR(VLOOKUP(Table2[[#This Row],[Ticket]],Okey!A:B,2,0),"")</f>
        <v>ok</v>
      </c>
      <c r="I3429" s="76" t="s">
        <v>8319</v>
      </c>
      <c r="J3429" t="str">
        <f>VLOOKUP(Table2[[#This Row],[Author]],People!A:B,2,0)</f>
        <v>MGF</v>
      </c>
      <c r="L3429" s="77"/>
      <c r="M3429" s="77" t="s">
        <v>7208</v>
      </c>
    </row>
    <row r="3430" spans="1:13" hidden="1" x14ac:dyDescent="0.25">
      <c r="A3430" s="77">
        <f t="shared" si="57"/>
        <v>3429</v>
      </c>
      <c r="B3430" s="76" t="s">
        <v>13</v>
      </c>
      <c r="C3430" s="76" t="s">
        <v>8437</v>
      </c>
      <c r="D3430" t="s">
        <v>8432</v>
      </c>
      <c r="F3430" t="s">
        <v>8436</v>
      </c>
      <c r="G3430" s="76" t="s">
        <v>24</v>
      </c>
      <c r="H3430" s="76" t="str">
        <f>IFERROR(VLOOKUP(Table2[[#This Row],[Ticket]],Okey!A:B,2,0),"")</f>
        <v>ok</v>
      </c>
      <c r="I3430" s="76" t="s">
        <v>8319</v>
      </c>
      <c r="J3430" t="str">
        <f>VLOOKUP(Table2[[#This Row],[Author]],People!A:B,2,0)</f>
        <v>MGF</v>
      </c>
      <c r="L3430" s="77"/>
      <c r="M3430" s="77" t="s">
        <v>7208</v>
      </c>
    </row>
    <row r="3431" spans="1:13" hidden="1" x14ac:dyDescent="0.25">
      <c r="A3431" s="77">
        <f t="shared" si="57"/>
        <v>3430</v>
      </c>
      <c r="B3431" s="76" t="s">
        <v>13</v>
      </c>
      <c r="C3431" s="76" t="s">
        <v>8437</v>
      </c>
      <c r="D3431" t="s">
        <v>8433</v>
      </c>
      <c r="F3431" t="s">
        <v>8436</v>
      </c>
      <c r="G3431" s="76" t="s">
        <v>24</v>
      </c>
      <c r="H3431" s="76" t="str">
        <f>IFERROR(VLOOKUP(Table2[[#This Row],[Ticket]],Okey!A:B,2,0),"")</f>
        <v>ok</v>
      </c>
      <c r="I3431" s="76" t="s">
        <v>8319</v>
      </c>
      <c r="J3431" t="str">
        <f>VLOOKUP(Table2[[#This Row],[Author]],People!A:B,2,0)</f>
        <v>MGF</v>
      </c>
      <c r="L3431" s="77"/>
      <c r="M3431" s="77" t="s">
        <v>7208</v>
      </c>
    </row>
    <row r="3432" spans="1:13" hidden="1" x14ac:dyDescent="0.25">
      <c r="A3432" s="77">
        <f t="shared" si="57"/>
        <v>3431</v>
      </c>
      <c r="B3432" s="76" t="s">
        <v>13</v>
      </c>
      <c r="C3432" s="76" t="s">
        <v>8437</v>
      </c>
      <c r="D3432" t="s">
        <v>3728</v>
      </c>
      <c r="F3432" t="s">
        <v>8436</v>
      </c>
      <c r="G3432" s="76" t="s">
        <v>24</v>
      </c>
      <c r="H3432" s="76" t="str">
        <f>IFERROR(VLOOKUP(Table2[[#This Row],[Ticket]],Okey!A:B,2,0),"")</f>
        <v>ok</v>
      </c>
      <c r="I3432" s="76" t="s">
        <v>8319</v>
      </c>
      <c r="J3432" t="str">
        <f>VLOOKUP(Table2[[#This Row],[Author]],People!A:B,2,0)</f>
        <v>MGF</v>
      </c>
      <c r="L3432" s="77"/>
      <c r="M3432" s="77" t="s">
        <v>7208</v>
      </c>
    </row>
    <row r="3433" spans="1:13" hidden="1" x14ac:dyDescent="0.25">
      <c r="A3433" s="77">
        <f t="shared" si="57"/>
        <v>3432</v>
      </c>
      <c r="B3433" s="76" t="s">
        <v>13</v>
      </c>
      <c r="C3433" s="76" t="s">
        <v>8437</v>
      </c>
      <c r="D3433" t="s">
        <v>4470</v>
      </c>
      <c r="F3433" t="s">
        <v>8436</v>
      </c>
      <c r="G3433" s="76" t="s">
        <v>24</v>
      </c>
      <c r="H3433" s="76" t="str">
        <f>IFERROR(VLOOKUP(Table2[[#This Row],[Ticket]],Okey!A:B,2,0),"")</f>
        <v>ok</v>
      </c>
      <c r="I3433" s="76" t="s">
        <v>8319</v>
      </c>
      <c r="J3433" t="str">
        <f>VLOOKUP(Table2[[#This Row],[Author]],People!A:B,2,0)</f>
        <v>MGF</v>
      </c>
      <c r="L3433" s="77"/>
      <c r="M3433" s="77" t="s">
        <v>7208</v>
      </c>
    </row>
    <row r="3434" spans="1:13" hidden="1" x14ac:dyDescent="0.25">
      <c r="A3434" s="77">
        <f t="shared" si="57"/>
        <v>3433</v>
      </c>
      <c r="B3434" s="76" t="s">
        <v>13</v>
      </c>
      <c r="C3434" s="76" t="s">
        <v>8437</v>
      </c>
      <c r="D3434" t="s">
        <v>8434</v>
      </c>
      <c r="F3434" t="s">
        <v>8436</v>
      </c>
      <c r="G3434" s="76" t="s">
        <v>24</v>
      </c>
      <c r="H3434" s="76" t="str">
        <f>IFERROR(VLOOKUP(Table2[[#This Row],[Ticket]],Okey!A:B,2,0),"")</f>
        <v>ok</v>
      </c>
      <c r="I3434" s="76" t="s">
        <v>8319</v>
      </c>
      <c r="J3434" t="str">
        <f>VLOOKUP(Table2[[#This Row],[Author]],People!A:B,2,0)</f>
        <v>MGF</v>
      </c>
      <c r="L3434" s="77"/>
      <c r="M3434" s="77" t="s">
        <v>7208</v>
      </c>
    </row>
    <row r="3435" spans="1:13" hidden="1" x14ac:dyDescent="0.25">
      <c r="A3435" s="77">
        <f t="shared" si="57"/>
        <v>3434</v>
      </c>
      <c r="B3435" s="76" t="s">
        <v>13</v>
      </c>
      <c r="C3435" s="76" t="s">
        <v>8437</v>
      </c>
      <c r="D3435" t="s">
        <v>8435</v>
      </c>
      <c r="F3435" t="s">
        <v>8436</v>
      </c>
      <c r="G3435" s="76" t="s">
        <v>24</v>
      </c>
      <c r="H3435" s="76" t="str">
        <f>IFERROR(VLOOKUP(Table2[[#This Row],[Ticket]],Okey!A:B,2,0),"")</f>
        <v>ok</v>
      </c>
      <c r="I3435" s="76" t="s">
        <v>8319</v>
      </c>
      <c r="J3435" t="str">
        <f>VLOOKUP(Table2[[#This Row],[Author]],People!A:B,2,0)</f>
        <v>MGF</v>
      </c>
      <c r="L3435" s="77"/>
      <c r="M3435" s="77" t="s">
        <v>7208</v>
      </c>
    </row>
    <row r="3436" spans="1:13" hidden="1" x14ac:dyDescent="0.25">
      <c r="A3436" s="77">
        <f>1+A3435</f>
        <v>3435</v>
      </c>
      <c r="B3436" s="76" t="s">
        <v>13</v>
      </c>
      <c r="C3436" t="s">
        <v>8438</v>
      </c>
      <c r="D3436" t="s">
        <v>622</v>
      </c>
      <c r="E3436" t="s">
        <v>607</v>
      </c>
      <c r="G3436" t="s">
        <v>63</v>
      </c>
      <c r="H3436" s="76" t="str">
        <f>IFERROR(VLOOKUP(Table2[[#This Row],[Ticket]],Okey!A:B,2,0),"")</f>
        <v>ok</v>
      </c>
      <c r="I3436" s="76" t="s">
        <v>8319</v>
      </c>
      <c r="J3436" t="str">
        <f>VLOOKUP(Table2[[#This Row],[Author]],People!A:B,2,0)</f>
        <v>MGF</v>
      </c>
      <c r="L3436" s="77"/>
      <c r="M3436" s="77" t="s">
        <v>7208</v>
      </c>
    </row>
    <row r="3437" spans="1:13" hidden="1" x14ac:dyDescent="0.25">
      <c r="A3437" s="77">
        <f t="shared" ref="A3437:A3439" si="58">1+A3436</f>
        <v>3436</v>
      </c>
      <c r="B3437" s="76" t="s">
        <v>13</v>
      </c>
      <c r="C3437" s="76" t="s">
        <v>8438</v>
      </c>
      <c r="D3437" t="s">
        <v>526</v>
      </c>
      <c r="E3437" t="s">
        <v>602</v>
      </c>
      <c r="F3437" t="s">
        <v>622</v>
      </c>
      <c r="G3437" s="76" t="s">
        <v>63</v>
      </c>
      <c r="H3437" s="76" t="str">
        <f>IFERROR(VLOOKUP(Table2[[#This Row],[Ticket]],Okey!A:B,2,0),"")</f>
        <v>ok</v>
      </c>
      <c r="I3437" s="76" t="s">
        <v>8319</v>
      </c>
      <c r="J3437" t="str">
        <f>VLOOKUP(Table2[[#This Row],[Author]],People!A:B,2,0)</f>
        <v>MGF</v>
      </c>
      <c r="L3437" s="77"/>
      <c r="M3437" s="77" t="s">
        <v>7208</v>
      </c>
    </row>
    <row r="3438" spans="1:13" hidden="1" x14ac:dyDescent="0.25">
      <c r="A3438" s="77">
        <f t="shared" si="58"/>
        <v>3437</v>
      </c>
      <c r="B3438" s="76" t="s">
        <v>13</v>
      </c>
      <c r="C3438" s="76" t="s">
        <v>8438</v>
      </c>
      <c r="D3438" t="s">
        <v>538</v>
      </c>
      <c r="E3438" t="s">
        <v>606</v>
      </c>
      <c r="F3438" t="s">
        <v>622</v>
      </c>
      <c r="G3438" s="76" t="s">
        <v>63</v>
      </c>
      <c r="H3438" s="76" t="str">
        <f>IFERROR(VLOOKUP(Table2[[#This Row],[Ticket]],Okey!A:B,2,0),"")</f>
        <v>ok</v>
      </c>
      <c r="I3438" s="76" t="s">
        <v>8319</v>
      </c>
      <c r="J3438" t="str">
        <f>VLOOKUP(Table2[[#This Row],[Author]],People!A:B,2,0)</f>
        <v>MGF</v>
      </c>
      <c r="L3438" s="77"/>
      <c r="M3438" s="77" t="s">
        <v>7208</v>
      </c>
    </row>
    <row r="3439" spans="1:13" hidden="1" x14ac:dyDescent="0.25">
      <c r="A3439" s="77">
        <f t="shared" si="58"/>
        <v>3438</v>
      </c>
      <c r="B3439" s="76" t="s">
        <v>13</v>
      </c>
      <c r="C3439" s="76" t="s">
        <v>8438</v>
      </c>
      <c r="D3439" t="s">
        <v>3989</v>
      </c>
      <c r="E3439" t="s">
        <v>604</v>
      </c>
      <c r="F3439" t="s">
        <v>622</v>
      </c>
      <c r="G3439" s="76" t="s">
        <v>63</v>
      </c>
      <c r="H3439" s="76" t="str">
        <f>IFERROR(VLOOKUP(Table2[[#This Row],[Ticket]],Okey!A:B,2,0),"")</f>
        <v>ok</v>
      </c>
      <c r="I3439" s="76" t="s">
        <v>8319</v>
      </c>
      <c r="J3439" t="str">
        <f>VLOOKUP(Table2[[#This Row],[Author]],People!A:B,2,0)</f>
        <v>MGF</v>
      </c>
      <c r="L3439" s="77"/>
      <c r="M3439" s="77" t="s">
        <v>7208</v>
      </c>
    </row>
    <row r="3440" spans="1:13" x14ac:dyDescent="0.25">
      <c r="A3440" s="77">
        <f t="shared" ref="A3440:A3446" si="59">1+A3439</f>
        <v>3439</v>
      </c>
      <c r="B3440" s="76" t="s">
        <v>13</v>
      </c>
      <c r="C3440" t="s">
        <v>8440</v>
      </c>
      <c r="D3440" t="s">
        <v>8439</v>
      </c>
      <c r="F3440" t="s">
        <v>8436</v>
      </c>
      <c r="G3440" t="s">
        <v>24</v>
      </c>
      <c r="H3440" s="76" t="str">
        <f>IFERROR(VLOOKUP(Table2[[#This Row],[Ticket]],Okey!A:B,2,0),"")</f>
        <v/>
      </c>
      <c r="I3440" t="s">
        <v>8446</v>
      </c>
      <c r="J3440" t="str">
        <f>VLOOKUP(Table2[[#This Row],[Author]],People!A:B,2,0)</f>
        <v>MGF</v>
      </c>
      <c r="L3440" s="77"/>
      <c r="M3440" s="77" t="s">
        <v>7208</v>
      </c>
    </row>
    <row r="3441" spans="1:13" x14ac:dyDescent="0.25">
      <c r="A3441" s="77">
        <f t="shared" si="59"/>
        <v>3440</v>
      </c>
      <c r="B3441" s="76" t="s">
        <v>13</v>
      </c>
      <c r="C3441" s="76" t="s">
        <v>8440</v>
      </c>
      <c r="D3441" t="s">
        <v>3764</v>
      </c>
      <c r="F3441" t="s">
        <v>8436</v>
      </c>
      <c r="G3441" s="76" t="s">
        <v>24</v>
      </c>
      <c r="H3441" s="76" t="str">
        <f>IFERROR(VLOOKUP(Table2[[#This Row],[Ticket]],Okey!A:B,2,0),"")</f>
        <v/>
      </c>
      <c r="I3441" s="76" t="s">
        <v>8446</v>
      </c>
      <c r="J3441" t="str">
        <f>VLOOKUP(Table2[[#This Row],[Author]],People!A:B,2,0)</f>
        <v>MGF</v>
      </c>
      <c r="L3441" s="77"/>
      <c r="M3441" s="77" t="s">
        <v>7208</v>
      </c>
    </row>
    <row r="3442" spans="1:13" x14ac:dyDescent="0.25">
      <c r="A3442" s="77">
        <f t="shared" si="59"/>
        <v>3441</v>
      </c>
      <c r="B3442" s="76" t="s">
        <v>13</v>
      </c>
      <c r="C3442" s="76" t="s">
        <v>8440</v>
      </c>
      <c r="D3442" t="s">
        <v>3766</v>
      </c>
      <c r="F3442" t="s">
        <v>8436</v>
      </c>
      <c r="G3442" s="76" t="s">
        <v>24</v>
      </c>
      <c r="H3442" s="76" t="str">
        <f>IFERROR(VLOOKUP(Table2[[#This Row],[Ticket]],Okey!A:B,2,0),"")</f>
        <v/>
      </c>
      <c r="I3442" s="76" t="s">
        <v>8446</v>
      </c>
      <c r="J3442" t="str">
        <f>VLOOKUP(Table2[[#This Row],[Author]],People!A:B,2,0)</f>
        <v>MGF</v>
      </c>
      <c r="L3442" s="77"/>
      <c r="M3442" s="77" t="s">
        <v>7208</v>
      </c>
    </row>
    <row r="3443" spans="1:13" x14ac:dyDescent="0.25">
      <c r="A3443" s="77">
        <f t="shared" si="59"/>
        <v>3442</v>
      </c>
      <c r="B3443" s="76" t="s">
        <v>13</v>
      </c>
      <c r="C3443" s="76" t="s">
        <v>8440</v>
      </c>
      <c r="D3443" t="s">
        <v>3768</v>
      </c>
      <c r="F3443" t="s">
        <v>8436</v>
      </c>
      <c r="G3443" s="76" t="s">
        <v>24</v>
      </c>
      <c r="H3443" s="76" t="str">
        <f>IFERROR(VLOOKUP(Table2[[#This Row],[Ticket]],Okey!A:B,2,0),"")</f>
        <v/>
      </c>
      <c r="I3443" s="76" t="s">
        <v>8446</v>
      </c>
      <c r="J3443" t="str">
        <f>VLOOKUP(Table2[[#This Row],[Author]],People!A:B,2,0)</f>
        <v>MGF</v>
      </c>
      <c r="L3443" s="77"/>
      <c r="M3443" s="77" t="s">
        <v>7208</v>
      </c>
    </row>
    <row r="3444" spans="1:13" x14ac:dyDescent="0.25">
      <c r="A3444" s="77">
        <f t="shared" si="59"/>
        <v>3443</v>
      </c>
      <c r="B3444" s="76" t="s">
        <v>13</v>
      </c>
      <c r="C3444" s="76" t="s">
        <v>8440</v>
      </c>
      <c r="D3444" t="s">
        <v>3770</v>
      </c>
      <c r="F3444" t="s">
        <v>8436</v>
      </c>
      <c r="G3444" s="76" t="s">
        <v>24</v>
      </c>
      <c r="H3444" s="76" t="str">
        <f>IFERROR(VLOOKUP(Table2[[#This Row],[Ticket]],Okey!A:B,2,0),"")</f>
        <v/>
      </c>
      <c r="I3444" s="76" t="s">
        <v>8446</v>
      </c>
      <c r="J3444" t="str">
        <f>VLOOKUP(Table2[[#This Row],[Author]],People!A:B,2,0)</f>
        <v>MGF</v>
      </c>
      <c r="L3444" s="77"/>
      <c r="M3444" s="77" t="s">
        <v>7208</v>
      </c>
    </row>
    <row r="3445" spans="1:13" x14ac:dyDescent="0.25">
      <c r="A3445" s="77">
        <f t="shared" si="59"/>
        <v>3444</v>
      </c>
      <c r="B3445" s="76" t="s">
        <v>13</v>
      </c>
      <c r="C3445" s="76" t="s">
        <v>8440</v>
      </c>
      <c r="D3445" t="s">
        <v>3772</v>
      </c>
      <c r="F3445" t="s">
        <v>8436</v>
      </c>
      <c r="G3445" s="76" t="s">
        <v>24</v>
      </c>
      <c r="H3445" s="76" t="str">
        <f>IFERROR(VLOOKUP(Table2[[#This Row],[Ticket]],Okey!A:B,2,0),"")</f>
        <v/>
      </c>
      <c r="I3445" s="76" t="s">
        <v>8446</v>
      </c>
      <c r="J3445" t="str">
        <f>VLOOKUP(Table2[[#This Row],[Author]],People!A:B,2,0)</f>
        <v>MGF</v>
      </c>
      <c r="L3445" s="77"/>
      <c r="M3445" s="77" t="s">
        <v>7208</v>
      </c>
    </row>
    <row r="3446" spans="1:13" x14ac:dyDescent="0.25">
      <c r="A3446" s="77">
        <f t="shared" si="59"/>
        <v>3445</v>
      </c>
      <c r="B3446" s="76" t="s">
        <v>13</v>
      </c>
      <c r="C3446" s="76" t="s">
        <v>8440</v>
      </c>
      <c r="D3446" t="s">
        <v>3774</v>
      </c>
      <c r="F3446" t="s">
        <v>8436</v>
      </c>
      <c r="G3446" s="76" t="s">
        <v>24</v>
      </c>
      <c r="H3446" s="76" t="str">
        <f>IFERROR(VLOOKUP(Table2[[#This Row],[Ticket]],Okey!A:B,2,0),"")</f>
        <v/>
      </c>
      <c r="I3446" s="76" t="s">
        <v>8446</v>
      </c>
      <c r="J3446" t="str">
        <f>VLOOKUP(Table2[[#This Row],[Author]],People!A:B,2,0)</f>
        <v>MGF</v>
      </c>
      <c r="L3446" s="77"/>
      <c r="M3446" s="77" t="s">
        <v>7208</v>
      </c>
    </row>
    <row r="3447" spans="1:13" hidden="1" x14ac:dyDescent="0.25">
      <c r="A3447" s="77">
        <f>1+A3446</f>
        <v>3446</v>
      </c>
      <c r="B3447" s="76" t="s">
        <v>13</v>
      </c>
      <c r="C3447" t="s">
        <v>8445</v>
      </c>
      <c r="D3447" t="s">
        <v>8441</v>
      </c>
      <c r="E3447" t="s">
        <v>8442</v>
      </c>
      <c r="G3447" t="s">
        <v>63</v>
      </c>
      <c r="H3447" s="76" t="str">
        <f>IFERROR(VLOOKUP(Table2[[#This Row],[Ticket]],Okey!A:B,2,0),"")</f>
        <v/>
      </c>
      <c r="I3447" s="76" t="s">
        <v>8446</v>
      </c>
      <c r="J3447" t="str">
        <f>VLOOKUP(Table2[[#This Row],[Author]],People!A:B,2,0)</f>
        <v>MGF</v>
      </c>
      <c r="L3447" s="77"/>
      <c r="M3447" s="77" t="s">
        <v>7208</v>
      </c>
    </row>
    <row r="3448" spans="1:13" x14ac:dyDescent="0.25">
      <c r="A3448" s="77">
        <f t="shared" ref="A3448:A3449" si="60">1+A3447</f>
        <v>3447</v>
      </c>
      <c r="B3448" s="76" t="s">
        <v>13</v>
      </c>
      <c r="C3448" s="76" t="s">
        <v>8445</v>
      </c>
      <c r="D3448" t="s">
        <v>3779</v>
      </c>
      <c r="E3448" t="s">
        <v>8443</v>
      </c>
      <c r="F3448" t="s">
        <v>3787</v>
      </c>
      <c r="G3448" t="s">
        <v>496</v>
      </c>
      <c r="H3448" s="76" t="str">
        <f>IFERROR(VLOOKUP(Table2[[#This Row],[Ticket]],Okey!A:B,2,0),"")</f>
        <v/>
      </c>
      <c r="I3448" s="76" t="s">
        <v>8446</v>
      </c>
      <c r="J3448" t="str">
        <f>VLOOKUP(Table2[[#This Row],[Author]],People!A:B,2,0)</f>
        <v>MGF</v>
      </c>
      <c r="L3448" s="77"/>
      <c r="M3448" s="77" t="s">
        <v>7208</v>
      </c>
    </row>
    <row r="3449" spans="1:13" x14ac:dyDescent="0.25">
      <c r="A3449" s="77">
        <f t="shared" si="60"/>
        <v>3448</v>
      </c>
      <c r="B3449" s="76" t="s">
        <v>13</v>
      </c>
      <c r="C3449" s="76" t="s">
        <v>8445</v>
      </c>
      <c r="D3449" t="s">
        <v>3781</v>
      </c>
      <c r="E3449" t="s">
        <v>8444</v>
      </c>
      <c r="F3449" t="s">
        <v>3787</v>
      </c>
      <c r="G3449" s="76" t="s">
        <v>496</v>
      </c>
      <c r="H3449" s="76" t="str">
        <f>IFERROR(VLOOKUP(Table2[[#This Row],[Ticket]],Okey!A:B,2,0),"")</f>
        <v/>
      </c>
      <c r="I3449" s="76" t="s">
        <v>8446</v>
      </c>
      <c r="J3449" t="str">
        <f>VLOOKUP(Table2[[#This Row],[Author]],People!A:B,2,0)</f>
        <v>MGF</v>
      </c>
      <c r="L3449" s="77"/>
      <c r="M3449" s="77" t="s">
        <v>7208</v>
      </c>
    </row>
  </sheetData>
  <phoneticPr fontId="5" type="noConversion"/>
  <conditionalFormatting sqref="D1">
    <cfRule type="duplicateValues" dxfId="1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56D3-2FEB-49EE-ABF7-1B5CCF862BBD}">
  <dimension ref="A1:J50"/>
  <sheetViews>
    <sheetView topLeftCell="A17" workbookViewId="0">
      <selection activeCell="J25" sqref="J25:J50"/>
    </sheetView>
  </sheetViews>
  <sheetFormatPr defaultRowHeight="15" x14ac:dyDescent="0.25"/>
  <cols>
    <col min="1" max="1" width="14" bestFit="1" customWidth="1"/>
  </cols>
  <sheetData>
    <row r="1" spans="1:7" x14ac:dyDescent="0.25">
      <c r="A1" t="s">
        <v>8403</v>
      </c>
    </row>
    <row r="2" spans="1:7" x14ac:dyDescent="0.25">
      <c r="A2" t="s">
        <v>622</v>
      </c>
      <c r="B2" t="s">
        <v>607</v>
      </c>
      <c r="C2" t="s">
        <v>8402</v>
      </c>
      <c r="D2" s="76"/>
      <c r="E2" s="76"/>
      <c r="F2" s="76"/>
      <c r="G2" s="76"/>
    </row>
    <row r="3" spans="1:7" x14ac:dyDescent="0.25">
      <c r="A3" t="s">
        <v>526</v>
      </c>
      <c r="B3" t="s">
        <v>602</v>
      </c>
      <c r="C3" s="76" t="s">
        <v>8402</v>
      </c>
      <c r="D3" s="76"/>
      <c r="E3" s="76"/>
      <c r="F3" s="76"/>
      <c r="G3" s="76"/>
    </row>
    <row r="4" spans="1:7" x14ac:dyDescent="0.25">
      <c r="A4" t="s">
        <v>538</v>
      </c>
      <c r="B4" t="s">
        <v>606</v>
      </c>
      <c r="C4" s="76" t="s">
        <v>8402</v>
      </c>
      <c r="D4" s="76"/>
      <c r="E4" s="76"/>
      <c r="F4" s="76"/>
      <c r="G4" s="76"/>
    </row>
    <row r="5" spans="1:7" x14ac:dyDescent="0.25">
      <c r="A5" t="s">
        <v>3989</v>
      </c>
      <c r="B5" t="s">
        <v>604</v>
      </c>
      <c r="C5" s="76" t="s">
        <v>8402</v>
      </c>
      <c r="D5" s="76"/>
      <c r="E5" s="76"/>
      <c r="F5" s="76"/>
      <c r="G5" s="76"/>
    </row>
    <row r="14" spans="1:7" x14ac:dyDescent="0.25">
      <c r="A14">
        <v>1000</v>
      </c>
    </row>
    <row r="15" spans="1:7" x14ac:dyDescent="0.25">
      <c r="A15" t="s">
        <v>8441</v>
      </c>
      <c r="B15" s="46" t="s">
        <v>8442</v>
      </c>
      <c r="C15" s="76" t="s">
        <v>8402</v>
      </c>
      <c r="D15" s="76" t="s">
        <v>8402</v>
      </c>
      <c r="E15" s="76" t="s">
        <v>8402</v>
      </c>
      <c r="F15" s="76" t="s">
        <v>8402</v>
      </c>
      <c r="G15" s="76" t="s">
        <v>8402</v>
      </c>
    </row>
    <row r="16" spans="1:7" x14ac:dyDescent="0.25">
      <c r="A16" t="s">
        <v>3779</v>
      </c>
      <c r="B16" s="47" t="s">
        <v>8443</v>
      </c>
      <c r="C16" s="76" t="s">
        <v>8402</v>
      </c>
      <c r="D16" s="76" t="s">
        <v>8402</v>
      </c>
      <c r="E16" s="76" t="s">
        <v>8402</v>
      </c>
      <c r="F16" s="76" t="s">
        <v>8402</v>
      </c>
      <c r="G16" s="76" t="s">
        <v>8402</v>
      </c>
    </row>
    <row r="17" spans="1:10" x14ac:dyDescent="0.25">
      <c r="A17" t="s">
        <v>3781</v>
      </c>
      <c r="B17" s="46" t="s">
        <v>8444</v>
      </c>
      <c r="C17" s="76" t="s">
        <v>8402</v>
      </c>
      <c r="D17" s="76" t="s">
        <v>8402</v>
      </c>
      <c r="E17" s="76" t="s">
        <v>8402</v>
      </c>
      <c r="F17" s="76" t="s">
        <v>8402</v>
      </c>
      <c r="G17" s="76" t="s">
        <v>8402</v>
      </c>
    </row>
    <row r="20" spans="1:10" x14ac:dyDescent="0.25">
      <c r="A20" s="76" t="s">
        <v>8403</v>
      </c>
      <c r="B20" s="76"/>
      <c r="C20" s="76"/>
    </row>
    <row r="21" spans="1:10" x14ac:dyDescent="0.25">
      <c r="A21" s="76" t="s">
        <v>8441</v>
      </c>
      <c r="B21" s="46" t="s">
        <v>8442</v>
      </c>
      <c r="C21" s="76" t="s">
        <v>8402</v>
      </c>
    </row>
    <row r="22" spans="1:10" x14ac:dyDescent="0.25">
      <c r="A22" s="76" t="s">
        <v>3779</v>
      </c>
      <c r="B22" s="47" t="s">
        <v>8443</v>
      </c>
      <c r="C22" s="76" t="s">
        <v>8402</v>
      </c>
    </row>
    <row r="23" spans="1:10" x14ac:dyDescent="0.25">
      <c r="A23" s="76" t="s">
        <v>3781</v>
      </c>
      <c r="B23" s="46" t="s">
        <v>8444</v>
      </c>
      <c r="C23" s="76" t="s">
        <v>8402</v>
      </c>
    </row>
    <row r="25" spans="1:10" x14ac:dyDescent="0.25">
      <c r="I25" t="s">
        <v>8447</v>
      </c>
      <c r="J25" t="str">
        <f>LEFT(I25,10)</f>
        <v>P000000534</v>
      </c>
    </row>
    <row r="26" spans="1:10" x14ac:dyDescent="0.25">
      <c r="I26" t="s">
        <v>8447</v>
      </c>
      <c r="J26" s="76" t="str">
        <f t="shared" ref="J26:J50" si="0">LEFT(I26,10)</f>
        <v>P000000534</v>
      </c>
    </row>
    <row r="27" spans="1:10" x14ac:dyDescent="0.25">
      <c r="I27" t="s">
        <v>8448</v>
      </c>
      <c r="J27" s="76" t="str">
        <f t="shared" si="0"/>
        <v>P000000905</v>
      </c>
    </row>
    <row r="28" spans="1:10" x14ac:dyDescent="0.25">
      <c r="I28" t="s">
        <v>8449</v>
      </c>
      <c r="J28" s="76" t="str">
        <f t="shared" si="0"/>
        <v>P000001010</v>
      </c>
    </row>
    <row r="29" spans="1:10" x14ac:dyDescent="0.25">
      <c r="I29" t="s">
        <v>8450</v>
      </c>
      <c r="J29" s="76" t="str">
        <f t="shared" si="0"/>
        <v>P000001016</v>
      </c>
    </row>
    <row r="30" spans="1:10" x14ac:dyDescent="0.25">
      <c r="I30" t="s">
        <v>8450</v>
      </c>
      <c r="J30" s="76" t="str">
        <f t="shared" si="0"/>
        <v>P000001016</v>
      </c>
    </row>
    <row r="31" spans="1:10" x14ac:dyDescent="0.25">
      <c r="I31" t="s">
        <v>8450</v>
      </c>
      <c r="J31" s="76" t="str">
        <f t="shared" si="0"/>
        <v>P000001016</v>
      </c>
    </row>
    <row r="32" spans="1:10" x14ac:dyDescent="0.25">
      <c r="I32" t="s">
        <v>8449</v>
      </c>
      <c r="J32" s="76" t="str">
        <f t="shared" si="0"/>
        <v>P000001010</v>
      </c>
    </row>
    <row r="33" spans="9:10" x14ac:dyDescent="0.25">
      <c r="I33" t="s">
        <v>8449</v>
      </c>
      <c r="J33" s="76" t="str">
        <f t="shared" si="0"/>
        <v>P000001010</v>
      </c>
    </row>
    <row r="34" spans="9:10" x14ac:dyDescent="0.25">
      <c r="I34" t="s">
        <v>8451</v>
      </c>
      <c r="J34" s="76" t="str">
        <f t="shared" si="0"/>
        <v>P000000575</v>
      </c>
    </row>
    <row r="35" spans="9:10" x14ac:dyDescent="0.25">
      <c r="I35" t="s">
        <v>8451</v>
      </c>
      <c r="J35" s="76" t="str">
        <f t="shared" si="0"/>
        <v>P000000575</v>
      </c>
    </row>
    <row r="36" spans="9:10" x14ac:dyDescent="0.25">
      <c r="I36" t="s">
        <v>8451</v>
      </c>
      <c r="J36" s="76" t="str">
        <f t="shared" si="0"/>
        <v>P000000575</v>
      </c>
    </row>
    <row r="37" spans="9:10" x14ac:dyDescent="0.25">
      <c r="I37" t="s">
        <v>8451</v>
      </c>
      <c r="J37" s="76" t="str">
        <f t="shared" si="0"/>
        <v>P000000575</v>
      </c>
    </row>
    <row r="38" spans="9:10" x14ac:dyDescent="0.25">
      <c r="I38" t="s">
        <v>8451</v>
      </c>
      <c r="J38" s="76" t="str">
        <f t="shared" si="0"/>
        <v>P000000575</v>
      </c>
    </row>
    <row r="39" spans="9:10" x14ac:dyDescent="0.25">
      <c r="I39" t="s">
        <v>8451</v>
      </c>
      <c r="J39" s="76" t="str">
        <f t="shared" si="0"/>
        <v>P000000575</v>
      </c>
    </row>
    <row r="40" spans="9:10" x14ac:dyDescent="0.25">
      <c r="I40" t="s">
        <v>8451</v>
      </c>
      <c r="J40" s="76" t="str">
        <f t="shared" si="0"/>
        <v>P000000575</v>
      </c>
    </row>
    <row r="41" spans="9:10" x14ac:dyDescent="0.25">
      <c r="I41" t="s">
        <v>8451</v>
      </c>
      <c r="J41" s="76" t="str">
        <f t="shared" si="0"/>
        <v>P000000575</v>
      </c>
    </row>
    <row r="42" spans="9:10" x14ac:dyDescent="0.25">
      <c r="I42" t="s">
        <v>8451</v>
      </c>
      <c r="J42" s="76" t="str">
        <f t="shared" si="0"/>
        <v>P000000575</v>
      </c>
    </row>
    <row r="43" spans="9:10" x14ac:dyDescent="0.25">
      <c r="I43" t="s">
        <v>8451</v>
      </c>
      <c r="J43" s="76" t="str">
        <f t="shared" si="0"/>
        <v>P000000575</v>
      </c>
    </row>
    <row r="44" spans="9:10" x14ac:dyDescent="0.25">
      <c r="I44" t="s">
        <v>8451</v>
      </c>
      <c r="J44" s="76" t="str">
        <f t="shared" si="0"/>
        <v>P000000575</v>
      </c>
    </row>
    <row r="45" spans="9:10" x14ac:dyDescent="0.25">
      <c r="I45" t="s">
        <v>8451</v>
      </c>
      <c r="J45" s="76" t="str">
        <f t="shared" si="0"/>
        <v>P000000575</v>
      </c>
    </row>
    <row r="46" spans="9:10" x14ac:dyDescent="0.25">
      <c r="I46" t="s">
        <v>8451</v>
      </c>
      <c r="J46" s="76" t="str">
        <f t="shared" si="0"/>
        <v>P000000575</v>
      </c>
    </row>
    <row r="47" spans="9:10" x14ac:dyDescent="0.25">
      <c r="I47" t="s">
        <v>8451</v>
      </c>
      <c r="J47" s="76" t="str">
        <f t="shared" si="0"/>
        <v>P000000575</v>
      </c>
    </row>
    <row r="48" spans="9:10" x14ac:dyDescent="0.25">
      <c r="I48" t="s">
        <v>8451</v>
      </c>
      <c r="J48" s="76" t="str">
        <f t="shared" si="0"/>
        <v>P000000575</v>
      </c>
    </row>
    <row r="49" spans="9:10" x14ac:dyDescent="0.25">
      <c r="I49" t="s">
        <v>8451</v>
      </c>
      <c r="J49" s="76" t="str">
        <f t="shared" si="0"/>
        <v>P000000575</v>
      </c>
    </row>
    <row r="50" spans="9:10" x14ac:dyDescent="0.25">
      <c r="I50" t="s">
        <v>8451</v>
      </c>
      <c r="J50" s="76" t="str">
        <f t="shared" si="0"/>
        <v>P000000575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9D16-E372-483A-89C1-8A4CE576705A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8403</v>
      </c>
    </row>
    <row r="2" spans="1:3" x14ac:dyDescent="0.25">
      <c r="A2" t="s">
        <v>8116</v>
      </c>
      <c r="B2" t="s">
        <v>8416</v>
      </c>
      <c r="C2" t="s">
        <v>8402</v>
      </c>
    </row>
    <row r="3" spans="1:3" x14ac:dyDescent="0.25">
      <c r="A3" t="s">
        <v>8117</v>
      </c>
      <c r="B3" t="s">
        <v>8417</v>
      </c>
      <c r="C3" s="76" t="s">
        <v>8402</v>
      </c>
    </row>
    <row r="4" spans="1:3" x14ac:dyDescent="0.25">
      <c r="A4" t="s">
        <v>8118</v>
      </c>
      <c r="B4" t="s">
        <v>8418</v>
      </c>
      <c r="C4" s="76" t="s">
        <v>8402</v>
      </c>
    </row>
    <row r="5" spans="1:3" x14ac:dyDescent="0.25">
      <c r="A5" t="s">
        <v>8119</v>
      </c>
      <c r="B5" t="s">
        <v>8419</v>
      </c>
      <c r="C5" s="76" t="s">
        <v>8402</v>
      </c>
    </row>
    <row r="6" spans="1:3" x14ac:dyDescent="0.25">
      <c r="A6" t="s">
        <v>8122</v>
      </c>
      <c r="B6" t="s">
        <v>8420</v>
      </c>
      <c r="C6" s="76" t="s">
        <v>8402</v>
      </c>
    </row>
    <row r="7" spans="1:3" x14ac:dyDescent="0.25">
      <c r="A7" t="s">
        <v>8123</v>
      </c>
      <c r="B7" t="s">
        <v>8421</v>
      </c>
      <c r="C7" s="76" t="s">
        <v>8402</v>
      </c>
    </row>
    <row r="8" spans="1:3" x14ac:dyDescent="0.25">
      <c r="A8" t="s">
        <v>8124</v>
      </c>
      <c r="B8" t="s">
        <v>8422</v>
      </c>
      <c r="C8" s="76" t="s">
        <v>8402</v>
      </c>
    </row>
    <row r="9" spans="1:3" x14ac:dyDescent="0.25">
      <c r="A9" t="s">
        <v>8125</v>
      </c>
      <c r="B9" t="s">
        <v>8423</v>
      </c>
      <c r="C9" s="76" t="s">
        <v>8402</v>
      </c>
    </row>
    <row r="10" spans="1:3" x14ac:dyDescent="0.25">
      <c r="A10" t="s">
        <v>709</v>
      </c>
      <c r="B10" t="s">
        <v>8424</v>
      </c>
      <c r="C10" s="76" t="s">
        <v>8402</v>
      </c>
    </row>
    <row r="11" spans="1:3" x14ac:dyDescent="0.25">
      <c r="A11" t="s">
        <v>707</v>
      </c>
      <c r="B11" t="s">
        <v>8425</v>
      </c>
      <c r="C11" s="76" t="s">
        <v>8402</v>
      </c>
    </row>
    <row r="12" spans="1:3" x14ac:dyDescent="0.25">
      <c r="A12" t="s">
        <v>754</v>
      </c>
      <c r="B12" t="s">
        <v>8426</v>
      </c>
      <c r="C12" s="76" t="s">
        <v>8402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3DB-865B-4A3D-B2D1-54F8CAC3B50F}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 t="s">
        <v>8059</v>
      </c>
    </row>
    <row r="2" spans="1:1" x14ac:dyDescent="0.25">
      <c r="A2" t="s">
        <v>8060</v>
      </c>
    </row>
    <row r="3" spans="1:1" x14ac:dyDescent="0.25">
      <c r="A3" t="s">
        <v>8061</v>
      </c>
    </row>
    <row r="4" spans="1:1" x14ac:dyDescent="0.25">
      <c r="A4" t="s">
        <v>8063</v>
      </c>
    </row>
    <row r="5" spans="1:1" x14ac:dyDescent="0.25">
      <c r="A5" t="s">
        <v>8064</v>
      </c>
    </row>
    <row r="6" spans="1:1" x14ac:dyDescent="0.25">
      <c r="A6" t="s">
        <v>8066</v>
      </c>
    </row>
    <row r="7" spans="1:1" x14ac:dyDescent="0.25">
      <c r="A7" t="s">
        <v>8067</v>
      </c>
    </row>
    <row r="8" spans="1:1" x14ac:dyDescent="0.25">
      <c r="A8" t="s">
        <v>8070</v>
      </c>
    </row>
    <row r="9" spans="1:1" x14ac:dyDescent="0.25">
      <c r="A9" t="s">
        <v>8071</v>
      </c>
    </row>
    <row r="10" spans="1:1" x14ac:dyDescent="0.25">
      <c r="A10" t="s">
        <v>8073</v>
      </c>
    </row>
    <row r="11" spans="1:1" x14ac:dyDescent="0.25">
      <c r="A11" t="s">
        <v>8082</v>
      </c>
    </row>
    <row r="12" spans="1:1" x14ac:dyDescent="0.25">
      <c r="A12" t="s">
        <v>8086</v>
      </c>
    </row>
    <row r="13" spans="1:1" x14ac:dyDescent="0.25">
      <c r="A13" t="s">
        <v>8087</v>
      </c>
    </row>
    <row r="14" spans="1:1" x14ac:dyDescent="0.25">
      <c r="A14" t="s">
        <v>8136</v>
      </c>
    </row>
    <row r="15" spans="1:1" x14ac:dyDescent="0.25">
      <c r="A15" t="s">
        <v>8137</v>
      </c>
    </row>
    <row r="16" spans="1:1" x14ac:dyDescent="0.25">
      <c r="A16" t="s">
        <v>8141</v>
      </c>
    </row>
    <row r="17" spans="1:1" x14ac:dyDescent="0.25">
      <c r="A17" t="s">
        <v>8303</v>
      </c>
    </row>
    <row r="18" spans="1:1" x14ac:dyDescent="0.25">
      <c r="A18" t="s">
        <v>8320</v>
      </c>
    </row>
    <row r="19" spans="1:1" x14ac:dyDescent="0.25">
      <c r="A19" t="s">
        <v>8334</v>
      </c>
    </row>
    <row r="20" spans="1:1" x14ac:dyDescent="0.25">
      <c r="A20" t="s">
        <v>8335</v>
      </c>
    </row>
    <row r="21" spans="1:1" x14ac:dyDescent="0.25">
      <c r="A21" t="s">
        <v>8339</v>
      </c>
    </row>
    <row r="22" spans="1:1" x14ac:dyDescent="0.25">
      <c r="A22" t="s">
        <v>8344</v>
      </c>
    </row>
    <row r="23" spans="1:1" x14ac:dyDescent="0.25">
      <c r="A23" t="s">
        <v>8363</v>
      </c>
    </row>
    <row r="24" spans="1:1" x14ac:dyDescent="0.25">
      <c r="A24" t="s">
        <v>8384</v>
      </c>
    </row>
    <row r="25" spans="1:1" x14ac:dyDescent="0.25">
      <c r="A25" t="s">
        <v>8387</v>
      </c>
    </row>
    <row r="26" spans="1:1" x14ac:dyDescent="0.25">
      <c r="A26" t="s">
        <v>8397</v>
      </c>
    </row>
    <row r="27" spans="1:1" x14ac:dyDescent="0.25">
      <c r="A27" t="s">
        <v>8395</v>
      </c>
    </row>
    <row r="28" spans="1:1" x14ac:dyDescent="0.25">
      <c r="A28" t="s">
        <v>8396</v>
      </c>
    </row>
    <row r="29" spans="1:1" x14ac:dyDescent="0.25">
      <c r="A29" t="s">
        <v>8401</v>
      </c>
    </row>
    <row r="30" spans="1:1" x14ac:dyDescent="0.25">
      <c r="A30" t="s">
        <v>8409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229-BE63-4D3A-818E-60C9AD8A3F7D}">
  <dimension ref="A1:G20"/>
  <sheetViews>
    <sheetView topLeftCell="A10" workbookViewId="0">
      <selection activeCell="I35" sqref="I35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695</v>
      </c>
      <c r="B2" t="s">
        <v>8383</v>
      </c>
      <c r="C2" t="s">
        <v>8402</v>
      </c>
      <c r="D2" s="76" t="s">
        <v>8402</v>
      </c>
      <c r="E2" s="76" t="s">
        <v>8402</v>
      </c>
      <c r="F2" s="76" t="s">
        <v>8402</v>
      </c>
      <c r="G2" s="76" t="s">
        <v>8402</v>
      </c>
    </row>
    <row r="3" spans="1:7" x14ac:dyDescent="0.25">
      <c r="A3" t="s">
        <v>3750</v>
      </c>
      <c r="B3" t="s">
        <v>8385</v>
      </c>
      <c r="C3" s="76" t="s">
        <v>8402</v>
      </c>
      <c r="D3" s="76" t="s">
        <v>8402</v>
      </c>
      <c r="E3" s="76" t="s">
        <v>8402</v>
      </c>
      <c r="F3" s="76" t="s">
        <v>8402</v>
      </c>
      <c r="G3" s="76" t="s">
        <v>8402</v>
      </c>
    </row>
    <row r="4" spans="1:7" x14ac:dyDescent="0.25">
      <c r="A4" t="s">
        <v>3807</v>
      </c>
      <c r="B4" t="s">
        <v>8386</v>
      </c>
      <c r="C4" s="76" t="s">
        <v>8402</v>
      </c>
      <c r="D4" s="76" t="s">
        <v>8402</v>
      </c>
      <c r="E4" s="76" t="s">
        <v>8402</v>
      </c>
      <c r="F4" s="76" t="s">
        <v>8402</v>
      </c>
      <c r="G4" s="76" t="s">
        <v>8402</v>
      </c>
    </row>
    <row r="7" spans="1:7" x14ac:dyDescent="0.25">
      <c r="A7" s="76" t="s">
        <v>8403</v>
      </c>
      <c r="B7" s="76"/>
      <c r="C7" s="76"/>
    </row>
    <row r="8" spans="1:7" x14ac:dyDescent="0.25">
      <c r="A8" s="76" t="s">
        <v>695</v>
      </c>
      <c r="B8" s="76" t="s">
        <v>8383</v>
      </c>
      <c r="C8" s="76" t="s">
        <v>8402</v>
      </c>
    </row>
    <row r="9" spans="1:7" x14ac:dyDescent="0.25">
      <c r="A9" s="76" t="s">
        <v>3750</v>
      </c>
      <c r="B9" s="76" t="s">
        <v>8385</v>
      </c>
      <c r="C9" s="76" t="s">
        <v>8402</v>
      </c>
    </row>
    <row r="10" spans="1:7" x14ac:dyDescent="0.25">
      <c r="A10" s="76" t="s">
        <v>3807</v>
      </c>
      <c r="B10" s="76" t="s">
        <v>8386</v>
      </c>
      <c r="C10" s="76" t="s">
        <v>8402</v>
      </c>
    </row>
    <row r="13" spans="1:7" x14ac:dyDescent="0.25">
      <c r="A13">
        <v>1000</v>
      </c>
    </row>
    <row r="14" spans="1:7" x14ac:dyDescent="0.25">
      <c r="A14" t="s">
        <v>456</v>
      </c>
      <c r="B14" t="s">
        <v>8410</v>
      </c>
      <c r="C14" s="76" t="s">
        <v>8402</v>
      </c>
      <c r="D14" s="76" t="s">
        <v>8402</v>
      </c>
      <c r="E14" s="76" t="s">
        <v>8402</v>
      </c>
      <c r="F14" s="76" t="s">
        <v>8402</v>
      </c>
      <c r="G14" s="76" t="s">
        <v>8402</v>
      </c>
    </row>
    <row r="15" spans="1:7" x14ac:dyDescent="0.25">
      <c r="A15" t="s">
        <v>460</v>
      </c>
      <c r="B15" t="s">
        <v>8411</v>
      </c>
      <c r="C15" t="s">
        <v>8402</v>
      </c>
      <c r="D15" s="76" t="s">
        <v>8402</v>
      </c>
      <c r="E15" s="76" t="s">
        <v>8402</v>
      </c>
      <c r="F15" s="76" t="s">
        <v>8402</v>
      </c>
      <c r="G15" s="76" t="s">
        <v>8402</v>
      </c>
    </row>
    <row r="18" spans="1:3" x14ac:dyDescent="0.25">
      <c r="A18" t="s">
        <v>8403</v>
      </c>
    </row>
    <row r="19" spans="1:3" x14ac:dyDescent="0.25">
      <c r="A19" s="76" t="s">
        <v>456</v>
      </c>
      <c r="B19" s="76" t="s">
        <v>8410</v>
      </c>
      <c r="C19" s="76" t="s">
        <v>8402</v>
      </c>
    </row>
    <row r="20" spans="1:3" x14ac:dyDescent="0.25">
      <c r="A20" s="76" t="s">
        <v>460</v>
      </c>
      <c r="B20" s="76" t="s">
        <v>8411</v>
      </c>
      <c r="C20" s="76" t="s">
        <v>8402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3"/>
  <sheetViews>
    <sheetView topLeftCell="A26" workbookViewId="0">
      <selection activeCell="B43" sqref="B43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  <c r="B39" s="76" t="s">
        <v>7172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8352</v>
      </c>
      <c r="B41" s="74" t="s">
        <v>7172</v>
      </c>
    </row>
    <row r="42" spans="1:2" x14ac:dyDescent="0.25">
      <c r="A42" s="44" t="s">
        <v>8343</v>
      </c>
      <c r="B42" t="s">
        <v>7171</v>
      </c>
    </row>
    <row r="43" spans="1:2" x14ac:dyDescent="0.25">
      <c r="A43" s="43" t="s">
        <v>8415</v>
      </c>
      <c r="B43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99"/>
  <sheetViews>
    <sheetView topLeftCell="A166" workbookViewId="0">
      <selection activeCell="A199" sqref="A19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8320</v>
      </c>
      <c r="B181" t="s">
        <v>641</v>
      </c>
    </row>
    <row r="182" spans="1:2" x14ac:dyDescent="0.25">
      <c r="A182" t="s">
        <v>8334</v>
      </c>
      <c r="B182" t="s">
        <v>641</v>
      </c>
    </row>
    <row r="183" spans="1:2" x14ac:dyDescent="0.25">
      <c r="A183" t="s">
        <v>8335</v>
      </c>
      <c r="B183" t="s">
        <v>641</v>
      </c>
    </row>
    <row r="184" spans="1:2" x14ac:dyDescent="0.25">
      <c r="A184" t="s">
        <v>8339</v>
      </c>
      <c r="B184" t="s">
        <v>641</v>
      </c>
    </row>
    <row r="185" spans="1:2" x14ac:dyDescent="0.25">
      <c r="A185" t="s">
        <v>8344</v>
      </c>
      <c r="B185" t="s">
        <v>641</v>
      </c>
    </row>
    <row r="186" spans="1:2" x14ac:dyDescent="0.25">
      <c r="A186" s="8" t="s">
        <v>8363</v>
      </c>
      <c r="B186" s="76" t="s">
        <v>641</v>
      </c>
    </row>
    <row r="187" spans="1:2" x14ac:dyDescent="0.25">
      <c r="A187" s="8" t="s">
        <v>8395</v>
      </c>
      <c r="B187" s="76" t="s">
        <v>641</v>
      </c>
    </row>
    <row r="188" spans="1:2" x14ac:dyDescent="0.25">
      <c r="A188" s="8" t="s">
        <v>8397</v>
      </c>
      <c r="B188" s="76" t="s">
        <v>641</v>
      </c>
    </row>
    <row r="189" spans="1:2" x14ac:dyDescent="0.25">
      <c r="A189" s="8" t="s">
        <v>8396</v>
      </c>
      <c r="B189" s="76" t="s">
        <v>641</v>
      </c>
    </row>
    <row r="190" spans="1:2" x14ac:dyDescent="0.25">
      <c r="A190" t="s">
        <v>8384</v>
      </c>
      <c r="B190" s="76" t="s">
        <v>641</v>
      </c>
    </row>
    <row r="191" spans="1:2" x14ac:dyDescent="0.25">
      <c r="A191" t="s">
        <v>8387</v>
      </c>
      <c r="B191" s="76" t="s">
        <v>641</v>
      </c>
    </row>
    <row r="192" spans="1:2" x14ac:dyDescent="0.25">
      <c r="A192" t="s">
        <v>8401</v>
      </c>
      <c r="B192" s="76" t="s">
        <v>641</v>
      </c>
    </row>
    <row r="193" spans="1:2" x14ac:dyDescent="0.25">
      <c r="A193" s="46" t="s">
        <v>8409</v>
      </c>
      <c r="B193" s="76" t="s">
        <v>641</v>
      </c>
    </row>
    <row r="194" spans="1:2" x14ac:dyDescent="0.25">
      <c r="A194" s="47" t="s">
        <v>8413</v>
      </c>
      <c r="B194" s="76" t="s">
        <v>641</v>
      </c>
    </row>
    <row r="195" spans="1:2" x14ac:dyDescent="0.25">
      <c r="A195" t="s">
        <v>8428</v>
      </c>
      <c r="B195" s="76" t="s">
        <v>641</v>
      </c>
    </row>
    <row r="196" spans="1:2" x14ac:dyDescent="0.25">
      <c r="A196" t="s">
        <v>8427</v>
      </c>
      <c r="B196" s="76" t="s">
        <v>641</v>
      </c>
    </row>
    <row r="197" spans="1:2" x14ac:dyDescent="0.25">
      <c r="A197" t="s">
        <v>8429</v>
      </c>
      <c r="B197" s="76" t="s">
        <v>641</v>
      </c>
    </row>
    <row r="198" spans="1:2" x14ac:dyDescent="0.25">
      <c r="A198" t="s">
        <v>8437</v>
      </c>
      <c r="B198" s="76" t="s">
        <v>641</v>
      </c>
    </row>
    <row r="199" spans="1:2" x14ac:dyDescent="0.25">
      <c r="A199" s="46" t="s">
        <v>8438</v>
      </c>
      <c r="B199" s="76" t="s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A4" activeCellId="1" sqref="A6 A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6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8429</v>
      </c>
      <c r="B4" s="77">
        <v>3</v>
      </c>
    </row>
    <row r="5" spans="1:8" x14ac:dyDescent="0.25">
      <c r="A5" s="40" t="s">
        <v>19</v>
      </c>
      <c r="B5" s="77">
        <v>3</v>
      </c>
    </row>
    <row r="6" spans="1:8" x14ac:dyDescent="0.25">
      <c r="A6" s="2" t="s">
        <v>8437</v>
      </c>
      <c r="B6" s="77">
        <v>10</v>
      </c>
      <c r="C6" s="67"/>
    </row>
    <row r="7" spans="1:8" x14ac:dyDescent="0.25">
      <c r="A7" s="40" t="s">
        <v>19</v>
      </c>
      <c r="B7" s="77">
        <v>10</v>
      </c>
      <c r="C7" s="74"/>
    </row>
    <row r="8" spans="1:8" x14ac:dyDescent="0.25">
      <c r="A8" s="2" t="s">
        <v>7189</v>
      </c>
      <c r="B8" s="77">
        <v>13</v>
      </c>
      <c r="C8" s="53"/>
    </row>
    <row r="10" spans="1:8" x14ac:dyDescent="0.25">
      <c r="C10" s="55"/>
    </row>
    <row r="11" spans="1:8" x14ac:dyDescent="0.25">
      <c r="C11" s="74"/>
    </row>
    <row r="12" spans="1:8" x14ac:dyDescent="0.25"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76" t="s">
        <v>8053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76" t="s">
        <v>13</v>
      </c>
      <c r="G5" s="76" t="s">
        <v>7603</v>
      </c>
      <c r="H5" s="76" t="s">
        <v>2330</v>
      </c>
      <c r="M5" s="76" t="s">
        <v>7604</v>
      </c>
      <c r="N5" s="76" t="s">
        <v>4851</v>
      </c>
      <c r="S5" s="76" t="s">
        <v>7968</v>
      </c>
      <c r="T5" s="76" t="s">
        <v>5960</v>
      </c>
      <c r="Y5" s="76" t="s">
        <v>8072</v>
      </c>
      <c r="Z5" s="76" t="s">
        <v>7189</v>
      </c>
    </row>
    <row r="6" spans="1:26" x14ac:dyDescent="0.25">
      <c r="A6" s="1" t="s">
        <v>7186</v>
      </c>
      <c r="B6" s="76" t="s">
        <v>328</v>
      </c>
      <c r="C6" s="76" t="s">
        <v>24</v>
      </c>
      <c r="D6" s="76" t="s">
        <v>18</v>
      </c>
      <c r="E6" s="76" t="s">
        <v>63</v>
      </c>
      <c r="F6" s="76" t="s">
        <v>496</v>
      </c>
      <c r="H6" s="76" t="s">
        <v>328</v>
      </c>
      <c r="I6" s="76" t="s">
        <v>24</v>
      </c>
      <c r="J6" s="76" t="s">
        <v>18</v>
      </c>
      <c r="K6" s="76" t="s">
        <v>63</v>
      </c>
      <c r="L6" s="76" t="s">
        <v>496</v>
      </c>
      <c r="N6" s="76" t="s">
        <v>328</v>
      </c>
      <c r="O6" s="76" t="s">
        <v>24</v>
      </c>
      <c r="P6" s="76" t="s">
        <v>18</v>
      </c>
      <c r="Q6" s="76" t="s">
        <v>63</v>
      </c>
      <c r="R6" s="76" t="s">
        <v>496</v>
      </c>
      <c r="T6" s="76" t="s">
        <v>328</v>
      </c>
      <c r="U6" s="76" t="s">
        <v>24</v>
      </c>
      <c r="V6" s="76" t="s">
        <v>18</v>
      </c>
      <c r="W6" s="76" t="s">
        <v>63</v>
      </c>
      <c r="X6" s="76" t="s">
        <v>496</v>
      </c>
    </row>
    <row r="7" spans="1:26" x14ac:dyDescent="0.25">
      <c r="A7" s="2" t="s">
        <v>7171</v>
      </c>
      <c r="B7" s="77">
        <v>47</v>
      </c>
      <c r="C7" s="77">
        <v>21</v>
      </c>
      <c r="D7" s="77">
        <v>113</v>
      </c>
      <c r="E7" s="77">
        <v>267</v>
      </c>
      <c r="F7" s="77">
        <v>114</v>
      </c>
      <c r="G7" s="77">
        <v>562</v>
      </c>
      <c r="H7" s="77">
        <v>5</v>
      </c>
      <c r="I7" s="77">
        <v>13</v>
      </c>
      <c r="J7" s="77">
        <v>16</v>
      </c>
      <c r="K7" s="77">
        <v>59</v>
      </c>
      <c r="L7" s="77">
        <v>5</v>
      </c>
      <c r="M7" s="77">
        <v>98</v>
      </c>
      <c r="N7" s="77"/>
      <c r="O7" s="77">
        <v>23</v>
      </c>
      <c r="P7" s="77">
        <v>29</v>
      </c>
      <c r="Q7" s="77">
        <v>46</v>
      </c>
      <c r="R7" s="77">
        <v>4</v>
      </c>
      <c r="S7" s="77">
        <v>102</v>
      </c>
      <c r="T7" s="77"/>
      <c r="U7" s="77">
        <v>15</v>
      </c>
      <c r="V7" s="77">
        <v>23</v>
      </c>
      <c r="W7" s="77">
        <v>54</v>
      </c>
      <c r="X7" s="77">
        <v>1</v>
      </c>
      <c r="Y7" s="77">
        <v>93</v>
      </c>
      <c r="Z7" s="77">
        <v>855</v>
      </c>
    </row>
    <row r="8" spans="1:26" x14ac:dyDescent="0.25">
      <c r="A8" s="2" t="s">
        <v>635</v>
      </c>
      <c r="B8" s="77">
        <v>1</v>
      </c>
      <c r="C8" s="77">
        <v>339</v>
      </c>
      <c r="D8" s="77">
        <v>68</v>
      </c>
      <c r="E8" s="77">
        <v>154</v>
      </c>
      <c r="F8" s="77">
        <v>16</v>
      </c>
      <c r="G8" s="77">
        <v>578</v>
      </c>
      <c r="H8" s="77">
        <v>2</v>
      </c>
      <c r="I8" s="77">
        <v>59</v>
      </c>
      <c r="J8" s="77">
        <v>23</v>
      </c>
      <c r="K8" s="77">
        <v>94</v>
      </c>
      <c r="L8" s="77">
        <v>7</v>
      </c>
      <c r="M8" s="77">
        <v>185</v>
      </c>
      <c r="N8" s="77"/>
      <c r="O8" s="77">
        <v>403</v>
      </c>
      <c r="P8" s="77">
        <v>81</v>
      </c>
      <c r="Q8" s="77">
        <v>82</v>
      </c>
      <c r="R8" s="77"/>
      <c r="S8" s="77">
        <v>566</v>
      </c>
      <c r="T8" s="77"/>
      <c r="U8" s="77">
        <v>245</v>
      </c>
      <c r="V8" s="77">
        <v>20</v>
      </c>
      <c r="W8" s="77">
        <v>68</v>
      </c>
      <c r="X8" s="77">
        <v>4</v>
      </c>
      <c r="Y8" s="77">
        <v>337</v>
      </c>
      <c r="Z8" s="77">
        <v>1666</v>
      </c>
    </row>
    <row r="9" spans="1:26" x14ac:dyDescent="0.25">
      <c r="A9" s="2" t="s">
        <v>7172</v>
      </c>
      <c r="B9" s="77">
        <v>1</v>
      </c>
      <c r="C9" s="77">
        <v>1</v>
      </c>
      <c r="D9" s="77">
        <v>15</v>
      </c>
      <c r="E9" s="77">
        <v>6</v>
      </c>
      <c r="F9" s="77">
        <v>8</v>
      </c>
      <c r="G9" s="77">
        <v>31</v>
      </c>
      <c r="H9" s="77">
        <v>1</v>
      </c>
      <c r="I9" s="77"/>
      <c r="J9" s="77">
        <v>5</v>
      </c>
      <c r="K9" s="77">
        <v>12</v>
      </c>
      <c r="L9" s="77"/>
      <c r="M9" s="77">
        <v>18</v>
      </c>
      <c r="N9" s="77">
        <v>14</v>
      </c>
      <c r="O9" s="77">
        <v>8</v>
      </c>
      <c r="P9" s="77">
        <v>5</v>
      </c>
      <c r="Q9" s="77">
        <v>8</v>
      </c>
      <c r="R9" s="77">
        <v>1</v>
      </c>
      <c r="S9" s="77">
        <v>36</v>
      </c>
      <c r="T9" s="77">
        <v>7</v>
      </c>
      <c r="U9" s="77">
        <v>11</v>
      </c>
      <c r="V9" s="77">
        <v>3</v>
      </c>
      <c r="W9" s="77">
        <v>3</v>
      </c>
      <c r="X9" s="77"/>
      <c r="Y9" s="77">
        <v>24</v>
      </c>
      <c r="Z9" s="77">
        <v>109</v>
      </c>
    </row>
    <row r="10" spans="1:26" x14ac:dyDescent="0.25">
      <c r="A10" s="2" t="s">
        <v>7173</v>
      </c>
      <c r="B10" s="77">
        <v>13</v>
      </c>
      <c r="C10" s="77"/>
      <c r="D10" s="77">
        <v>51</v>
      </c>
      <c r="E10" s="77">
        <v>158</v>
      </c>
      <c r="F10" s="77">
        <v>22</v>
      </c>
      <c r="G10" s="77">
        <v>244</v>
      </c>
      <c r="H10" s="77">
        <v>4</v>
      </c>
      <c r="I10" s="77">
        <v>4</v>
      </c>
      <c r="J10" s="77">
        <v>12</v>
      </c>
      <c r="K10" s="77">
        <v>436</v>
      </c>
      <c r="L10" s="77">
        <v>4</v>
      </c>
      <c r="M10" s="77">
        <v>460</v>
      </c>
      <c r="N10" s="77"/>
      <c r="O10" s="77">
        <v>4</v>
      </c>
      <c r="P10" s="77">
        <v>15</v>
      </c>
      <c r="Q10" s="77">
        <v>1</v>
      </c>
      <c r="R10" s="77"/>
      <c r="S10" s="77">
        <v>20</v>
      </c>
      <c r="T10" s="77"/>
      <c r="U10" s="77">
        <v>67</v>
      </c>
      <c r="V10" s="77">
        <v>13</v>
      </c>
      <c r="W10" s="77">
        <v>3</v>
      </c>
      <c r="X10" s="77">
        <v>1</v>
      </c>
      <c r="Y10" s="77">
        <v>84</v>
      </c>
      <c r="Z10" s="77">
        <v>808</v>
      </c>
    </row>
    <row r="11" spans="1:26" x14ac:dyDescent="0.25">
      <c r="A11" s="2" t="s">
        <v>7189</v>
      </c>
      <c r="B11" s="77">
        <v>62</v>
      </c>
      <c r="C11" s="77">
        <v>361</v>
      </c>
      <c r="D11" s="77">
        <v>247</v>
      </c>
      <c r="E11" s="77">
        <v>585</v>
      </c>
      <c r="F11" s="77">
        <v>160</v>
      </c>
      <c r="G11" s="77">
        <v>1415</v>
      </c>
      <c r="H11" s="77">
        <v>12</v>
      </c>
      <c r="I11" s="77">
        <v>76</v>
      </c>
      <c r="J11" s="77">
        <v>56</v>
      </c>
      <c r="K11" s="77">
        <v>601</v>
      </c>
      <c r="L11" s="77">
        <v>16</v>
      </c>
      <c r="M11" s="77">
        <v>761</v>
      </c>
      <c r="N11" s="77">
        <v>14</v>
      </c>
      <c r="O11" s="77">
        <v>438</v>
      </c>
      <c r="P11" s="77">
        <v>130</v>
      </c>
      <c r="Q11" s="77">
        <v>137</v>
      </c>
      <c r="R11" s="77">
        <v>5</v>
      </c>
      <c r="S11" s="77">
        <v>724</v>
      </c>
      <c r="T11" s="77">
        <v>7</v>
      </c>
      <c r="U11" s="77">
        <v>338</v>
      </c>
      <c r="V11" s="77">
        <v>59</v>
      </c>
      <c r="W11" s="77">
        <v>128</v>
      </c>
      <c r="X11" s="77">
        <v>6</v>
      </c>
      <c r="Y11" s="77">
        <v>538</v>
      </c>
      <c r="Z11" s="77">
        <v>3438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STUCT1</vt:lpstr>
      <vt:lpstr>Sheet3</vt:lpstr>
      <vt:lpstr>Sheet2</vt:lpstr>
      <vt:lpstr>Sheet1</vt:lpstr>
      <vt:lpstr>Sheet7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2024-10-11T16:43:09Z</dcterms:modified>
  <cp:category/>
  <cp:contentStatus/>
</cp:coreProperties>
</file>