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AEC463C-8893-4290-961C-8207AF6492ED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1" sheetId="38" r:id="rId6"/>
    <sheet name="Sheet10" sheetId="37" r:id="rId7"/>
    <sheet name="Sheet9" sheetId="36" r:id="rId8"/>
    <sheet name="Sheet8" sheetId="35" r:id="rId9"/>
    <sheet name="Sheet7" sheetId="34" r:id="rId10"/>
    <sheet name="Sheet6" sheetId="33" r:id="rId11"/>
    <sheet name="Sheet5" sheetId="32" r:id="rId12"/>
    <sheet name="Sheet4" sheetId="31" r:id="rId13"/>
    <sheet name="Sheet2" sheetId="29" r:id="rId14"/>
    <sheet name="Sheet3" sheetId="30" r:id="rId15"/>
    <sheet name="Sheet1" sheetId="28" r:id="rId16"/>
    <sheet name="For Commentary" sheetId="20" r:id="rId17"/>
    <sheet name="Authors" sheetId="18" r:id="rId18"/>
    <sheet name="STAT" sheetId="10" r:id="rId19"/>
    <sheet name="Sector" sheetId="3" r:id="rId20"/>
    <sheet name="YelTable" sheetId="24" r:id="rId2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20" hidden="1">YelTable!$A$1:$E$5</definedName>
    <definedName name="ID" localSheetId="17" hidden="1">"f29e49f0-c842-4a01-8df8-c72694a7b15c"</definedName>
    <definedName name="ID" localSheetId="3" hidden="1">"3fb6490e-8bae-4ce5-b09c-5121e79bff69"</definedName>
    <definedName name="ID" localSheetId="1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9" hidden="1">"fa560984-7bbe-4a11-88aa-39d6eb27c9e2"</definedName>
    <definedName name="ID" localSheetId="18" hidden="1">"e95ef0c9-3382-426f-86db-9e8ceaf6f6b4"</definedName>
    <definedName name="ID" localSheetId="2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49" r:id="rId2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225" i="1" l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K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E23" i="34"/>
  <c r="E22" i="34"/>
  <c r="E21" i="34"/>
  <c r="E20" i="34"/>
  <c r="E19" i="34"/>
  <c r="E18" i="34"/>
  <c r="E17" i="34"/>
  <c r="E16" i="34"/>
  <c r="E15" i="34"/>
  <c r="E14" i="34"/>
  <c r="E13" i="34"/>
  <c r="E12" i="34"/>
  <c r="E11" i="34"/>
  <c r="E10" i="34"/>
  <c r="E9" i="34"/>
  <c r="E8" i="34"/>
  <c r="E7" i="34"/>
  <c r="E6" i="34"/>
  <c r="E5" i="34"/>
  <c r="E4" i="34"/>
  <c r="E3" i="34"/>
  <c r="E2" i="34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6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7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<sst xmlns="http://schemas.openxmlformats.org/spreadsheetml/2006/main" count="57549" uniqueCount="8925">
  <si>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</si>
  <si>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</si>
  <si>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</si>
  <si>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</si>
  <si>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</si>
  <si>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</si>
  <si>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</si>
  <si>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</si>
  <si>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</si>
  <si>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</si>
  <si>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</si>
  <si>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</si>
  <si>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</si>
  <si>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</si>
  <si>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</si>
  <si>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</si>
  <si>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</si>
  <si>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</si>
  <si>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</si>
  <si>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</si>
  <si>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</si>
  <si>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</si>
  <si>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</si>
  <si>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</si>
  <si>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</si>
  <si>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</si>
  <si>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</si>
  <si>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</si>
  <si>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</si>
  <si>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</si>
  <si>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</si>
  <si>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</si>
  <si>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</si>
  <si>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</si>
  <si>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</si>
  <si>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</si>
  <si>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</si>
  <si>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</si>
  <si>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</si>
  <si>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</si>
  <si>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</si>
  <si>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</si>
  <si>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</si>
  <si>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</si>
  <si>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</si>
  <si>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</si>
  <si>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</si>
  <si>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</si>
  <si>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</si>
  <si>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</si>
  <si>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</si>
  <si>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</si>
  <si>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</si>
  <si>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</si>
  <si>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</si>
  <si>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</si>
  <si>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</si>
  <si>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</si>
  <si>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</si>
  <si>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</si>
  <si>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</si>
  <si>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</si>
  <si>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</si>
  <si>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</si>
  <si>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</si>
  <si>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</si>
  <si>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</si>
  <si>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</si>
  <si>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</si>
  <si>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</si>
  <si>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</si>
  <si>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</si>
  <si>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</si>
  <si>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</si>
  <si>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</si>
  <si>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</si>
  <si>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</si>
  <si>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</si>
  <si>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</si>
  <si>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</si>
  <si>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</si>
  <si>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</si>
  <si>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</si>
  <si>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</si>
  <si>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</si>
  <si>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</si>
  <si>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</si>
  <si>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</si>
  <si>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</si>
  <si>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</si>
  <si>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</si>
  <si>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</si>
  <si>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</si>
  <si>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</si>
  <si>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</si>
  <si>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</si>
  <si>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</si>
  <si>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</si>
  <si>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</si>
  <si>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</si>
  <si>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</si>
  <si>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</si>
  <si>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</si>
  <si>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</si>
  <si>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</si>
  <si>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</si>
  <si>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</si>
  <si>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</si>
  <si>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</si>
  <si>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</si>
  <si>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</si>
  <si>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</si>
  <si>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</si>
  <si>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</si>
  <si>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</si>
  <si>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</si>
  <si>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</si>
  <si>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</si>
  <si>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</si>
  <si>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</si>
  <si>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</si>
  <si>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</si>
  <si>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</si>
  <si>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</si>
  <si>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</si>
  <si>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</si>
  <si>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</si>
  <si>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</si>
  <si>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</si>
  <si>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</si>
  <si>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</si>
  <si>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</si>
  <si>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</si>
  <si>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</si>
  <si>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</si>
  <si>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</si>
  <si>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</si>
  <si>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</si>
  <si>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</si>
  <si>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</si>
  <si>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</si>
  <si>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</si>
  <si>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</si>
  <si>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</si>
  <si>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</si>
  <si>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</si>
  <si>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</si>
  <si>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</si>
  <si>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</si>
  <si>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</si>
  <si>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</si>
  <si>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</si>
  <si>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</si>
  <si>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</si>
  <si>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</si>
  <si>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</si>
  <si>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</si>
  <si>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</si>
  <si>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</si>
  <si>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</si>
  <si>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</si>
  <si>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</si>
  <si>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</si>
  <si>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</si>
  <si>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</si>
  <si>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</si>
  <si>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</si>
  <si>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</si>
  <si>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</si>
  <si>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</si>
  <si>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</si>
  <si>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</si>
  <si>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</si>
  <si>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</si>
  <si>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</si>
  <si>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</si>
  <si>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</si>
  <si>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</si>
  <si>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</si>
  <si>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</si>
  <si>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</si>
  <si>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</si>
  <si>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</si>
  <si>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</si>
  <si>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</si>
  <si>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</si>
  <si>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</si>
  <si>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</si>
  <si>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</si>
  <si>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</si>
  <si>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</si>
  <si>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</si>
  <si>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</si>
  <si>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</si>
  <si>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</si>
  <si>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</si>
  <si>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</si>
  <si>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</si>
  <si>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</si>
  <si>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</si>
  <si>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</si>
  <si>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</si>
  <si>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</si>
  <si>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</si>
  <si>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</si>
  <si>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</si>
  <si>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</si>
  <si>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</si>
  <si>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</si>
  <si>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</si>
  <si>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</si>
  <si>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</si>
  <si>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</si>
  <si>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</si>
  <si>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</si>
  <si>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</si>
  <si>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</si>
  <si>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</si>
  <si>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</si>
  <si>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</si>
  <si>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</si>
  <si>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</si>
  <si>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</si>
  <si>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</si>
  <si>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</si>
  <si>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</si>
  <si>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</si>
  <si>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</si>
  <si>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</si>
  <si>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</si>
  <si>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</si>
  <si>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</si>
  <si>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</si>
  <si>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</si>
  <si>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</si>
  <si>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</si>
  <si>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</si>
  <si>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</si>
  <si>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</si>
  <si>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</si>
  <si>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</si>
  <si>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</si>
  <si>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</si>
  <si>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</si>
  <si>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</si>
  <si>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</si>
  <si>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</si>
  <si>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</si>
  <si>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</si>
  <si>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</si>
  <si>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</si>
  <si>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</si>
  <si>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</si>
  <si>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</si>
  <si>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</si>
  <si>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</si>
  <si>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</si>
  <si>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</si>
  <si>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</si>
  <si>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</si>
  <si>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</si>
  <si>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</si>
  <si>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</si>
  <si>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</si>
  <si>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</si>
  <si>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</si>
  <si>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</si>
  <si>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</si>
  <si>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</si>
  <si>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</si>
  <si>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</si>
  <si>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</si>
  <si>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</si>
  <si>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</si>
  <si>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</si>
  <si>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</si>
  <si>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</si>
  <si>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</si>
  <si>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</si>
  <si>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</si>
  <si>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</si>
  <si>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</si>
  <si>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</si>
  <si>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</si>
  <si>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</si>
  <si>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</si>
  <si>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</si>
  <si>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</si>
  <si>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</si>
  <si>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</si>
  <si>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</si>
  <si>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</si>
  <si>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</si>
  <si>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</si>
  <si>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</si>
  <si>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</si>
  <si>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</si>
  <si>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</si>
  <si>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</si>
  <si>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</si>
  <si>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</si>
  <si>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</si>
  <si>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</si>
  <si>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</si>
  <si>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</si>
  <si>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</si>
  <si>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</si>
  <si>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</si>
  <si>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</si>
  <si>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</si>
  <si>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</si>
  <si>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</si>
  <si>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</si>
  <si>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</si>
  <si>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</si>
  <si>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</si>
  <si>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</si>
  <si>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</si>
  <si>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</si>
  <si>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</si>
  <si>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</si>
  <si>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</si>
  <si>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</si>
  <si>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</si>
  <si>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</si>
  <si>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</si>
  <si>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</si>
  <si>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</si>
  <si>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</si>
  <si>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</si>
  <si>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</si>
  <si>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</si>
  <si>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</si>
  <si>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</si>
  <si>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</si>
  <si>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</si>
  <si>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</si>
  <si>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</si>
  <si>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</si>
  <si>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</si>
  <si>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</si>
  <si>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</si>
  <si>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</si>
  <si>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</si>
  <si>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</si>
  <si>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</si>
  <si>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</si>
  <si>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</si>
  <si>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</si>
  <si>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</si>
  <si>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</si>
  <si>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</si>
  <si>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</si>
  <si>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</si>
  <si>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</si>
  <si>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</si>
  <si>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</si>
  <si>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</si>
  <si>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</si>
  <si>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</si>
  <si>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</si>
  <si>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</si>
  <si>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</si>
  <si>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</si>
  <si>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</si>
  <si>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</si>
  <si>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</si>
  <si>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</si>
  <si>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</si>
  <si>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</si>
  <si>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</si>
  <si>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</si>
  <si>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</si>
  <si>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</si>
  <si>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</si>
  <si>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</si>
  <si>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</si>
  <si>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</si>
  <si>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</si>
  <si>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</si>
  <si>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</si>
  <si>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</si>
  <si>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</si>
  <si>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</si>
  <si>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</si>
  <si>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</si>
  <si>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</si>
  <si>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</si>
  <si>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</si>
  <si>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</si>
  <si>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</si>
  <si>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</si>
  <si>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</si>
  <si>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</si>
  <si>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</si>
  <si>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</si>
  <si>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</si>
  <si>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</si>
  <si>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</si>
  <si>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</si>
  <si>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</si>
  <si>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</si>
  <si>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</si>
  <si>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</si>
  <si>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</si>
  <si>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</si>
  <si>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</si>
  <si>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</si>
  <si>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</si>
  <si>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</si>
  <si>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</si>
  <si>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</si>
  <si>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</si>
  <si>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</si>
  <si>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</si>
  <si>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</si>
  <si>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</si>
  <si>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</si>
  <si>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</si>
  <si>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</si>
  <si>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</si>
  <si>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</si>
  <si>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</si>
  <si>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</si>
  <si>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</si>
  <si>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</si>
  <si>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</si>
  <si>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</si>
  <si>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</si>
  <si>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</si>
  <si>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</si>
  <si>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</si>
  <si>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</si>
  <si>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</si>
  <si>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</si>
  <si>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</si>
  <si>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</si>
  <si>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</si>
  <si>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</si>
  <si>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</si>
  <si>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</si>
  <si>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</si>
  <si>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</si>
  <si>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</si>
  <si>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</si>
  <si>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</si>
  <si>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</si>
  <si>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</si>
  <si>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</si>
  <si>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</si>
  <si>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</si>
  <si>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</si>
  <si>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</si>
  <si>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</si>
  <si>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</si>
  <si>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</si>
  <si>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</si>
  <si>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</si>
  <si>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</si>
  <si>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</si>
  <si>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</si>
  <si>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</si>
  <si>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</si>
  <si>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</si>
  <si>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</si>
  <si>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</si>
  <si>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</si>
  <si>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</si>
  <si>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</si>
  <si>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</si>
  <si>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</si>
  <si>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</si>
  <si>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</si>
  <si>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</si>
  <si>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</si>
  <si>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</si>
  <si>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</si>
  <si>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</si>
  <si>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</si>
  <si>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</si>
  <si>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</si>
  <si>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</si>
  <si>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</si>
  <si>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</si>
  <si>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</si>
  <si>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</si>
  <si>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</si>
  <si>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</si>
  <si>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</si>
  <si>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</si>
  <si>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</si>
  <si>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</si>
  <si>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</si>
  <si>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</si>
  <si>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</si>
  <si>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</si>
  <si>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</si>
  <si>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</si>
  <si>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</si>
  <si>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</si>
  <si>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</si>
  <si>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</si>
  <si>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</si>
  <si>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</si>
  <si>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</si>
  <si>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</si>
  <si>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</si>
  <si>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</si>
  <si>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</si>
  <si>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</si>
  <si>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</si>
  <si>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</si>
  <si>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</si>
  <si>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</si>
  <si>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</si>
  <si>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</si>
  <si>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</si>
  <si>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</si>
  <si>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</si>
  <si>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</si>
  <si>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</si>
  <si>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</si>
  <si>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</si>
  <si>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</si>
  <si>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</si>
  <si>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</si>
  <si>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</si>
  <si>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</si>
  <si>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</si>
  <si>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</si>
  <si>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</si>
  <si>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</si>
  <si>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</si>
  <si>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</si>
  <si>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</si>
  <si>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</si>
  <si>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</si>
  <si>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</si>
  <si>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</si>
  <si>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</si>
  <si>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</si>
  <si>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</si>
  <si>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</si>
  <si>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</si>
  <si>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</si>
  <si>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</si>
  <si>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</si>
  <si>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</si>
  <si>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</si>
  <si>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</si>
  <si>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</si>
  <si>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</si>
  <si>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</si>
  <si>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</si>
  <si>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</si>
  <si>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</si>
  <si>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</si>
  <si>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</si>
  <si>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</si>
  <si>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</si>
  <si>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</si>
  <si>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</si>
  <si>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</si>
  <si>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</si>
  <si>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</si>
  <si>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</si>
  <si>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</si>
  <si>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</si>
  <si>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</si>
  <si>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</si>
  <si>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</si>
  <si>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</si>
  <si>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</si>
  <si>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</si>
  <si>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</si>
  <si>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</si>
  <si>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</si>
  <si>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</si>
  <si>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</si>
  <si>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</si>
  <si>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</si>
  <si>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</si>
  <si>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</si>
  <si>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</si>
  <si>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</si>
  <si>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</si>
  <si>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</si>
  <si>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</si>
  <si>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</si>
  <si>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</si>
  <si>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</si>
  <si>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</si>
  <si>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</si>
  <si>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</si>
  <si>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</si>
  <si>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</si>
  <si>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</si>
  <si>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</si>
  <si>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</si>
  <si>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</si>
  <si>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</si>
  <si>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</si>
  <si>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</si>
  <si>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</si>
  <si>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</si>
  <si>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</si>
  <si>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</si>
  <si>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</si>
  <si>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</si>
  <si>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</si>
  <si>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</si>
  <si>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</si>
  <si>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</si>
  <si>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</si>
  <si>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</si>
  <si>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</si>
  <si>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</si>
  <si>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</si>
  <si>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</si>
  <si>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</si>
  <si>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</si>
  <si>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</si>
  <si>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</si>
  <si>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</si>
  <si>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</si>
  <si>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</si>
  <si>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</si>
  <si>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</si>
  <si>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</si>
  <si>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</si>
  <si>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</si>
  <si>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</si>
  <si>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</si>
  <si>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</si>
  <si>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</si>
  <si>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</si>
  <si>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</si>
  <si>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</si>
  <si>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</si>
  <si>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</si>
  <si>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</si>
  <si>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</si>
  <si>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</si>
  <si>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</si>
  <si>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</si>
  <si>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</si>
  <si>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</si>
  <si>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</si>
  <si>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</si>
  <si>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</si>
  <si>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</si>
  <si>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</si>
  <si>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</si>
  <si>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</si>
  <si>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</si>
  <si>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</si>
  <si>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</si>
  <si>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</si>
  <si>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</si>
  <si>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</si>
  <si>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</si>
  <si>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</si>
  <si>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</si>
  <si>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</si>
  <si>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</si>
  <si>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</si>
  <si>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</si>
  <si>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</si>
  <si>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</si>
  <si>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</si>
  <si>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</si>
  <si>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</si>
  <si>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</si>
  <si>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</si>
  <si>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</si>
  <si>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</si>
  <si>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</si>
  <si>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</si>
  <si>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</si>
  <si>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</si>
  <si>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</si>
  <si>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</si>
  <si>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</si>
  <si>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</si>
  <si>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</si>
  <si>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</si>
  <si>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</si>
  <si>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</si>
  <si>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</si>
  <si>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</si>
  <si>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</si>
  <si>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</si>
  <si>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</si>
  <si>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</si>
  <si>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</si>
  <si>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</si>
  <si>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</si>
  <si>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</si>
  <si>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</si>
  <si>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</si>
  <si>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</si>
  <si>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</si>
  <si>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</si>
  <si>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</si>
  <si>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</si>
  <si>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</si>
  <si>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</si>
  <si>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</si>
  <si>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</si>
  <si>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</si>
  <si>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</si>
  <si>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</si>
  <si>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</si>
  <si>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</si>
  <si>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</si>
  <si>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</si>
  <si>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</si>
  <si>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</si>
  <si>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</si>
  <si>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</si>
  <si>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</si>
  <si>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</si>
  <si>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</si>
  <si>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</si>
  <si>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</si>
  <si>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</si>
  <si>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</si>
  <si>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</si>
  <si>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</si>
  <si>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</si>
  <si>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</si>
  <si>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</si>
  <si>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</si>
  <si>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</si>
  <si>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</si>
  <si>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</si>
  <si>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</si>
  <si>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</si>
  <si>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</si>
  <si>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</si>
  <si>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</si>
  <si>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</si>
  <si>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</si>
  <si>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</si>
  <si>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</si>
  <si>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</si>
  <si>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</si>
  <si>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</si>
  <si>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</si>
  <si>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</si>
  <si>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</si>
  <si>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</si>
  <si>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</si>
  <si>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</si>
  <si>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</si>
  <si>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</si>
  <si>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</si>
  <si>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</si>
  <si>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</si>
  <si>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</si>
  <si>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</si>
  <si>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</si>
  <si>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</si>
  <si>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</si>
  <si>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</si>
  <si>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</si>
  <si>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</si>
  <si>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</si>
  <si>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</si>
  <si>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</si>
  <si>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</si>
  <si>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</si>
  <si>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</si>
  <si>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</si>
  <si>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</si>
  <si>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</si>
  <si>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</si>
  <si>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</si>
  <si>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</si>
  <si>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</si>
  <si>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</si>
  <si>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</si>
  <si>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</si>
  <si>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</si>
  <si>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</si>
  <si>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</si>
  <si>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</si>
  <si>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</si>
  <si>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</si>
  <si>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</si>
  <si>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</si>
  <si>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</si>
  <si>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</si>
  <si>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</si>
  <si>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</si>
  <si>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</si>
  <si>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</si>
  <si>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</si>
  <si>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</si>
  <si>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</si>
  <si>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</si>
  <si>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</si>
  <si>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</si>
  <si>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</si>
  <si>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</si>
  <si>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</si>
  <si>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</si>
  <si>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</si>
  <si>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</si>
  <si>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</si>
  <si>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</si>
  <si>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</si>
  <si>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</si>
  <si>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</si>
  <si>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</si>
  <si>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</si>
  <si>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</si>
  <si>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</si>
  <si>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</si>
  <si>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</si>
  <si>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</si>
  <si>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</si>
  <si>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</si>
  <si>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</si>
  <si>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</si>
  <si>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</si>
  <si>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</si>
  <si>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</si>
  <si>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</si>
  <si>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</si>
  <si>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</si>
  <si>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</si>
  <si>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</si>
  <si>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</si>
  <si>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</si>
  <si>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</si>
  <si>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</si>
  <si>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</si>
  <si>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</si>
  <si>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</si>
  <si>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</si>
  <si>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</si>
  <si>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</si>
  <si>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</si>
  <si>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</si>
  <si>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</si>
  <si>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</si>
  <si>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</si>
  <si>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</si>
  <si>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</si>
  <si>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</si>
  <si>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</si>
  <si>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</si>
  <si>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</si>
  <si>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</si>
  <si>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</si>
  <si>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</si>
  <si>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</si>
  <si>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</si>
  <si>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</si>
  <si>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</si>
  <si>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</si>
  <si>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</si>
  <si>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</si>
  <si>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</si>
  <si>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</si>
  <si>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</si>
  <si>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</si>
  <si>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</si>
  <si>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</si>
  <si>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</si>
  <si>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</si>
  <si>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</si>
  <si>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</si>
  <si>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</si>
  <si>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</si>
  <si>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</si>
  <si>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</si>
  <si>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</si>
  <si>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</si>
  <si>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</si>
  <si>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</si>
  <si>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</si>
  <si>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</si>
  <si>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</si>
  <si>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</si>
  <si>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</si>
  <si>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</si>
  <si>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</si>
  <si>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</si>
  <si>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</si>
  <si>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</si>
  <si>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</si>
  <si>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</si>
  <si>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</si>
  <si>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</si>
  <si>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</si>
  <si>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</si>
  <si>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</si>
  <si>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</si>
  <si>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</si>
  <si>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</si>
  <si>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</si>
  <si>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</si>
  <si>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</si>
  <si>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</si>
  <si>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</si>
  <si>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</si>
  <si>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</si>
  <si>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</si>
  <si>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</si>
  <si>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</si>
  <si>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</si>
  <si>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</si>
  <si>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</si>
  <si>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</si>
  <si>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</si>
  <si>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</si>
  <si>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</si>
  <si>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</si>
  <si>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</si>
  <si>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</si>
  <si>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</si>
  <si>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</si>
  <si>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</si>
  <si>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</si>
  <si>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</si>
  <si>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</si>
  <si>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</si>
  <si>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</si>
  <si>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</si>
  <si>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</si>
  <si>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</si>
  <si>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</si>
  <si>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</si>
  <si>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</si>
  <si>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</si>
  <si>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</si>
  <si>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</si>
  <si>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</si>
  <si>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</si>
  <si>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</si>
  <si>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</si>
  <si>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</si>
  <si>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</si>
  <si>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</si>
  <si>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</si>
  <si>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</si>
  <si>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</si>
  <si>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</si>
  <si>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</si>
  <si>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</si>
  <si>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</si>
  <si>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</si>
  <si>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</si>
  <si>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</si>
  <si>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</si>
  <si>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</si>
  <si>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</si>
  <si>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</si>
  <si>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</si>
  <si>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</si>
  <si>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</si>
  <si>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</si>
  <si>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</si>
  <si>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</si>
  <si>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</si>
  <si>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</si>
  <si>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</si>
  <si>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</si>
  <si>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</si>
  <si>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</si>
  <si>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</si>
  <si>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</si>
  <si>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</si>
  <si>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</si>
  <si>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</si>
  <si>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</si>
  <si>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</si>
  <si>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</si>
  <si>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</si>
  <si>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</si>
  <si>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</si>
  <si>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</si>
  <si>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</si>
  <si>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</si>
  <si>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</si>
  <si>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</si>
  <si>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</si>
  <si>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</si>
  <si>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</si>
  <si>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</si>
  <si>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</si>
  <si>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</si>
  <si>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</si>
  <si>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</si>
  <si>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</si>
  <si>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</si>
  <si>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</si>
  <si>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</si>
  <si>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</si>
  <si>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</si>
  <si>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</si>
  <si>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</si>
  <si>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</si>
  <si>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</si>
  <si>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</si>
  <si>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</si>
  <si>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</si>
  <si>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</si>
  <si>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</si>
  <si>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</si>
  <si>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</si>
  <si>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</si>
  <si>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</si>
  <si>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</si>
  <si>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</si>
  <si>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</si>
  <si>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</si>
  <si>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</si>
  <si>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</si>
  <si>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</si>
  <si>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</si>
  <si>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</si>
  <si>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</si>
  <si>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</si>
  <si>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</si>
  <si>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</si>
  <si>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</si>
  <si>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</si>
  <si>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</si>
  <si>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</si>
  <si>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</si>
  <si>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</si>
  <si>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</si>
  <si>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</si>
  <si>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</si>
  <si>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</si>
  <si>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</si>
  <si>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</si>
  <si>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</si>
  <si>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</si>
  <si>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</si>
  <si>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</si>
  <si>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</si>
  <si>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</si>
  <si>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</si>
  <si>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</si>
  <si>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</si>
  <si>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</si>
  <si>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</si>
  <si>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</si>
  <si>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</si>
  <si>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</si>
  <si>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</si>
  <si>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</si>
  <si>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</si>
  <si>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</si>
  <si>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</si>
  <si>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</si>
  <si>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</si>
  <si>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</si>
  <si>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</si>
  <si>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</si>
  <si>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</si>
  <si>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</si>
  <si>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</si>
  <si>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</si>
  <si>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</si>
  <si>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</si>
  <si>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</si>
  <si>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</si>
  <si>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</si>
  <si>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</si>
  <si>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</si>
  <si>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</si>
  <si>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</si>
  <si>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</si>
  <si>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</si>
  <si>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</si>
  <si>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</si>
  <si>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</si>
  <si>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</si>
  <si>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</si>
  <si>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</si>
  <si>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</si>
  <si>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</si>
  <si>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</si>
  <si>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</si>
  <si>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</si>
  <si>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</si>
  <si>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</si>
  <si>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</si>
  <si>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</si>
  <si>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</si>
  <si>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</si>
  <si>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</si>
  <si>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</si>
  <si>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</si>
  <si>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</si>
  <si>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</si>
  <si>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</si>
  <si>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</si>
  <si>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</si>
  <si>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</si>
  <si>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</si>
  <si>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</si>
  <si>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</si>
  <si>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</si>
  <si>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</si>
  <si>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</si>
  <si>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</si>
  <si>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</si>
  <si>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</si>
  <si>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</si>
  <si>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</si>
  <si>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</si>
  <si>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</si>
  <si>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</si>
  <si>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</si>
  <si>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</si>
  <si>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</si>
  <si>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</si>
  <si>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</si>
  <si>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</si>
  <si>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</si>
  <si>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</si>
  <si>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</si>
  <si>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</si>
  <si>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</si>
  <si>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</si>
  <si>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</si>
  <si>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</si>
  <si>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</si>
  <si>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</si>
  <si>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</si>
  <si>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</si>
  <si>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</si>
  <si>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</si>
  <si>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</si>
  <si>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</si>
  <si>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</si>
  <si>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</si>
  <si>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</si>
  <si>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</si>
  <si>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</si>
  <si>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</si>
  <si>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</si>
  <si>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</si>
  <si>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</si>
  <si>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</si>
  <si>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</si>
  <si>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</si>
  <si>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</si>
  <si>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</si>
  <si>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</si>
  <si>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</si>
  <si>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</si>
  <si>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</si>
  <si>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</si>
  <si>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</si>
  <si>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</si>
  <si>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</si>
  <si>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</si>
  <si>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</si>
  <si>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</si>
  <si>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</si>
  <si>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</si>
  <si>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</si>
  <si>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</si>
  <si>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</si>
  <si>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</si>
  <si>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</si>
  <si>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</si>
  <si>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</si>
  <si>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</si>
  <si>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</si>
  <si>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</si>
  <si>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</si>
  <si>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</si>
  <si>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</si>
  <si>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</si>
  <si>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</si>
  <si>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</si>
  <si>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</si>
  <si>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</si>
  <si>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</si>
  <si>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</si>
  <si>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</si>
  <si>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</si>
  <si>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</si>
  <si>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</si>
  <si>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</si>
  <si>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</si>
  <si>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</si>
  <si>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</si>
  <si>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</si>
  <si>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</si>
  <si>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</si>
  <si>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</si>
  <si>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</si>
  <si>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</si>
  <si>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</si>
  <si>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</si>
  <si>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</si>
  <si>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</si>
  <si>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</si>
  <si>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</si>
  <si>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</si>
  <si>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</si>
  <si>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</si>
  <si>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</si>
  <si>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</si>
  <si>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</si>
  <si>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</si>
  <si>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</si>
  <si>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</si>
  <si>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</si>
  <si>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</si>
  <si>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</si>
  <si>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</si>
  <si>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</si>
  <si>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</si>
  <si>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</si>
  <si>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</si>
  <si>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</si>
  <si>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</si>
  <si>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</si>
  <si>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</si>
  <si>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</si>
  <si>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</si>
  <si>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</si>
  <si>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</si>
  <si>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</si>
  <si>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</si>
  <si>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</si>
  <si>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</si>
  <si>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</si>
  <si>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</si>
  <si>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</si>
  <si>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</si>
  <si>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</si>
  <si>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</si>
  <si>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</si>
  <si>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</si>
  <si>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</si>
  <si>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</si>
  <si>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</si>
  <si>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</si>
  <si>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</si>
  <si>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</si>
  <si>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</si>
  <si>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</si>
  <si>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</si>
  <si>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</si>
  <si>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</si>
  <si>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</si>
  <si>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</si>
  <si>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</si>
  <si>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</si>
  <si>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</si>
  <si>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</si>
  <si>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</si>
  <si>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</si>
  <si>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</si>
  <si>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</si>
  <si>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</si>
  <si>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</si>
  <si>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</si>
  <si>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</si>
  <si>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</si>
  <si>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</si>
  <si>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</si>
  <si>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</si>
  <si>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</si>
  <si>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</si>
  <si>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</si>
  <si>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</si>
  <si>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</si>
  <si>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</si>
  <si>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</si>
  <si>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</si>
  <si>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</si>
  <si>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</si>
  <si>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</si>
  <si>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</si>
  <si>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</si>
  <si>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</si>
  <si>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</si>
  <si>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</si>
  <si>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</si>
  <si>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</si>
  <si>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</si>
  <si>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</si>
  <si>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</si>
  <si>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</si>
  <si>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</si>
  <si>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</si>
  <si>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</si>
  <si>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</si>
  <si>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</si>
  <si>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</si>
  <si>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</si>
  <si>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</si>
  <si>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</si>
  <si>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</si>
  <si>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</si>
  <si>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</si>
  <si>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</si>
  <si>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</si>
  <si>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</si>
  <si>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</si>
  <si>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</si>
  <si>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</si>
  <si>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</si>
  <si>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</si>
  <si>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</si>
  <si>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</si>
  <si>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</si>
  <si>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</si>
  <si>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</si>
  <si>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</si>
  <si>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</si>
  <si>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</si>
  <si>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</si>
  <si>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</si>
  <si>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</si>
  <si>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</si>
  <si>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</si>
  <si>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</si>
  <si>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</si>
  <si>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</si>
  <si>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</si>
  <si>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</si>
  <si>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</si>
  <si>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</si>
  <si>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</si>
  <si>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</si>
  <si>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</si>
  <si>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</si>
  <si>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</si>
  <si>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</si>
  <si>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</si>
  <si>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</si>
  <si>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</si>
  <si>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</si>
  <si>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</si>
  <si>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</si>
  <si>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</si>
  <si>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</si>
  <si>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</si>
  <si>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</si>
  <si>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</si>
  <si>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</si>
  <si>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</si>
  <si>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</si>
  <si>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</si>
  <si>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</si>
  <si>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</si>
  <si>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</si>
  <si>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</si>
  <si>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</si>
  <si>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</si>
  <si>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</si>
  <si>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</si>
  <si>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</si>
  <si>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</si>
  <si>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</si>
  <si>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</si>
  <si>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</si>
  <si>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</si>
  <si>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</si>
  <si>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</si>
  <si>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</si>
  <si>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</si>
  <si>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</si>
  <si>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</si>
  <si>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</si>
  <si>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</si>
  <si>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</si>
  <si>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</si>
  <si>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</si>
  <si>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</si>
  <si>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</si>
  <si>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</si>
  <si>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</si>
  <si>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</si>
  <si>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</si>
  <si>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</si>
  <si>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</si>
  <si>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</si>
  <si>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</si>
  <si>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</si>
  <si>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</si>
  <si>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</si>
  <si>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</si>
  <si>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</si>
  <si>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</si>
  <si>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</si>
  <si>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</si>
  <si>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</si>
  <si>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</si>
  <si>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</si>
  <si>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</si>
  <si>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</si>
  <si>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</si>
  <si>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</si>
  <si>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</si>
  <si>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</si>
  <si>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</si>
  <si>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</si>
  <si>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</si>
  <si>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</si>
  <si>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</si>
  <si>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</si>
  <si>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</si>
  <si>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</si>
  <si>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</si>
  <si>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</si>
  <si>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</si>
  <si>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</si>
  <si>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</si>
  <si>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</si>
  <si>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</si>
  <si>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</si>
  <si>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</si>
  <si>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</si>
  <si>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</si>
  <si>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</si>
  <si>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</si>
  <si>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</si>
  <si>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</si>
  <si>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</si>
  <si>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</si>
  <si>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</si>
  <si>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</si>
  <si>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</si>
  <si>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</si>
  <si>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</si>
  <si>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</si>
  <si>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</si>
  <si>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</si>
  <si>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</si>
  <si>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</si>
  <si>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</si>
  <si>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</si>
  <si>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</si>
  <si>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</si>
  <si>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</si>
  <si>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</si>
  <si>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</si>
  <si>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</si>
  <si>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</si>
  <si>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</si>
  <si>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</si>
  <si>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</si>
  <si>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</si>
  <si>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</si>
  <si>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</si>
  <si>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</si>
  <si>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</si>
  <si>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</si>
  <si>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</si>
  <si>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</si>
  <si>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</si>
  <si>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</si>
  <si>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</si>
  <si>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</si>
  <si>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</si>
  <si>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</si>
  <si>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</si>
  <si>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</si>
  <si>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</si>
  <si>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</si>
  <si>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</si>
  <si>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</si>
  <si>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</si>
  <si>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</si>
  <si>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</si>
  <si>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</si>
  <si>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</si>
  <si>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</si>
  <si>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</si>
  <si>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</si>
  <si>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</si>
  <si>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</si>
  <si>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</si>
  <si>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</si>
  <si>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</si>
  <si>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</si>
  <si>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</si>
  <si>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</si>
  <si>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</si>
  <si>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</si>
  <si>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</si>
  <si>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</si>
  <si>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</si>
  <si>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</si>
  <si>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</si>
  <si>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</si>
  <si>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</si>
  <si>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</si>
  <si>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</si>
  <si>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</si>
  <si>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</si>
  <si>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</si>
  <si>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</si>
  <si>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</si>
  <si>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</si>
  <si>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</si>
  <si>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</si>
  <si>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</si>
  <si>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</si>
  <si>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</si>
  <si>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</si>
  <si>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</si>
  <si>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</si>
  <si>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</si>
  <si>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</si>
  <si>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</si>
  <si>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</si>
  <si>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</si>
  <si>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</si>
  <si>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</si>
  <si>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</si>
  <si>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</si>
  <si>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</si>
  <si>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</si>
  <si>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</si>
  <si>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</si>
  <si>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</si>
  <si>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</si>
  <si>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</si>
  <si>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</si>
  <si>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</si>
  <si>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</si>
  <si>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</si>
  <si>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</si>
  <si>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</si>
  <si>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</si>
  <si>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</si>
  <si>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</si>
  <si>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</si>
  <si>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</si>
  <si>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</si>
  <si>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</si>
  <si>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</si>
  <si>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</si>
  <si>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</si>
  <si>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</si>
  <si>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</si>
  <si>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</si>
  <si>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</si>
  <si>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</si>
  <si>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</si>
  <si>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</si>
  <si>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</si>
  <si>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</si>
  <si>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</si>
  <si>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</si>
  <si>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</si>
  <si>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</si>
  <si>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</si>
  <si>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</si>
  <si>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</si>
  <si>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</si>
  <si>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</si>
  <si>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</si>
  <si>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</si>
  <si>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</si>
  <si>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</si>
  <si>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</si>
  <si>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</si>
  <si>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</si>
  <si>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</si>
  <si>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</si>
  <si>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</si>
  <si>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</si>
  <si>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</si>
  <si>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</si>
  <si>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</si>
  <si>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</si>
  <si>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</si>
  <si>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</si>
  <si>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</si>
  <si>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</si>
  <si>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</si>
  <si>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</si>
  <si>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</si>
  <si>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</si>
  <si>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</si>
  <si>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</si>
  <si>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</si>
  <si>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</si>
  <si>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</si>
  <si>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</si>
  <si>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</si>
  <si>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</si>
  <si>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</si>
  <si>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</si>
  <si>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</si>
  <si>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</si>
  <si>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</si>
  <si>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</si>
  <si>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</si>
  <si>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</si>
  <si>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</si>
  <si>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</si>
  <si>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</si>
  <si>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</si>
  <si>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</si>
  <si>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</si>
  <si>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</si>
  <si>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</si>
  <si>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</si>
  <si>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</si>
  <si>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</si>
  <si>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</si>
  <si>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</si>
  <si>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</si>
  <si>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</si>
  <si>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</si>
  <si>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</si>
  <si>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</si>
  <si>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</si>
  <si>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</si>
  <si>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</si>
  <si>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</si>
  <si>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</si>
  <si>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</si>
  <si>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</si>
  <si>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</si>
  <si>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</si>
  <si>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</si>
  <si>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</si>
  <si>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</si>
  <si>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</si>
  <si>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</si>
  <si>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</si>
  <si>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</si>
  <si>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</si>
  <si>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</si>
  <si>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</si>
  <si>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</si>
  <si>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</si>
  <si>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</si>
  <si>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</si>
  <si>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</si>
  <si>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</si>
  <si>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</si>
  <si>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</si>
  <si>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</si>
  <si>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</si>
  <si>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</si>
  <si>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</si>
  <si>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</si>
  <si>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</si>
  <si>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</si>
  <si>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</si>
  <si>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</si>
  <si>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</si>
  <si>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</si>
  <si>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</si>
  <si>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</si>
  <si>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</si>
  <si>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</si>
  <si>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</si>
  <si>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</si>
  <si>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</si>
  <si>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</si>
  <si>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</si>
  <si>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</si>
  <si>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</si>
  <si>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</si>
  <si>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</si>
  <si>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</si>
  <si>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</si>
  <si>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</si>
  <si>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</si>
  <si>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</si>
  <si>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</si>
  <si>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</si>
  <si>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</si>
  <si>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</si>
  <si>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</si>
  <si>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</si>
  <si>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</si>
  <si>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</si>
  <si>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</si>
  <si>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</si>
  <si>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</si>
  <si>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</si>
  <si>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</si>
  <si>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</si>
  <si>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</si>
  <si>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</si>
  <si>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</si>
  <si>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</si>
  <si>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</si>
  <si>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</si>
  <si>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</si>
  <si>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</si>
  <si>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</si>
  <si>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</si>
  <si>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</si>
  <si>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</si>
  <si>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</si>
  <si>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</si>
  <si>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</si>
  <si>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</si>
  <si>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</si>
  <si>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</si>
  <si>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</si>
  <si>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</si>
  <si>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</si>
  <si>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</si>
  <si>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</si>
  <si>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</si>
  <si>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</si>
  <si>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</si>
  <si>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</si>
  <si>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</si>
  <si>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</si>
  <si>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</si>
  <si>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</si>
  <si>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</si>
  <si>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</si>
  <si>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</si>
  <si>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</si>
  <si>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</si>
  <si>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</si>
  <si>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</si>
  <si>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</si>
  <si>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</si>
  <si>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</si>
  <si>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</si>
  <si>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</si>
  <si>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</si>
  <si>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</si>
  <si>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</si>
  <si>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</si>
  <si>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</si>
  <si>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</si>
  <si>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</si>
  <si>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</si>
  <si>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</si>
  <si>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</si>
  <si>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</si>
  <si>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</si>
  <si>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</si>
  <si>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</si>
  <si>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</si>
  <si>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</si>
  <si>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</si>
  <si>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</si>
  <si>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</si>
  <si>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</si>
  <si>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</si>
  <si>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</si>
  <si>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</si>
  <si>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</si>
  <si>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</si>
  <si>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</si>
  <si>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</si>
  <si>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</si>
  <si>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</si>
  <si>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</si>
  <si>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</si>
  <si>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</si>
  <si>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</si>
  <si>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</si>
  <si>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</si>
  <si>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</si>
  <si>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</si>
  <si>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</si>
  <si>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</si>
  <si>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</si>
  <si>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</si>
  <si>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</si>
  <si>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</si>
  <si>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</si>
  <si>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</si>
  <si>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</si>
  <si>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</si>
  <si>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</si>
  <si>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</si>
  <si>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</si>
  <si>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</si>
  <si>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</si>
  <si>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</si>
  <si>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</si>
  <si>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</si>
  <si>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</si>
  <si>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</si>
  <si>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</si>
  <si>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</si>
  <si>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</si>
  <si>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</si>
  <si>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</si>
  <si>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</si>
  <si>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</si>
  <si>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</si>
  <si>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</si>
  <si>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</si>
  <si>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</si>
  <si>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</si>
  <si>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</si>
  <si>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</si>
  <si>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</si>
  <si>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</si>
  <si>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</si>
  <si>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</si>
  <si>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</si>
  <si>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</si>
  <si>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</si>
  <si>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</si>
  <si>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</si>
  <si>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</si>
  <si>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</si>
  <si>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</si>
  <si>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</si>
  <si>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</si>
  <si>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</si>
  <si>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</si>
  <si>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</si>
  <si>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</si>
  <si>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</si>
  <si>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</si>
  <si>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</si>
  <si>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</si>
  <si>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</si>
  <si>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</si>
  <si>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</si>
  <si>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</si>
  <si>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</si>
  <si>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</si>
  <si>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</si>
  <si>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</si>
  <si>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</si>
  <si>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</si>
  <si>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</si>
  <si>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</si>
  <si>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</si>
  <si>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</si>
  <si>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</si>
  <si>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</si>
  <si>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</si>
  <si>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</si>
  <si>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</si>
  <si>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</si>
  <si>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</si>
  <si>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</si>
  <si>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</si>
  <si>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</si>
  <si>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</si>
  <si>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</si>
  <si>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</si>
  <si>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</si>
  <si>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</si>
  <si>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</si>
  <si>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</si>
  <si>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</si>
  <si>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</si>
  <si>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</si>
  <si>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</si>
  <si>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</si>
  <si>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</si>
  <si>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</si>
  <si>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</si>
  <si>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</si>
  <si>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</si>
  <si>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</si>
  <si>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</si>
  <si>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</si>
  <si>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</si>
  <si>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</si>
  <si>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</si>
  <si>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</si>
  <si>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</si>
  <si>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</si>
  <si>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</si>
  <si>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</si>
  <si>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</si>
  <si>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</si>
  <si>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</si>
  <si>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</si>
  <si>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</si>
  <si>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</si>
  <si>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</si>
  <si>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</si>
  <si>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</si>
  <si>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</si>
  <si>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</si>
  <si>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</si>
  <si>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</si>
  <si>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</si>
  <si>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</si>
  <si>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</si>
  <si>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</si>
  <si>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</si>
  <si>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</si>
  <si>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</si>
  <si>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</si>
  <si>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</si>
  <si>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</si>
  <si>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</si>
  <si>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</si>
  <si>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</si>
  <si>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</si>
  <si>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</si>
  <si>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</si>
  <si>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</si>
  <si>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</si>
  <si>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</si>
  <si>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</si>
  <si>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</si>
  <si>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</si>
  <si>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</si>
  <si>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</si>
  <si>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</si>
  <si>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</si>
  <si>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</si>
  <si>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</si>
  <si>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</si>
  <si>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</si>
  <si>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</si>
  <si>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</si>
  <si>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</si>
  <si>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</si>
  <si>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</si>
  <si>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</si>
  <si>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</si>
  <si>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</si>
  <si>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</si>
  <si>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</si>
  <si>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</si>
  <si>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</si>
  <si>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</si>
  <si>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</si>
  <si>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</si>
  <si>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</si>
  <si>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</si>
  <si>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</si>
  <si>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</si>
  <si>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</si>
  <si>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</si>
  <si>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</si>
  <si>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</si>
  <si>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</si>
  <si>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</si>
  <si>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</si>
  <si>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</si>
  <si>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</si>
  <si>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</si>
  <si>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</si>
  <si>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</si>
  <si>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</si>
  <si>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</si>
  <si>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</si>
  <si>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</si>
  <si>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</si>
  <si>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</si>
  <si>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</si>
  <si>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</si>
  <si>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</si>
  <si>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</si>
  <si>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</si>
  <si>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</si>
  <si>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</si>
  <si>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</si>
  <si>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</si>
  <si>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</si>
  <si>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</si>
  <si>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</si>
  <si>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</si>
  <si>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</si>
  <si>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</si>
  <si>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</si>
  <si>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</si>
  <si>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</si>
  <si>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</si>
  <si>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</si>
  <si>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</si>
  <si>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</si>
  <si>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</si>
  <si>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</si>
  <si>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</si>
  <si>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</si>
  <si>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</si>
  <si>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</si>
  <si>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</si>
  <si>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</si>
  <si>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</si>
  <si>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</si>
  <si>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</si>
  <si>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</si>
  <si>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</si>
  <si>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</si>
  <si>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</si>
  <si>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</si>
  <si>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</si>
  <si>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</si>
  <si>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</si>
  <si>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</si>
  <si>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</si>
  <si>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</si>
  <si>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</si>
  <si>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</si>
  <si>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</si>
  <si>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</si>
  <si>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</si>
  <si>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</si>
  <si>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</si>
  <si>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</si>
  <si>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</si>
  <si>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</si>
  <si>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</si>
  <si>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</si>
  <si>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</si>
  <si>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</si>
  <si>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</si>
  <si>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</si>
  <si>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</si>
  <si>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</si>
  <si>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</si>
  <si>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</si>
  <si>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</si>
  <si>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</si>
  <si>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</si>
  <si>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</si>
  <si>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</si>
  <si>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</si>
  <si>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</si>
  <si>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</si>
  <si>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</si>
  <si>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</si>
  <si>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</si>
  <si>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</si>
  <si>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</si>
  <si>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</si>
  <si>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</si>
  <si>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</si>
  <si>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</si>
  <si>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</si>
  <si>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</si>
  <si>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</si>
  <si>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</si>
  <si>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</si>
  <si>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</si>
  <si>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</si>
  <si>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</si>
  <si>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</si>
  <si>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</si>
  <si>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</si>
  <si>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</si>
  <si>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</si>
  <si>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</si>
  <si>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</si>
  <si>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</si>
  <si>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</si>
  <si>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</si>
  <si>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</si>
  <si>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</si>
  <si>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</si>
  <si>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</si>
  <si>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</si>
  <si>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</si>
  <si>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</si>
  <si>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</si>
  <si>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</si>
  <si>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</si>
  <si>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</si>
  <si>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</si>
  <si>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</si>
  <si>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</si>
  <si>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</si>
  <si>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</si>
  <si>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</si>
  <si>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</si>
  <si>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</si>
  <si>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</si>
  <si>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</si>
  <si>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</si>
  <si>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</si>
  <si>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</si>
  <si>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</si>
  <si>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</si>
  <si>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</si>
  <si>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</si>
  <si>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</si>
  <si>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</si>
  <si>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</si>
  <si>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</si>
  <si>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</si>
  <si>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</si>
  <si>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</si>
  <si>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</si>
  <si>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</si>
  <si>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</si>
  <si>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</si>
  <si>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</si>
  <si>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</si>
  <si>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</si>
  <si>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</si>
  <si>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</si>
  <si>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</si>
  <si>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</si>
  <si>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</si>
  <si>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</si>
  <si>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</si>
  <si>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</si>
  <si>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</si>
  <si>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</si>
  <si>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</si>
  <si>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</si>
  <si>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</si>
  <si>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</si>
  <si>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</si>
  <si>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</si>
  <si>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</si>
  <si>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</si>
  <si>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</si>
  <si>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</si>
  <si>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</si>
  <si>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</si>
  <si>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</si>
  <si>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</si>
  <si>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</si>
  <si>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</si>
  <si>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</si>
  <si>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</si>
  <si>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</si>
  <si>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</si>
  <si>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</si>
  <si>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</si>
  <si>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</si>
  <si>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</si>
  <si>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</si>
  <si>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</si>
  <si>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</si>
  <si>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</si>
  <si>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</si>
  <si>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</si>
  <si>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</si>
  <si>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</si>
  <si>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</si>
  <si>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</si>
  <si>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</si>
  <si>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</si>
  <si>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</si>
  <si>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</si>
  <si>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</si>
  <si>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</si>
  <si>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</si>
  <si>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</si>
  <si>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</si>
  <si>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</si>
  <si>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</si>
  <si>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</si>
  <si>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</si>
  <si>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</si>
  <si>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</si>
  <si>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</si>
  <si>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</si>
  <si>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</si>
  <si>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</si>
  <si>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</si>
  <si>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</si>
  <si>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</si>
  <si>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</si>
  <si>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</si>
  <si>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</si>
  <si>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</si>
  <si>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</si>
  <si>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</si>
  <si>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</si>
  <si>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</si>
  <si>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</si>
  <si>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</si>
  <si>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</si>
  <si>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</si>
  <si>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</si>
  <si>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</si>
  <si>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</si>
  <si>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</si>
  <si>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</si>
  <si>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</si>
  <si>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</si>
  <si>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</si>
  <si>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</si>
  <si>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</si>
  <si>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</si>
  <si>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</si>
  <si>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</si>
  <si>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</si>
  <si>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</si>
  <si>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</si>
  <si>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</si>
  <si>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</si>
  <si>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</si>
  <si>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</si>
  <si>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</si>
  <si>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</si>
  <si>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</si>
  <si>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</si>
  <si>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</si>
  <si>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</si>
  <si>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</si>
  <si>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</si>
  <si>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</si>
  <si>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</si>
  <si>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</si>
  <si>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</si>
  <si>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</si>
  <si>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</si>
  <si>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</si>
  <si>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</si>
  <si>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</si>
  <si>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</si>
  <si>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</si>
  <si>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</si>
  <si>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</si>
  <si>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</si>
  <si>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</si>
  <si>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</si>
  <si>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</si>
  <si>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</si>
  <si>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</si>
  <si>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</si>
  <si>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</si>
  <si>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</si>
  <si>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</si>
  <si>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</si>
  <si>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</si>
  <si>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</si>
  <si>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</si>
  <si>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</si>
  <si>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</si>
  <si>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</si>
  <si>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</si>
  <si>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</si>
  <si>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</si>
  <si>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</si>
  <si>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</si>
  <si>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</si>
  <si>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</si>
  <si>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</si>
  <si>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</si>
  <si>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</si>
  <si>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</si>
  <si>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</si>
  <si>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</si>
  <si>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</si>
  <si>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</si>
  <si>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</si>
  <si>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</si>
  <si>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</si>
  <si>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</si>
  <si>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</si>
  <si>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</si>
  <si>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</si>
  <si>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</si>
  <si>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</si>
  <si>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</si>
  <si>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</si>
  <si>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</si>
  <si>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</si>
  <si>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</si>
  <si>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</si>
  <si>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</si>
  <si>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</si>
  <si>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</si>
  <si>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</si>
  <si>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</si>
  <si>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</si>
  <si>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</si>
  <si>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</si>
  <si>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</si>
  <si>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</si>
  <si>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</si>
  <si>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</si>
  <si>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</si>
  <si>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</si>
  <si>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</si>
  <si>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</si>
  <si>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</si>
  <si>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</si>
  <si>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</si>
  <si>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</si>
  <si>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</si>
  <si>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</si>
  <si>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</si>
  <si>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</si>
  <si>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</si>
  <si>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</si>
  <si>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</si>
  <si>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</si>
  <si>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</si>
  <si>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</si>
  <si>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</si>
  <si>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</si>
  <si>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</si>
  <si>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</si>
  <si>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</si>
  <si>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</si>
  <si>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</si>
  <si>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</si>
  <si>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</si>
  <si>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</si>
  <si>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</si>
  <si>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</si>
  <si>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</si>
  <si>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</si>
  <si>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</si>
  <si>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</si>
  <si>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</si>
  <si>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</si>
  <si>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</si>
  <si>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</si>
  <si>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</si>
  <si>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</si>
  <si>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</si>
  <si>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</si>
  <si>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</si>
  <si>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</si>
  <si>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</si>
  <si>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</si>
  <si>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</si>
  <si>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</si>
  <si>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</si>
  <si>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</si>
  <si>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</si>
  <si>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</si>
  <si>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</si>
  <si>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</si>
  <si>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</si>
  <si>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</si>
  <si>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</si>
  <si>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</si>
  <si>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</si>
  <si>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</si>
  <si>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</si>
  <si>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</si>
  <si>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</si>
  <si>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</si>
  <si>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</si>
  <si>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</si>
  <si>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</si>
  <si>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</si>
  <si>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</si>
  <si>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</si>
  <si>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</si>
  <si>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</si>
  <si>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</si>
  <si>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</si>
  <si>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</si>
  <si>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</si>
  <si>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</si>
  <si>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</si>
  <si>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</si>
  <si>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</si>
  <si>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</si>
  <si>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</si>
  <si>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</si>
  <si>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</si>
  <si>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</si>
  <si>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</si>
  <si>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</si>
  <si>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</si>
  <si>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</si>
  <si>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</si>
  <si>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</si>
  <si>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</si>
  <si>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</si>
  <si>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</si>
  <si>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</si>
  <si>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</si>
  <si>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</si>
  <si>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</si>
  <si>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</si>
  <si>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</si>
  <si>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</si>
  <si>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</si>
  <si>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</si>
  <si>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</si>
  <si>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</si>
  <si>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</si>
  <si>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</si>
  <si>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</si>
  <si>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</si>
  <si>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</si>
  <si>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</si>
  <si>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</si>
  <si>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</si>
  <si>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</si>
  <si>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</si>
  <si>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</si>
  <si>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</si>
  <si>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</si>
  <si>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</si>
  <si>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</si>
  <si>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</si>
  <si>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</si>
  <si>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</si>
  <si>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</si>
  <si>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</si>
  <si>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</si>
  <si>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</si>
  <si>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</si>
  <si>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</si>
  <si>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</si>
  <si>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</si>
  <si>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</si>
  <si>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</si>
  <si>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</si>
  <si>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</si>
  <si>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</si>
  <si>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</si>
  <si>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</si>
  <si>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</si>
  <si>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</si>
  <si>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</si>
  <si>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</si>
  <si>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</si>
  <si>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</si>
  <si>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</si>
  <si>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</si>
  <si>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</si>
  <si>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</si>
  <si>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</si>
  <si>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</si>
  <si>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</si>
  <si>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</si>
  <si>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</si>
  <si>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</si>
  <si>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</si>
  <si>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</si>
  <si>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</si>
  <si>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</si>
  <si>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</si>
  <si>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</si>
  <si>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</si>
  <si>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</si>
  <si>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</si>
  <si>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</si>
  <si>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</si>
  <si>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</si>
  <si>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</si>
  <si>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</si>
  <si>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</si>
  <si>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</si>
  <si>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</si>
  <si>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</si>
  <si>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</si>
  <si>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</si>
  <si>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</si>
  <si>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</si>
  <si>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</si>
  <si>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</si>
  <si>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</si>
  <si>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</si>
  <si>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</si>
  <si>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</si>
  <si>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</si>
  <si>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</si>
  <si>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</si>
  <si>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</si>
  <si>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</si>
  <si>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</si>
  <si>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</si>
  <si>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</si>
  <si>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</si>
  <si>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</si>
  <si>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</si>
  <si>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</si>
  <si>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</si>
  <si>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</si>
  <si>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</si>
  <si>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</si>
  <si>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</si>
  <si>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</si>
  <si>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</si>
  <si>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</si>
  <si>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</si>
  <si>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</si>
  <si>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</si>
  <si>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</si>
  <si>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</si>
  <si>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</si>
  <si>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</si>
  <si>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</si>
  <si>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</si>
  <si>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</si>
  <si>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</si>
  <si>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</si>
  <si>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</si>
  <si>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</si>
  <si>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</si>
  <si>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</si>
  <si>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</si>
  <si>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</si>
  <si>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</si>
  <si>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</si>
  <si>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</si>
  <si>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</si>
  <si>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</si>
  <si>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</si>
  <si>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</si>
  <si>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</si>
  <si>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</si>
  <si>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</si>
  <si>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</si>
  <si>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</si>
  <si>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</si>
  <si>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</si>
  <si>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</si>
  <si>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</si>
  <si>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</si>
  <si>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</si>
  <si>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</si>
  <si>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</si>
  <si>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</si>
  <si>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</si>
  <si>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</si>
  <si>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</si>
  <si>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</si>
  <si>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</si>
  <si>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</si>
  <si>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</si>
  <si>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</si>
  <si>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</si>
  <si>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</si>
  <si>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</si>
  <si>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</si>
  <si>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</si>
  <si>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</si>
  <si>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</si>
  <si>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</si>
  <si>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</si>
  <si>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</si>
  <si>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</si>
  <si>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</si>
  <si>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</si>
  <si>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</si>
  <si>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</si>
  <si>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</si>
  <si>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</si>
  <si>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</si>
  <si>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</si>
  <si>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</si>
  <si>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</si>
  <si>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</si>
  <si>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</si>
  <si>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</si>
  <si>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</si>
  <si>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</si>
  <si>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</si>
  <si>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</si>
  <si>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</si>
  <si>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</si>
  <si>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</si>
  <si>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</si>
  <si>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</si>
  <si>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</si>
  <si>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</si>
  <si>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</si>
  <si>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</si>
  <si>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</si>
  <si>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</si>
  <si>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</si>
  <si>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</si>
  <si>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</si>
  <si>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</si>
  <si>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</si>
  <si>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</si>
  <si>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</si>
  <si>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</si>
  <si>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</si>
  <si>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</si>
  <si>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</si>
  <si>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</si>
  <si>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</si>
  <si>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</si>
  <si>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</si>
  <si>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</si>
  <si>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</si>
  <si>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</si>
  <si>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</si>
  <si>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</si>
  <si>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</si>
  <si>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</si>
  <si>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</si>
  <si>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</si>
  <si>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</si>
  <si>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</si>
  <si>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</si>
  <si>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</si>
  <si>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</si>
  <si>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</si>
  <si>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</si>
  <si>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</si>
  <si>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</si>
  <si>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</si>
  <si>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</si>
  <si>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</si>
  <si>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</si>
  <si>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</si>
  <si>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</si>
  <si>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</si>
  <si>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</si>
  <si>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</si>
  <si>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</si>
  <si>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</si>
  <si>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</si>
  <si>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</si>
  <si>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</si>
  <si>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</si>
  <si>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</si>
  <si>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</si>
  <si>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</si>
  <si>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</si>
  <si>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</si>
  <si>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</si>
  <si>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</si>
  <si>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</si>
  <si>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</si>
  <si>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</si>
  <si>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</si>
  <si>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</si>
  <si>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</si>
  <si>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</si>
  <si>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</si>
  <si>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</si>
  <si>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</si>
  <si>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</si>
  <si>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</si>
  <si>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</si>
  <si>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</si>
  <si>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</si>
  <si>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</si>
  <si>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</si>
  <si>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</si>
  <si>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</si>
  <si>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</si>
  <si>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</si>
  <si>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</si>
  <si>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</si>
  <si>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</si>
  <si>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</si>
  <si>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</si>
  <si>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</si>
  <si>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</si>
  <si>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</si>
  <si>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</si>
  <si>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</si>
  <si>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</si>
  <si>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</si>
  <si>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</si>
  <si>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</si>
  <si>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</si>
  <si>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</si>
  <si>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</si>
  <si>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</si>
  <si>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</si>
  <si>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</si>
  <si>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</si>
  <si>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</si>
  <si>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</si>
  <si>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</si>
  <si>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</si>
  <si>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</si>
  <si>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</si>
  <si>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</si>
  <si>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</si>
  <si>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</si>
  <si>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</si>
  <si>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</si>
  <si>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</si>
  <si>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</si>
  <si>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</si>
  <si>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</si>
  <si>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</si>
  <si>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</si>
  <si>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</si>
  <si>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</si>
  <si>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</si>
  <si>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</si>
  <si>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</si>
  <si>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</si>
  <si>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</si>
  <si>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</si>
  <si>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</si>
  <si>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</si>
  <si>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</si>
  <si>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</si>
  <si>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</si>
  <si>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</si>
  <si>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</si>
  <si>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</si>
  <si>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</si>
  <si>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</si>
  <si>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</si>
  <si>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</si>
  <si>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</si>
  <si>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</si>
  <si>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</si>
  <si>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</si>
  <si>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</si>
  <si>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</si>
  <si>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</si>
  <si>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</si>
  <si>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</si>
  <si>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</si>
  <si>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</si>
  <si>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</si>
  <si>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</si>
  <si>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</si>
  <si>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</si>
  <si>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</si>
  <si>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</si>
  <si>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</si>
  <si>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</si>
  <si>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</si>
  <si>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</si>
  <si>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</si>
  <si>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</si>
  <si>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</si>
  <si>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</si>
  <si>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</si>
  <si>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</si>
  <si>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</si>
  <si>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</si>
  <si>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</si>
  <si>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</si>
  <si>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</si>
  <si>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</si>
  <si>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</si>
  <si>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</si>
  <si>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</si>
  <si>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</si>
  <si>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</si>
  <si>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</si>
  <si>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</si>
  <si>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</si>
  <si>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</si>
  <si>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</si>
  <si>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</si>
  <si>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</si>
  <si>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</si>
  <si>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</si>
  <si>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</si>
  <si>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</si>
  <si>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</si>
  <si>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</si>
  <si>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</si>
  <si>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</si>
  <si>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</si>
  <si>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</si>
  <si>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</si>
  <si>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</si>
  <si>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</si>
  <si>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</si>
  <si>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</si>
  <si>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</si>
  <si>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</si>
  <si>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</si>
  <si>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</si>
  <si>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</si>
  <si>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</si>
  <si>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</si>
  <si>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</si>
  <si>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</si>
  <si>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</si>
  <si>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</si>
  <si>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</si>
  <si>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</si>
  <si>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</si>
  <si>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</si>
  <si>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</si>
  <si>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</si>
  <si>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</si>
  <si>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</si>
  <si>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</si>
  <si>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</si>
  <si>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</si>
  <si>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</si>
  <si>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</si>
  <si>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</si>
  <si>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</si>
  <si>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</si>
  <si>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</si>
  <si>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</si>
  <si>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</si>
  <si>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</si>
  <si>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</si>
  <si>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</si>
  <si>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</si>
  <si>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</si>
  <si>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</si>
  <si>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</si>
  <si>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</si>
  <si>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</si>
  <si>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</si>
  <si>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</si>
  <si>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</si>
  <si>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</si>
  <si>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</si>
  <si>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</si>
  <si>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</si>
  <si>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</si>
  <si>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</si>
  <si>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</si>
  <si>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</si>
  <si>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</si>
  <si>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</si>
  <si>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</si>
  <si>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</si>
  <si>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</si>
  <si>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</si>
  <si>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</si>
  <si>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</si>
  <si>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</si>
  <si>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</si>
  <si>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</si>
  <si>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</si>
  <si>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</si>
  <si>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</si>
  <si>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</si>
  <si>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</si>
  <si>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</si>
  <si>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</si>
  <si>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</si>
  <si>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</si>
  <si>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</si>
  <si>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</si>
  <si>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</si>
  <si>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</si>
  <si>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</si>
  <si>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</si>
  <si>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</si>
  <si>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</si>
  <si>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</si>
  <si>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</si>
  <si>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</si>
  <si>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</si>
  <si>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</si>
  <si>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</si>
  <si>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</si>
  <si>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</si>
  <si>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</si>
  <si>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</si>
  <si>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</si>
  <si>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</si>
  <si>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</si>
  <si>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</si>
  <si>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</si>
  <si>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</si>
  <si>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</si>
  <si>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</si>
  <si>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</si>
  <si>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</si>
  <si>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</si>
  <si>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</si>
  <si>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</si>
  <si>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</si>
  <si>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</si>
  <si>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</si>
  <si>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</si>
  <si>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</si>
  <si>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</si>
  <si>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</si>
  <si>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</si>
  <si>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</si>
  <si>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</si>
  <si>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</si>
  <si>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</si>
  <si>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</si>
  <si>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</si>
  <si>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</si>
  <si>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</si>
  <si>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</si>
  <si>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</si>
  <si>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</si>
  <si>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</si>
  <si>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</si>
  <si>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</si>
  <si>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</si>
  <si>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</si>
  <si>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</si>
  <si>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</si>
  <si>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</si>
  <si>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</si>
  <si>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</si>
  <si>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</si>
  <si>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</si>
  <si>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</si>
  <si>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</si>
  <si>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</si>
  <si>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</si>
  <si>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</si>
  <si>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</si>
  <si>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</si>
  <si>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</si>
  <si>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</si>
  <si>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</si>
  <si>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</si>
  <si>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</si>
  <si>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</si>
  <si>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</si>
  <si>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</si>
  <si>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</si>
  <si>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</si>
  <si>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</si>
  <si>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</si>
  <si>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</si>
  <si>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</si>
  <si>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</si>
  <si>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</si>
  <si>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</si>
  <si>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</si>
  <si>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</si>
  <si>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</si>
  <si>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</si>
  <si>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</si>
  <si>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</si>
  <si>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</si>
  <si>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</si>
  <si>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</si>
  <si>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</si>
  <si>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</si>
  <si>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</si>
  <si>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</si>
  <si>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</si>
  <si>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</si>
  <si>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</si>
  <si>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</si>
  <si>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</si>
  <si>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</si>
  <si>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</si>
  <si>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</si>
  <si>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</si>
  <si>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</si>
  <si>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</si>
  <si>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</si>
  <si>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</si>
  <si>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</si>
  <si>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</si>
  <si>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</si>
  <si>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</si>
  <si>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</si>
  <si>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</si>
  <si>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</si>
  <si>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</si>
  <si>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</si>
  <si>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</si>
  <si>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</si>
  <si>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</si>
  <si>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</si>
  <si>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</si>
  <si>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</si>
  <si>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</si>
  <si>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</si>
  <si>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</si>
  <si>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</si>
  <si>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</si>
  <si>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</si>
  <si>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</si>
  <si>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</si>
  <si>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</si>
  <si>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</si>
  <si>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</si>
  <si>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</si>
  <si>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</si>
  <si>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</si>
  <si>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</si>
  <si>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</si>
  <si>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</si>
  <si>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</si>
  <si>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</si>
  <si>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</si>
  <si>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</si>
  <si>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</si>
  <si>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</si>
  <si>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</si>
  <si>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</si>
  <si>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</si>
  <si>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</si>
  <si>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</si>
  <si>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</si>
  <si>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</si>
  <si>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</si>
  <si>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</si>
  <si>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</si>
  <si>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</si>
  <si>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</si>
  <si>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</si>
  <si>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</si>
  <si>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</si>
  <si>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</si>
  <si>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</si>
  <si>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</si>
  <si>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</si>
  <si>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</si>
  <si>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</si>
  <si>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</si>
  <si>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</si>
  <si>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</si>
  <si>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</si>
  <si>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</si>
  <si>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</si>
  <si>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</si>
  <si>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</si>
  <si>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</si>
  <si>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</si>
  <si>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</si>
  <si>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</si>
  <si>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</si>
  <si>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</si>
  <si>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</si>
  <si>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</si>
  <si>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</si>
  <si>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</si>
  <si>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</si>
  <si>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</si>
  <si>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</si>
  <si>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</si>
  <si>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</si>
  <si>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</si>
  <si>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</si>
  <si>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</si>
  <si>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</si>
  <si>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</si>
  <si>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</si>
  <si>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</si>
  <si>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</si>
  <si>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</si>
  <si>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</si>
  <si>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</si>
  <si>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</si>
  <si>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</si>
  <si>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</si>
  <si>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</si>
  <si>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</si>
  <si>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</si>
  <si>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</si>
  <si>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</si>
  <si>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</si>
  <si>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</si>
  <si>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</si>
  <si>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</si>
  <si>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</si>
  <si>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</si>
  <si>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</si>
  <si>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</si>
  <si>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</si>
  <si>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</si>
  <si>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</si>
  <si>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</si>
  <si>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</si>
  <si>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</si>
  <si>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</si>
  <si>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</si>
  <si>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</si>
  <si>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</si>
  <si>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</si>
  <si>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</si>
  <si>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</si>
  <si>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</si>
  <si>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</si>
  <si>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</si>
  <si>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</si>
  <si>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</si>
  <si>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</si>
  <si>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</si>
  <si>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</si>
  <si>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</si>
  <si>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</si>
  <si>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</si>
  <si>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</si>
  <si>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</si>
  <si>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</si>
  <si>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</si>
  <si>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</si>
  <si>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</si>
  <si>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</si>
  <si>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</si>
  <si>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</si>
  <si>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</si>
  <si>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</si>
  <si>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</si>
  <si>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</si>
  <si>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</si>
  <si>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</si>
  <si>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</si>
  <si>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</si>
  <si>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</si>
  <si>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</si>
  <si>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</si>
  <si>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</si>
  <si>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</si>
  <si>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</si>
  <si>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</si>
  <si>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</si>
  <si>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</si>
  <si>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</si>
  <si>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</si>
  <si>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</si>
  <si>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</si>
  <si>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</si>
  <si>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</si>
  <si>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</si>
  <si>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</si>
  <si>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</si>
  <si>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</si>
  <si>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</si>
  <si>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</si>
  <si>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</si>
  <si>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</si>
  <si>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</si>
  <si>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</si>
  <si>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</si>
  <si>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</si>
  <si>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</si>
  <si>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</si>
  <si>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</si>
  <si>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</si>
  <si>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</si>
  <si>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</si>
  <si>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</si>
  <si>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</si>
  <si>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</si>
  <si>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</si>
  <si>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</si>
  <si>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</si>
  <si>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</si>
  <si>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</si>
  <si>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</si>
  <si>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</si>
  <si>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</si>
  <si>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</si>
  <si>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</si>
  <si>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</si>
  <si>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</si>
  <si>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</si>
  <si>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</si>
  <si>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</si>
  <si>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</si>
  <si>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</si>
  <si>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</si>
  <si>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</si>
  <si>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</si>
  <si>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</si>
  <si>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</si>
  <si>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</si>
  <si>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</si>
  <si>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</si>
  <si>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</si>
  <si>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</si>
  <si>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</si>
  <si>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</si>
  <si>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</si>
  <si>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</si>
  <si>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</si>
  <si>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</si>
  <si>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</si>
  <si>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</si>
  <si>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</si>
  <si>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</si>
  <si>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</si>
  <si>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</si>
  <si>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</si>
  <si>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</si>
  <si>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</si>
  <si>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</si>
  <si>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</si>
  <si>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</si>
  <si>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</si>
  <si>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</si>
  <si>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</si>
  <si>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</si>
  <si>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</si>
  <si>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</si>
  <si>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</si>
  <si>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</si>
  <si>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</si>
  <si>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</si>
  <si>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</si>
  <si>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</si>
  <si>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</si>
  <si>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</si>
  <si>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</si>
  <si>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</si>
  <si>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</si>
  <si>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</si>
  <si>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</si>
  <si>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</si>
  <si>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</si>
  <si>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</si>
  <si>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</si>
  <si>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</si>
  <si>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</si>
  <si>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</si>
  <si>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</si>
  <si>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</si>
  <si>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</si>
  <si>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</si>
  <si>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</si>
  <si>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</si>
  <si>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</si>
  <si>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</si>
  <si>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</si>
  <si>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</si>
  <si>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</si>
  <si>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</si>
  <si>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</si>
  <si>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</si>
  <si>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</si>
  <si>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</si>
  <si>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</si>
  <si>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</si>
  <si>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</si>
  <si>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</si>
  <si>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</si>
  <si>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</si>
  <si>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</si>
  <si>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</si>
  <si>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</si>
  <si>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</si>
  <si>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</si>
  <si>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</si>
  <si>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</si>
  <si>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</si>
  <si>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</si>
  <si>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</si>
  <si>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</si>
  <si>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</si>
  <si>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</si>
  <si>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</si>
  <si>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</si>
  <si>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</si>
  <si>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</si>
  <si>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</si>
  <si>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</si>
  <si>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</si>
  <si>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</si>
  <si>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</si>
  <si>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</si>
  <si>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</si>
  <si>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</si>
  <si>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</si>
  <si>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</si>
  <si>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</si>
  <si>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</si>
  <si>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</si>
  <si>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</si>
  <si>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</si>
  <si>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</si>
  <si>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</si>
  <si>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</si>
  <si>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</si>
  <si>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</si>
  <si>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</si>
  <si>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</si>
  <si>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</si>
  <si>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</si>
  <si>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</si>
  <si>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</si>
  <si>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</si>
  <si>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</si>
  <si>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</si>
  <si>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</si>
  <si>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</si>
  <si>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</si>
  <si>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</si>
  <si>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</si>
  <si>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</si>
  <si>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</si>
  <si>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</si>
  <si>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</si>
  <si>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</si>
  <si>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</si>
  <si>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</si>
  <si>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</si>
  <si>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</si>
  <si>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</si>
  <si>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</si>
  <si>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</si>
  <si>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</si>
  <si>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</si>
  <si>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</si>
  <si>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</si>
  <si>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</si>
  <si>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</si>
  <si>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</si>
  <si>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</si>
  <si>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</si>
  <si>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</si>
  <si>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</si>
  <si>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</si>
  <si>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</si>
  <si>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</si>
  <si>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</si>
  <si>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</si>
  <si>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</si>
  <si>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</si>
  <si>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</si>
  <si>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</si>
  <si>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</si>
  <si>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</si>
  <si>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</si>
  <si>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</si>
  <si>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</si>
  <si>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</si>
  <si>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</si>
  <si>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</si>
  <si>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</si>
  <si>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</si>
  <si>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</si>
  <si>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</si>
  <si>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</si>
  <si>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</si>
  <si>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</si>
  <si>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</si>
  <si>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</si>
  <si>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</si>
  <si>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</si>
  <si>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</si>
  <si>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</si>
  <si>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</si>
  <si>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</si>
  <si>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</si>
  <si>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</si>
  <si>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</si>
  <si>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</si>
  <si>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</si>
  <si>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</si>
  <si>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</si>
  <si>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</si>
  <si>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</si>
  <si>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</si>
  <si>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</si>
  <si>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</si>
  <si>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</si>
  <si>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</si>
  <si>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</si>
  <si>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</si>
  <si>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</si>
  <si>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</si>
  <si>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</si>
  <si>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</si>
  <si>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</si>
  <si>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</si>
  <si>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</si>
  <si>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</si>
  <si>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</si>
  <si>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</si>
  <si>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</si>
  <si>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</si>
  <si>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</si>
  <si>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</si>
  <si>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</si>
  <si>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</si>
  <si>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</si>
  <si>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</si>
  <si>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</si>
  <si>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</si>
  <si>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</si>
  <si>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</si>
  <si>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</si>
  <si>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</si>
  <si>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</si>
  <si>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</si>
  <si>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</si>
  <si>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</si>
  <si>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</si>
  <si>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</si>
  <si>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</si>
  <si>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</si>
  <si>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</si>
  <si>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</si>
  <si>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</si>
  <si>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</si>
  <si>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</si>
  <si>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</si>
  <si>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</si>
  <si>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</si>
  <si>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</si>
  <si>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</si>
  <si>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</si>
  <si>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</si>
  <si>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</si>
  <si>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</si>
  <si>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</si>
  <si>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</si>
  <si>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</si>
  <si>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</si>
  <si>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</si>
  <si>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</si>
  <si>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</si>
  <si>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</si>
  <si>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</si>
  <si>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</si>
  <si>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</si>
  <si>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</si>
  <si>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</si>
  <si>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</si>
  <si>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</si>
  <si>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</si>
  <si>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</si>
  <si>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</si>
  <si>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</si>
  <si>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</si>
  <si>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</si>
  <si>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</si>
  <si>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</si>
  <si>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</si>
  <si>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</si>
  <si>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</si>
  <si>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</si>
  <si>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</si>
  <si>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</si>
  <si>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</si>
  <si>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</si>
  <si>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</si>
  <si>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</si>
  <si>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</si>
  <si>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</si>
  <si>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</si>
  <si>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</si>
  <si>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</si>
  <si>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</si>
  <si>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</si>
  <si>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</si>
  <si>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</si>
  <si>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</si>
  <si>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</si>
  <si>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</si>
  <si>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</si>
  <si>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</si>
  <si>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</si>
  <si>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</si>
  <si>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</si>
  <si>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</si>
  <si>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</si>
  <si>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</si>
  <si>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</si>
  <si>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</si>
  <si>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</si>
  <si>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</si>
  <si>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</si>
  <si>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</si>
  <si>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</si>
  <si>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</si>
  <si>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</si>
  <si>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</si>
  <si>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</si>
  <si>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</si>
  <si>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</si>
  <si>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</si>
  <si>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</si>
  <si>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</si>
  <si>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</si>
  <si>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</si>
  <si>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</si>
  <si>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</si>
  <si>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</si>
  <si>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</si>
  <si>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</si>
  <si>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</si>
  <si>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</si>
  <si>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</si>
  <si>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</si>
  <si>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</si>
  <si>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</si>
  <si>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</si>
  <si>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</si>
  <si>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</si>
  <si>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</si>
  <si>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</si>
  <si>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</si>
  <si>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</si>
  <si>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</si>
  <si>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</si>
  <si>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</si>
  <si>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</si>
  <si>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</si>
  <si>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</si>
  <si>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</si>
  <si>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</si>
  <si>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</si>
  <si>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</si>
  <si>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</si>
  <si>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</si>
  <si>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</si>
  <si>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</si>
  <si>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</si>
  <si>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</si>
  <si>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</si>
  <si>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</si>
  <si>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</si>
  <si>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</si>
  <si>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</si>
  <si>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</si>
  <si>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</si>
  <si>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</si>
  <si>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</si>
  <si>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</si>
  <si>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</si>
  <si>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</si>
  <si>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</si>
  <si>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</si>
  <si>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</si>
  <si>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</si>
  <si>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</si>
  <si>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</si>
  <si>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</si>
  <si>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</si>
  <si>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</si>
  <si>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</si>
  <si>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</si>
  <si>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</si>
  <si>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</si>
  <si>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</si>
  <si>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</si>
  <si>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</si>
  <si>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</si>
  <si>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</si>
  <si>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</si>
  <si>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</si>
  <si>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</si>
  <si>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</si>
  <si>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</si>
  <si>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</si>
  <si>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</si>
  <si>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</si>
  <si>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</si>
  <si>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</si>
  <si>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</si>
  <si>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</si>
  <si>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</si>
  <si>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</si>
  <si>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</si>
  <si>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</si>
  <si>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</si>
  <si>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</si>
  <si>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</si>
  <si>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</si>
  <si>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</si>
  <si>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</si>
  <si>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</si>
  <si>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</si>
  <si>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</si>
  <si>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</si>
  <si>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</si>
  <si>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</si>
  <si>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</si>
  <si>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</si>
  <si>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</si>
  <si>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</si>
  <si>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</si>
  <si>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</si>
  <si>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</si>
  <si>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</si>
  <si>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</si>
  <si>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</si>
  <si>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</si>
  <si>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</si>
  <si>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</si>
  <si>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</si>
  <si>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</si>
  <si>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</si>
  <si>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</si>
  <si>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</si>
  <si>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</si>
  <si>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</si>
  <si>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</si>
  <si>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</si>
  <si>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</si>
  <si>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</si>
  <si>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</si>
  <si>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</si>
  <si>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</si>
  <si>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</si>
  <si>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</si>
  <si>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</si>
  <si>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</si>
  <si>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</si>
  <si>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</si>
  <si>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</si>
  <si>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</si>
  <si>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</si>
  <si>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</si>
  <si>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</si>
  <si>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</si>
  <si>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</si>
  <si>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</si>
  <si>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</si>
  <si>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</si>
  <si>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</si>
  <si>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</si>
  <si>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</si>
  <si>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</si>
  <si>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</si>
  <si>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</si>
  <si>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</si>
  <si>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</si>
  <si>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</si>
  <si>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</si>
  <si>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</si>
  <si>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</si>
  <si>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</si>
  <si>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</si>
  <si>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</si>
  <si>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</si>
  <si>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</si>
  <si>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</si>
  <si>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</si>
  <si>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</si>
  <si>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</si>
  <si>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</si>
  <si>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</si>
  <si>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</si>
  <si>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</si>
  <si>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</si>
  <si>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</si>
  <si>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</si>
  <si>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</si>
  <si>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</si>
  <si>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</si>
  <si>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</si>
  <si>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</si>
  <si>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</si>
  <si>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</si>
  <si>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</si>
  <si>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</si>
  <si>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</si>
  <si>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</si>
  <si>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</si>
  <si>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</si>
  <si>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</si>
  <si>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</si>
  <si>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</si>
  <si>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</si>
  <si>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</si>
  <si>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</si>
  <si>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</si>
  <si>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</si>
  <si>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</si>
  <si>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</si>
  <si>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</si>
  <si>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</si>
  <si>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</si>
  <si>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</si>
  <si>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</si>
  <si>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</si>
  <si>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</si>
  <si>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</si>
  <si>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</si>
  <si>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</si>
  <si>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</si>
  <si>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</si>
  <si>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</si>
  <si>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</si>
  <si>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</si>
  <si>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</si>
  <si>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</si>
  <si>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</si>
  <si>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</si>
  <si>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</si>
  <si>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</si>
  <si>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</si>
  <si>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</si>
  <si>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</si>
  <si>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</si>
  <si>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</si>
  <si>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</si>
  <si>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</si>
  <si>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</si>
  <si>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</si>
  <si>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</si>
  <si>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</si>
  <si>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</si>
  <si>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</si>
  <si>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</si>
  <si>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</si>
  <si>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</si>
  <si>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</si>
  <si>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</si>
  <si>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</si>
  <si>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</si>
  <si>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</si>
  <si>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</si>
  <si>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</si>
  <si>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</si>
  <si>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</si>
  <si>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</si>
  <si>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</si>
  <si>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</si>
  <si>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</si>
  <si>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</si>
  <si>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</si>
  <si>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</si>
  <si>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</si>
  <si>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</si>
  <si>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</si>
  <si>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</si>
  <si>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</si>
  <si>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</si>
  <si>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</si>
  <si>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</si>
  <si>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</si>
  <si>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</si>
  <si>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</si>
  <si>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</si>
  <si>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</si>
  <si>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</si>
  <si>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</si>
  <si>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</si>
  <si>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</si>
  <si>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</si>
  <si>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</si>
  <si>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</si>
  <si>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</si>
  <si>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</si>
  <si>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</si>
  <si>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</si>
  <si>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</si>
  <si>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</si>
  <si>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</si>
  <si>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</si>
  <si>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</si>
  <si>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</si>
  <si>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</si>
  <si>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</si>
  <si>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</si>
  <si>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</si>
  <si>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</si>
  <si>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</si>
  <si>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</si>
  <si>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</si>
  <si>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</si>
  <si>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</si>
  <si>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</si>
  <si>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</si>
  <si>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</si>
  <si>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</si>
  <si>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</si>
  <si>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</si>
  <si>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</si>
  <si>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</si>
  <si>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</si>
  <si>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</si>
  <si>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</si>
  <si>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</si>
  <si>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</si>
  <si>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</si>
  <si>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</si>
  <si>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</si>
  <si>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</si>
  <si>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</si>
  <si>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</si>
  <si>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</si>
  <si>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</si>
  <si>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</si>
  <si>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</si>
  <si>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</si>
  <si>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</si>
  <si>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</si>
  <si>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</si>
  <si>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</si>
  <si>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</si>
  <si>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</si>
  <si>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</si>
  <si>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</si>
  <si>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</si>
  <si>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</si>
  <si>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</si>
  <si>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</si>
  <si>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</si>
  <si>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</si>
  <si>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</si>
  <si>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</si>
  <si>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</si>
  <si>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</si>
  <si>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</si>
  <si>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</si>
  <si>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</si>
  <si>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</si>
  <si>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</si>
  <si>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</si>
  <si>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</si>
  <si>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</si>
  <si>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</si>
  <si>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</si>
  <si>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</si>
  <si>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</si>
  <si>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</si>
  <si>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</si>
  <si>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</si>
  <si>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</si>
  <si>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</si>
  <si>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</si>
  <si>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</si>
  <si>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</si>
  <si>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</si>
  <si>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</si>
  <si>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</si>
  <si>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</si>
  <si>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</si>
  <si>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</si>
  <si>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</si>
  <si>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</si>
  <si>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</si>
  <si>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</si>
  <si>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</si>
  <si>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</si>
  <si>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</si>
  <si>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</si>
  <si>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</si>
  <si>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</si>
  <si>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</si>
  <si>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</si>
  <si>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</si>
  <si>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</si>
  <si>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</si>
  <si>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</si>
  <si>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</si>
  <si>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</si>
  <si>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</si>
  <si>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</si>
  <si>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</si>
  <si>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</si>
  <si>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</si>
  <si>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</si>
  <si>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</si>
  <si>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</si>
  <si>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</si>
  <si>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</si>
  <si>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</si>
  <si>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</si>
  <si>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</si>
  <si>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</si>
  <si>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</si>
  <si>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</si>
  <si>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</si>
  <si>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</si>
  <si>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</si>
  <si>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</si>
  <si>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</si>
  <si>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</si>
  <si>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</si>
  <si>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</si>
  <si>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</si>
  <si>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</si>
  <si>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</si>
  <si>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</si>
  <si>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</si>
  <si>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</si>
  <si>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</si>
  <si>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</si>
  <si>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</si>
  <si>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</si>
  <si>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</si>
  <si>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</si>
  <si>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</si>
  <si>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</si>
  <si>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</si>
  <si>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</si>
  <si>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</si>
  <si>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</si>
  <si>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</si>
  <si>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</si>
  <si>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</si>
  <si>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</si>
  <si>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</si>
  <si>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</si>
  <si>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</si>
  <si>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</si>
  <si>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</si>
  <si>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</si>
  <si>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</si>
  <si>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</si>
  <si>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</si>
  <si>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</si>
  <si>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</si>
  <si>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</si>
  <si>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</si>
  <si>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</si>
  <si>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</si>
  <si>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</si>
  <si>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</si>
  <si>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</si>
  <si>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</si>
  <si>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</si>
  <si>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</si>
  <si>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</si>
  <si>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</si>
  <si>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</si>
  <si>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</si>
  <si>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</si>
  <si>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</si>
  <si>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</si>
  <si>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</si>
  <si>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</si>
  <si>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</si>
  <si>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</si>
  <si>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</si>
  <si>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</si>
  <si>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</si>
  <si>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</si>
  <si>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</si>
  <si>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</si>
  <si>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</si>
  <si>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</si>
  <si>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</si>
  <si>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</si>
  <si>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</si>
  <si>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</si>
  <si>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</si>
  <si>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</si>
  <si>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</si>
  <si>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</si>
  <si>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</si>
  <si>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</si>
  <si>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</si>
  <si>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</si>
  <si>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</si>
  <si>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</si>
  <si>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</si>
  <si>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</si>
  <si>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</si>
  <si>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</si>
  <si>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</si>
  <si>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</si>
  <si>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</si>
  <si>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</si>
  <si>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</si>
  <si>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</si>
  <si>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</si>
  <si>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</si>
  <si>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</si>
  <si>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</si>
  <si>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</si>
  <si>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</si>
  <si>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</si>
  <si>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</si>
  <si>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</si>
  <si>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</si>
  <si>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</si>
  <si>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</si>
  <si>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</si>
  <si>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</si>
  <si>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</si>
  <si>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</si>
  <si>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</si>
  <si>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</si>
  <si>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</si>
  <si>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</si>
  <si>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</si>
  <si>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</si>
  <si>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</si>
  <si>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</si>
  <si>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</si>
  <si>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</si>
  <si>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</si>
  <si>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</si>
  <si>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</si>
  <si>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</si>
  <si>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</si>
  <si>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</si>
  <si>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</si>
  <si>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</si>
  <si>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</si>
  <si>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</si>
  <si>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</si>
  <si>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</si>
  <si>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</si>
  <si>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</si>
  <si>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</si>
  <si>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</si>
  <si>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</si>
  <si>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</si>
  <si>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</si>
  <si>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</si>
  <si>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</si>
  <si>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</si>
  <si>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</si>
  <si>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</si>
  <si>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</si>
  <si>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</si>
  <si>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</si>
  <si>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</si>
  <si>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</si>
  <si>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</si>
  <si>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</si>
  <si>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</si>
  <si>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</si>
  <si>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</si>
  <si>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</si>
  <si>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</si>
  <si>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</si>
  <si>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</si>
  <si>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</si>
  <si>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</si>
  <si>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</si>
  <si>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</si>
  <si>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</si>
  <si>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</si>
  <si>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</si>
  <si>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</si>
  <si>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</si>
  <si>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</si>
  <si>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</si>
  <si>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</si>
  <si>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</si>
  <si>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</si>
  <si>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</si>
  <si>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</si>
  <si>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</si>
  <si>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</si>
  <si>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</si>
  <si>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</si>
  <si>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</si>
  <si>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</si>
  <si>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</si>
  <si>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</si>
  <si>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</si>
  <si>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</si>
  <si>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</si>
  <si>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</si>
  <si>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</si>
  <si>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</si>
  <si>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</si>
  <si>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</si>
  <si>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</si>
  <si>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</si>
  <si>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</si>
  <si>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</si>
  <si>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</si>
  <si>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</si>
  <si>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</si>
  <si>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</si>
  <si>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</si>
  <si>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</si>
  <si>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</si>
  <si>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</si>
  <si>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</si>
  <si>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</si>
  <si>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</si>
  <si>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</si>
  <si>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</si>
  <si>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</si>
  <si>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</si>
  <si>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</si>
  <si>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</si>
  <si>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</si>
  <si>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</si>
  <si>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</si>
  <si>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</si>
  <si>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</si>
  <si>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</si>
  <si>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</si>
  <si>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</si>
  <si>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</si>
  <si>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</si>
  <si>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</si>
  <si>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</si>
  <si>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</si>
  <si>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</si>
  <si>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</si>
  <si>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</si>
  <si>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</si>
  <si>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</si>
  <si>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</si>
  <si>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</si>
  <si>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</si>
  <si>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</si>
  <si>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</si>
  <si>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</si>
  <si>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</si>
  <si>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</si>
  <si>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</si>
  <si>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</si>
  <si>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</si>
  <si>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</si>
  <si>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</si>
  <si>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</si>
  <si>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</si>
  <si>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</si>
  <si>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</si>
  <si>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</si>
  <si>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</si>
  <si>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</si>
  <si>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</si>
  <si>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</si>
  <si>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</si>
  <si>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</si>
  <si>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</si>
  <si>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</si>
  <si>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</si>
  <si>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</si>
  <si>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</si>
  <si>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</si>
  <si>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</si>
  <si>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</si>
  <si>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</si>
  <si>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</si>
  <si>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</si>
  <si>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</si>
  <si>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</si>
  <si>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</si>
  <si>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</si>
  <si>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</si>
  <si>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</si>
  <si>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</si>
  <si>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</si>
  <si>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</si>
  <si>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</si>
  <si>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</si>
  <si>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</si>
  <si>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</si>
  <si>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</si>
  <si>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</si>
  <si>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</si>
  <si>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</si>
  <si>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</si>
  <si>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</si>
  <si>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</si>
  <si>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</si>
  <si>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</si>
  <si>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</si>
  <si>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</si>
  <si>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</si>
  <si>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</si>
  <si>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</si>
  <si>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</si>
  <si>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</si>
  <si>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</si>
  <si>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</si>
  <si>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</si>
  <si>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</si>
  <si>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</si>
  <si>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</si>
  <si>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</si>
  <si>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</si>
  <si>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</si>
  <si>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</si>
  <si>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</si>
  <si>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</si>
  <si>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</si>
  <si>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</si>
  <si>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</si>
  <si>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</si>
  <si>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</si>
  <si>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</si>
  <si>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</si>
  <si>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</si>
  <si>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</si>
  <si>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</si>
  <si>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</si>
  <si>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</si>
  <si>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</si>
  <si>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</si>
  <si>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</si>
  <si>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</si>
  <si>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</si>
  <si>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</si>
  <si>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</si>
  <si>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</si>
  <si>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</si>
  <si>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</si>
  <si>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</si>
  <si>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</si>
  <si>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</si>
  <si>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</si>
  <si>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</si>
  <si>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</si>
  <si>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</si>
  <si>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</si>
  <si>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</si>
  <si>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</si>
  <si>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</si>
  <si>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</si>
  <si>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</si>
  <si>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</si>
  <si>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</si>
  <si>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</si>
  <si>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</si>
  <si>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</si>
  <si>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</si>
  <si>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</si>
  <si>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</si>
  <si>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</si>
  <si>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</si>
  <si>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</si>
  <si>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</si>
  <si>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</si>
  <si>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</si>
  <si>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</si>
  <si>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</si>
  <si>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</si>
  <si>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</si>
  <si>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</si>
  <si>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</si>
  <si>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</si>
  <si>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</si>
  <si>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</si>
  <si>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</si>
  <si>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</si>
  <si>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</si>
  <si>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</si>
  <si>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</si>
  <si>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</si>
  <si>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</si>
  <si>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</si>
  <si>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</si>
  <si>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</si>
  <si>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</si>
  <si>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</si>
  <si>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</si>
  <si>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</si>
  <si>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</si>
  <si>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</si>
  <si>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</si>
  <si>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</si>
  <si>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</si>
  <si>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</si>
  <si>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</si>
  <si>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</si>
  <si>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</si>
  <si>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</si>
  <si>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</si>
  <si>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</si>
  <si>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</si>
  <si>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</si>
  <si>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</si>
  <si>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</si>
  <si>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</si>
  <si>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</si>
  <si>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</si>
  <si>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</si>
  <si>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</si>
  <si>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</si>
  <si>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</si>
  <si>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</si>
  <si>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</si>
  <si>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</si>
  <si>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</si>
  <si>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</si>
  <si>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</si>
  <si>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</si>
  <si>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</si>
  <si>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</si>
  <si>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</si>
  <si>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</si>
  <si>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</si>
  <si>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</si>
  <si>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</si>
  <si>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</si>
  <si>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</si>
  <si>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</si>
  <si>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</si>
  <si>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</si>
  <si>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</si>
  <si>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</si>
  <si>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</si>
  <si>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</si>
  <si>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</si>
  <si>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</si>
  <si>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</si>
  <si>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</si>
  <si>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</si>
  <si>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</si>
  <si>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</si>
  <si>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</si>
  <si>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</si>
  <si>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</si>
  <si>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</si>
  <si>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</si>
  <si>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</si>
  <si>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</si>
  <si>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</si>
  <si>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</si>
  <si>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</si>
  <si>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</si>
  <si>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</si>
  <si>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</si>
  <si>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</si>
  <si>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</si>
  <si>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</si>
  <si>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</si>
  <si>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</si>
  <si>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</si>
  <si>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</si>
  <si>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</si>
  <si>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</si>
  <si>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</si>
  <si>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</si>
  <si>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</si>
  <si>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</si>
  <si>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</si>
  <si>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</si>
  <si>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</si>
  <si>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</si>
  <si>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</si>
  <si>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</si>
  <si>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</si>
  <si>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</si>
  <si>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</si>
  <si>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</si>
  <si>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</si>
  <si>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</si>
  <si>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</si>
  <si>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</si>
  <si>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</si>
  <si>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</si>
  <si>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</si>
  <si>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</si>
  <si>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</si>
  <si>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</si>
  <si>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</si>
  <si>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</si>
  <si>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</si>
  <si>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</si>
  <si>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</si>
  <si>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</si>
  <si>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</si>
  <si>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</si>
  <si>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</si>
  <si>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</si>
  <si>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</si>
  <si>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</si>
  <si>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</si>
  <si>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</si>
  <si>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</si>
  <si>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</si>
  <si>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</si>
  <si>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</si>
  <si>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</si>
  <si>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</si>
  <si>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</si>
  <si>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</si>
  <si>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</si>
  <si>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</si>
  <si>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</si>
  <si>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</si>
  <si>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</si>
  <si>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</si>
  <si>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</si>
  <si>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</si>
  <si>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</si>
  <si>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</si>
  <si>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</si>
  <si>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</si>
  <si>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</si>
  <si>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</si>
  <si>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</si>
  <si>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</si>
  <si>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</si>
  <si>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</si>
  <si>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</si>
  <si>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</si>
  <si>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</si>
  <si>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</si>
  <si>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</si>
  <si>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</si>
  <si>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</si>
  <si>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</si>
  <si>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</si>
  <si>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</si>
  <si>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</si>
  <si>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</si>
  <si>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</si>
  <si>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</si>
  <si>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</si>
  <si>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</si>
  <si>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</si>
  <si>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</si>
  <si>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</si>
  <si>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</si>
  <si>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</si>
  <si>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</si>
  <si>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</si>
  <si>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</si>
  <si>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</si>
  <si>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</si>
  <si>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</si>
  <si>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</si>
  <si>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</si>
  <si>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</si>
  <si>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</si>
  <si>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</si>
  <si>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</si>
  <si>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</si>
  <si>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</si>
  <si>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</si>
  <si>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</si>
  <si>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</si>
  <si>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</si>
  <si>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</si>
  <si>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</si>
  <si>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</si>
  <si>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</si>
  <si>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</si>
  <si>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</si>
  <si>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</si>
  <si>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</si>
  <si>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</si>
  <si>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</si>
  <si>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</si>
  <si>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</si>
  <si>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</si>
  <si>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</si>
  <si>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</si>
  <si>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</si>
  <si>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</si>
  <si>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</si>
  <si>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</si>
  <si>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</si>
  <si>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</si>
  <si>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</si>
  <si>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</si>
  <si>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</si>
  <si>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</si>
  <si>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</si>
  <si>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</si>
  <si>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</si>
  <si>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</si>
  <si>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</si>
  <si>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</si>
  <si>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</si>
  <si>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</si>
  <si>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</si>
  <si>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</si>
  <si>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</si>
  <si>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</si>
  <si>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</si>
  <si>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</si>
  <si>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</si>
  <si>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</si>
  <si>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</si>
  <si>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</si>
  <si>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</si>
  <si>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</si>
  <si>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</si>
  <si>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</si>
  <si>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</si>
  <si>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</si>
  <si>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</si>
  <si>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</si>
  <si>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</si>
  <si>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</si>
  <si>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</si>
  <si>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</si>
  <si>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</si>
  <si>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</si>
  <si>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</si>
  <si>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</si>
  <si>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</si>
  <si>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</si>
  <si>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</si>
  <si>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</si>
  <si>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</si>
  <si>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</si>
  <si>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</si>
  <si>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</si>
  <si>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</si>
  <si>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</si>
  <si>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</si>
  <si>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</si>
  <si>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</si>
  <si>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</si>
  <si>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</si>
  <si>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</si>
  <si>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</si>
  <si>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</si>
  <si>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</si>
  <si>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</si>
  <si>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</si>
  <si>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</si>
  <si>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</si>
  <si>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</si>
  <si>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</si>
  <si>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</si>
  <si>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</si>
  <si>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</si>
  <si>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</si>
  <si>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</si>
  <si>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</si>
  <si>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</si>
  <si>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</si>
  <si>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</si>
  <si>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</si>
  <si>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</si>
  <si>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</si>
  <si>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</si>
  <si>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</si>
  <si>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</si>
  <si>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</si>
  <si>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</si>
  <si>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</si>
  <si>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</si>
  <si>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</si>
  <si>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</si>
  <si>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</si>
  <si>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</si>
  <si>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</si>
  <si>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</si>
  <si>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</si>
  <si>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</si>
  <si>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</si>
  <si>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</si>
  <si>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</si>
  <si>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</si>
  <si>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</si>
  <si>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</si>
  <si>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</si>
  <si>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</si>
  <si>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</si>
  <si>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</si>
  <si>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</si>
  <si>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</si>
  <si>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</si>
  <si>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</si>
  <si>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</si>
  <si>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</si>
  <si>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</si>
  <si>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</si>
  <si>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</si>
  <si>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</si>
  <si>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</si>
  <si>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</si>
  <si>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</si>
  <si>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</si>
  <si>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</si>
  <si>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</si>
  <si>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</si>
  <si>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</si>
  <si>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</si>
  <si>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</si>
  <si>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</si>
  <si>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</si>
  <si>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</si>
  <si>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</si>
  <si>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</si>
  <si>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</si>
  <si>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</si>
  <si>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</si>
  <si>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</si>
  <si>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</si>
  <si>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</si>
  <si>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</si>
  <si>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</si>
  <si>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</si>
  <si>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</si>
  <si>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</si>
  <si>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</si>
  <si>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</si>
  <si>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</si>
  <si>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</si>
  <si>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</si>
  <si>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</si>
  <si>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</si>
  <si>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</si>
  <si>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</si>
  <si>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</si>
  <si>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</si>
  <si>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</si>
  <si>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</si>
  <si>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</si>
  <si>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</si>
  <si>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</si>
  <si>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</si>
  <si>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</si>
  <si>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</si>
  <si>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</si>
  <si>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</si>
  <si>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</si>
  <si>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</si>
  <si>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</si>
  <si>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</si>
  <si>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</si>
  <si>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</si>
  <si>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</si>
  <si>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</si>
  <si>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</si>
  <si>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</si>
  <si>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</si>
  <si>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</si>
  <si>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</si>
  <si>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</si>
  <si>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</si>
  <si>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</si>
  <si>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</si>
  <si>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</si>
  <si>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</si>
  <si>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</si>
  <si>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</si>
  <si>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</si>
  <si>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</si>
  <si>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</si>
  <si>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</si>
  <si>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</si>
  <si>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</si>
  <si>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</si>
  <si>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</si>
  <si>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</si>
  <si>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</si>
  <si>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</si>
  <si>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</si>
  <si>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</si>
  <si>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</si>
  <si>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</si>
  <si>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</si>
  <si>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</si>
  <si>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</si>
  <si>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</si>
  <si>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</si>
  <si>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</si>
  <si>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</si>
  <si>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</si>
  <si>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</si>
  <si>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</si>
  <si>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</si>
  <si>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</si>
  <si>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</si>
  <si>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</si>
  <si>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</si>
  <si>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</si>
  <si>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</si>
  <si>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</si>
  <si>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</si>
  <si>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</si>
  <si>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</si>
  <si>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</si>
  <si>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</si>
  <si>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</si>
  <si>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</si>
  <si>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</si>
  <si>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</si>
  <si>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</si>
  <si>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</si>
  <si>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</si>
  <si>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</si>
  <si>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</si>
  <si>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</si>
  <si>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</si>
  <si>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</si>
  <si>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</si>
  <si>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</si>
  <si>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</si>
  <si>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</si>
  <si>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</si>
  <si>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</si>
  <si>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</si>
  <si>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</si>
  <si>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</si>
  <si>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</si>
  <si>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</si>
  <si>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</si>
  <si>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</si>
  <si>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</si>
  <si>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</si>
  <si>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</si>
  <si>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</si>
  <si>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</si>
  <si>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</si>
  <si>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</si>
  <si>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</si>
  <si>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</si>
  <si>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</si>
  <si>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</si>
  <si>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</si>
  <si>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</si>
  <si>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</si>
  <si>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</si>
  <si>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</si>
  <si>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</si>
  <si>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</si>
  <si>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</si>
  <si>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</si>
  <si>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</si>
  <si>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</si>
  <si>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</si>
  <si>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</si>
  <si>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</si>
  <si>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</si>
  <si>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</si>
  <si>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</si>
  <si>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</si>
  <si>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</si>
  <si>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</si>
  <si>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</si>
  <si>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</si>
  <si>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</si>
  <si>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</si>
  <si>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</si>
  <si>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</si>
  <si>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</si>
  <si>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</si>
  <si>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</si>
  <si>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</si>
  <si>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</si>
  <si>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</si>
  <si>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</si>
  <si>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</si>
  <si>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</si>
  <si>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</si>
  <si>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</si>
  <si>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</si>
  <si>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</si>
  <si>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</si>
  <si>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</si>
  <si>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</si>
  <si>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</si>
  <si>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</si>
  <si>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</si>
  <si>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</si>
  <si>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</si>
  <si>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</si>
  <si>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</si>
  <si>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</si>
  <si>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</si>
  <si>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</si>
  <si>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</si>
  <si>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</si>
  <si>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</si>
  <si>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</si>
  <si>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</si>
  <si>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</si>
  <si>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</si>
  <si>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</si>
  <si>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</si>
  <si>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</si>
  <si>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</si>
  <si>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</si>
  <si>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</si>
  <si>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</si>
  <si>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</si>
  <si>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</si>
  <si>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</si>
  <si>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</si>
  <si>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</si>
  <si>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</si>
  <si>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</si>
  <si>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</si>
  <si>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</si>
  <si>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</si>
  <si>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</si>
  <si>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</si>
  <si>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</si>
  <si>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</si>
  <si>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</si>
  <si>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</si>
  <si>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</si>
  <si>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</si>
  <si>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</si>
  <si>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</si>
  <si>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</si>
  <si>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</si>
  <si>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</si>
  <si>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</si>
  <si>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</si>
  <si>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</si>
  <si>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</si>
  <si>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</si>
  <si>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</si>
  <si>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</si>
  <si>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</si>
  <si>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</si>
  <si>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</si>
  <si>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</si>
  <si>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</si>
  <si>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</si>
  <si>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</si>
  <si>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</si>
  <si>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</si>
  <si>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</si>
  <si>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</si>
  <si>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</si>
  <si>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</si>
  <si>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</si>
  <si>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</si>
  <si>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</si>
  <si>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</si>
  <si>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</si>
  <si>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</si>
  <si>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</si>
  <si>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</si>
  <si>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</si>
  <si>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</si>
  <si>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</si>
  <si>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</si>
  <si>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</si>
  <si>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</si>
  <si>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</si>
  <si>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</si>
  <si>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</si>
  <si>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</si>
  <si>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</si>
  <si>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</si>
  <si>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</si>
  <si>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</si>
  <si>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</si>
  <si>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</si>
  <si>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</si>
  <si>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</si>
  <si>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</si>
  <si>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</si>
  <si>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</si>
  <si>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</si>
  <si>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</si>
  <si>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</si>
  <si>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</si>
  <si>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</si>
  <si>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</si>
  <si>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</si>
  <si>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</si>
  <si>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</si>
  <si>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</si>
  <si>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</si>
  <si>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</si>
  <si>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</si>
  <si>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</si>
  <si>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</si>
  <si>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</si>
  <si>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</si>
  <si>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</si>
  <si>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</si>
  <si>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</si>
  <si>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</si>
  <si>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</si>
  <si>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</si>
  <si>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</si>
  <si>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</si>
  <si>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</si>
  <si>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</si>
  <si>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</si>
  <si>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</si>
  <si>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</si>
  <si>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</si>
  <si>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</si>
  <si>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</si>
  <si>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</si>
  <si>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</si>
  <si>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</si>
  <si>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</si>
  <si>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</si>
  <si>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</si>
  <si>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</si>
  <si>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</si>
  <si>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</si>
  <si>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</si>
  <si>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</si>
  <si>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</si>
  <si>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</si>
  <si>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</si>
  <si>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</si>
  <si>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</si>
  <si>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</si>
  <si>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</si>
  <si>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</si>
  <si>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</si>
  <si>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</si>
  <si>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</si>
  <si>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</si>
  <si>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</si>
  <si>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</si>
  <si>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</si>
  <si>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</si>
  <si>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</si>
  <si>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</si>
  <si>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</si>
  <si>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</si>
  <si>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</si>
  <si>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</si>
  <si>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</si>
  <si>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</si>
  <si>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</si>
  <si>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</si>
  <si>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</si>
  <si>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</si>
  <si>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</si>
  <si>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</si>
  <si>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</si>
  <si>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</si>
  <si>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</si>
  <si>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</si>
  <si>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</si>
  <si>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</si>
  <si>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</si>
  <si>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</si>
  <si>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</si>
  <si>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</si>
  <si>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</si>
  <si>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</si>
  <si>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</si>
  <si>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</si>
  <si>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</si>
  <si>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</si>
  <si>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</si>
  <si>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</si>
  <si>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</si>
  <si>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</si>
  <si>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</si>
  <si>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</si>
  <si>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</si>
  <si>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</si>
  <si>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</si>
  <si>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</si>
  <si>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</si>
  <si>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</si>
  <si>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</si>
  <si>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</si>
  <si>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</si>
  <si>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</si>
  <si>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</si>
  <si>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</si>
  <si>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</si>
  <si>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</si>
  <si>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</si>
  <si>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</si>
  <si>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</si>
  <si>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</si>
  <si>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</si>
  <si>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</si>
  <si>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</si>
  <si>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</si>
  <si>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</si>
  <si>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</si>
  <si>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</si>
  <si>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</si>
  <si>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</si>
  <si>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</si>
  <si>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</si>
  <si>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</si>
  <si>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</si>
  <si>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</si>
  <si>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</si>
  <si>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</si>
  <si>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</si>
  <si>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</si>
  <si>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</si>
  <si>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</si>
  <si>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</si>
  <si>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</si>
  <si>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</si>
  <si>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</si>
  <si>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</si>
  <si>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</si>
  <si>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</si>
  <si>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</si>
  <si>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</si>
  <si>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</si>
  <si>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</si>
  <si>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</si>
  <si>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</si>
  <si>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</si>
  <si>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</si>
  <si>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</si>
  <si>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</si>
  <si>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</si>
  <si>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</si>
  <si>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</si>
  <si>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</si>
  <si>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</si>
  <si>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</si>
  <si>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</si>
  <si>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</si>
  <si>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</si>
  <si>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</si>
  <si>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</si>
  <si>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</si>
  <si>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</si>
  <si>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</si>
  <si>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</si>
  <si>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</si>
  <si>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</si>
  <si>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</si>
  <si>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</si>
  <si>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</si>
  <si>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</si>
  <si>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</si>
  <si>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</si>
  <si>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</si>
  <si>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</si>
  <si>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</si>
  <si>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</si>
  <si>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</si>
  <si>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</si>
  <si>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</si>
  <si>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</si>
  <si>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</si>
  <si>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</si>
  <si>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</si>
  <si>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</si>
  <si>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</si>
  <si>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</si>
  <si>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</si>
  <si>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</si>
  <si>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</si>
  <si>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</si>
  <si>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</si>
  <si>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</si>
  <si>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</si>
  <si>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</si>
  <si>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</si>
  <si>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</si>
  <si>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</si>
  <si>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</si>
  <si>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</si>
  <si>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</si>
  <si>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</si>
  <si>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</si>
  <si>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</si>
  <si>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</si>
  <si>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</si>
  <si>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</si>
  <si>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</si>
  <si>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</si>
  <si>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</si>
  <si>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</si>
  <si>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</si>
  <si>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</si>
  <si>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</si>
  <si>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</si>
  <si>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</si>
  <si>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</si>
  <si>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</si>
  <si>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</si>
  <si>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</si>
  <si>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</si>
  <si>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</si>
  <si>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</si>
  <si>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</si>
  <si>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</si>
  <si>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</si>
  <si>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</si>
  <si>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</si>
  <si>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</si>
  <si>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</si>
  <si>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</si>
  <si>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</si>
  <si>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</si>
  <si>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</si>
  <si>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</si>
  <si>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</si>
  <si>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</si>
  <si>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</si>
  <si>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</si>
  <si>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</si>
  <si>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</si>
  <si>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</si>
  <si>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</si>
  <si>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</si>
  <si>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</si>
  <si>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</si>
  <si>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</si>
  <si>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</si>
  <si>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</si>
  <si>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</si>
  <si>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</si>
  <si>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</si>
  <si>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</si>
  <si>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</si>
  <si>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</si>
  <si>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</si>
  <si>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</si>
  <si>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</si>
  <si>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</si>
  <si>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</si>
  <si>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</si>
  <si>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</si>
  <si>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</si>
  <si>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</si>
  <si>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</si>
  <si>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</si>
  <si>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</si>
  <si>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</si>
  <si>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</si>
  <si>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</si>
  <si>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</si>
  <si>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</si>
  <si>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</si>
  <si>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</si>
  <si>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</si>
  <si>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</si>
  <si>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</si>
  <si>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</si>
  <si>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</si>
  <si>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</si>
  <si>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</si>
  <si>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</si>
  <si>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</si>
  <si>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</si>
  <si>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</si>
  <si>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</si>
  <si>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</si>
  <si>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</si>
  <si>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</si>
  <si>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</si>
  <si>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</si>
  <si>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</si>
  <si>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</si>
  <si>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</si>
  <si>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</si>
  <si>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</si>
  <si>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</si>
  <si>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</si>
  <si>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</si>
  <si>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</si>
  <si>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</si>
  <si>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</si>
  <si>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</si>
  <si>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</si>
  <si>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</si>
  <si>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</si>
  <si>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</si>
  <si>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</si>
  <si>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</si>
  <si>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</si>
  <si>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</si>
  <si>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</si>
  <si>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</si>
  <si>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</si>
  <si>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</si>
  <si>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</si>
  <si>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</si>
  <si>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</si>
  <si>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</si>
  <si>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</si>
  <si>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</si>
  <si>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</si>
  <si>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</si>
  <si>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</si>
  <si>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</si>
  <si>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</si>
  <si>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</si>
  <si>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</si>
  <si>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</si>
  <si>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</si>
  <si>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</si>
  <si>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</si>
  <si>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</si>
  <si>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</si>
  <si>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</si>
  <si>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</si>
  <si>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</si>
  <si>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</si>
  <si>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</si>
  <si>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</si>
  <si>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</si>
  <si>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</si>
  <si>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</si>
  <si>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</si>
  <si>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</si>
  <si>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</si>
  <si>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</si>
  <si>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</si>
  <si>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</si>
  <si>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</si>
  <si>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</si>
  <si>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</si>
  <si>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</si>
  <si>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</si>
  <si>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</si>
  <si>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</si>
  <si>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</si>
  <si>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</si>
  <si>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</si>
  <si>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</si>
  <si>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</si>
  <si>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</si>
  <si>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</si>
  <si>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</si>
  <si>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</si>
  <si>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</si>
  <si>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</si>
  <si>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</si>
  <si>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</si>
  <si>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</si>
  <si>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</si>
  <si>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</si>
  <si>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</si>
  <si>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</si>
  <si>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</si>
  <si>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</si>
  <si>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</si>
  <si>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</si>
  <si>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</si>
  <si>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</si>
  <si>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</si>
  <si>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</si>
  <si>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</si>
  <si>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</si>
  <si>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</si>
  <si>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</si>
  <si>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</si>
  <si>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</si>
  <si>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</si>
  <si>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</si>
  <si>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</si>
  <si>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</si>
  <si>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</si>
  <si>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</si>
  <si>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</si>
  <si>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</si>
  <si>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</si>
  <si>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</si>
  <si>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</si>
  <si>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</si>
  <si>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</si>
  <si>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</si>
  <si>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</si>
  <si>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</si>
  <si>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</si>
  <si>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</si>
  <si>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</si>
  <si>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</si>
  <si>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</si>
  <si>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</si>
  <si>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</si>
  <si>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</si>
  <si>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</si>
  <si>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</si>
  <si>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</si>
  <si>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</si>
  <si>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</si>
  <si>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</si>
  <si>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</si>
  <si>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</si>
  <si>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</si>
  <si>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</si>
  <si>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</si>
  <si>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</si>
  <si>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</si>
  <si>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</si>
  <si>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</si>
  <si>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</si>
  <si>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</si>
  <si>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</si>
  <si>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</si>
  <si>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</si>
  <si>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</si>
  <si>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</si>
  <si>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</si>
  <si>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</si>
  <si>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</si>
  <si>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</si>
  <si>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</si>
  <si>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</si>
  <si>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</si>
  <si>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</si>
  <si>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</si>
  <si>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</si>
  <si>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</si>
  <si>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</si>
  <si>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</si>
  <si>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</si>
  <si>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</si>
  <si>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</si>
  <si>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</si>
  <si>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</si>
  <si>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</si>
  <si>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</si>
  <si>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</si>
  <si>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</si>
  <si>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</si>
  <si>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</si>
  <si>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</si>
  <si>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</si>
  <si>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</si>
  <si>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</si>
  <si>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</si>
  <si>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</si>
  <si>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</si>
  <si>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</si>
  <si>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</si>
  <si>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</si>
  <si>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</si>
  <si>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</si>
  <si>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</si>
  <si>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</si>
  <si>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</si>
  <si>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</si>
  <si>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</si>
  <si>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</si>
  <si>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</si>
  <si>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</si>
  <si>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</si>
  <si>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</si>
  <si>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</si>
  <si>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</si>
  <si>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</si>
  <si>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</si>
  <si>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</si>
  <si>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</si>
  <si>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</si>
  <si>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</si>
  <si>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</si>
  <si>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</si>
  <si>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</si>
  <si>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</si>
  <si>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</si>
  <si>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</si>
  <si>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</si>
  <si>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</si>
  <si>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</si>
  <si>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</si>
  <si>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</si>
  <si>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</si>
  <si>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</si>
  <si>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</si>
  <si>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</si>
  <si>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</si>
  <si>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</si>
  <si>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</si>
  <si>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</si>
  <si>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</si>
  <si>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</si>
  <si>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</si>
  <si>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</si>
  <si>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</si>
  <si>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</si>
  <si>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</si>
  <si>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</si>
  <si>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</si>
  <si>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</si>
  <si>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</si>
  <si>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</si>
  <si>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</si>
  <si>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</si>
  <si>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</si>
  <si>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</si>
  <si>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</si>
  <si>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</si>
  <si>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</si>
  <si>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</si>
  <si>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</si>
  <si>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</si>
  <si>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</si>
  <si>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</si>
  <si>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</si>
  <si>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</si>
  <si>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</si>
  <si>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</si>
  <si>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</si>
  <si>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</si>
  <si>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</si>
  <si>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</si>
  <si>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</si>
  <si>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</si>
  <si>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</si>
  <si>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</si>
  <si>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</si>
  <si>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</si>
  <si>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</si>
  <si>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</si>
  <si>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</si>
  <si>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</si>
  <si>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</si>
  <si>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</si>
  <si>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</si>
  <si>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</si>
  <si>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</si>
  <si>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</si>
  <si>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</si>
  <si>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</si>
  <si>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</si>
  <si>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</si>
  <si>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</si>
  <si>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</si>
  <si>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</si>
  <si>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</si>
  <si>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</si>
  <si>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</si>
  <si>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</si>
  <si>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</si>
  <si>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</si>
  <si>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</si>
  <si>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</si>
  <si>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</si>
  <si>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</si>
  <si>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</si>
  <si>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</si>
  <si>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</si>
  <si>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</si>
  <si>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</si>
  <si>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</si>
  <si>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</si>
  <si>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</si>
  <si>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</si>
  <si>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</si>
  <si>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</si>
  <si>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</si>
  <si>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</si>
  <si>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</si>
  <si>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</si>
  <si>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</si>
  <si>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</si>
  <si>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</si>
  <si>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</si>
  <si>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</si>
  <si>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</si>
  <si>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</si>
  <si>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</si>
  <si>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</si>
  <si>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</si>
  <si>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</si>
  <si>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</si>
  <si>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</si>
  <si>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</si>
  <si>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</si>
  <si>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</si>
  <si>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</si>
  <si>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</si>
  <si>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</si>
  <si>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</si>
  <si>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</si>
  <si>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</si>
  <si>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</si>
  <si>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</si>
  <si>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</si>
  <si>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</si>
  <si>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</si>
  <si>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</si>
  <si>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</si>
  <si>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</si>
  <si>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</si>
  <si>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</si>
  <si>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</si>
  <si>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</si>
  <si>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</si>
  <si>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</si>
  <si>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</si>
  <si>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</si>
  <si>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</si>
  <si>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</si>
  <si>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</si>
  <si>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</si>
  <si>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</si>
  <si>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</si>
  <si>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</si>
  <si>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</si>
  <si>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</si>
  <si>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</si>
  <si>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</si>
  <si>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</si>
  <si>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</si>
  <si>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</si>
  <si>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</si>
  <si>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</si>
  <si>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</si>
  <si>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</si>
  <si>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</si>
  <si>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</si>
  <si>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</si>
  <si>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</si>
  <si>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</si>
  <si>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</si>
  <si>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</si>
  <si>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</si>
  <si>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</si>
  <si>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</si>
  <si>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</si>
  <si>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</si>
  <si>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</si>
  <si>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</si>
  <si>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</si>
  <si>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</si>
  <si>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</si>
  <si>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</si>
  <si>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</si>
  <si>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</si>
  <si>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</si>
  <si>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</si>
  <si>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</si>
  <si>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</si>
  <si>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</si>
  <si>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</si>
  <si>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</si>
  <si>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</si>
  <si>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</si>
  <si>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</si>
  <si>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</si>
  <si>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</si>
  <si>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</si>
  <si>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</si>
  <si>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</si>
  <si>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</si>
  <si>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</si>
  <si>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</si>
  <si>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</si>
  <si>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</si>
  <si>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</si>
  <si>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</si>
  <si>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</si>
  <si>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</si>
  <si>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</si>
  <si>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</si>
  <si>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</si>
  <si>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</si>
  <si>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</si>
  <si>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</si>
  <si>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</si>
  <si>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</si>
  <si>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</si>
  <si>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</si>
  <si>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</si>
  <si>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</si>
  <si>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</si>
  <si>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</si>
  <si>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</si>
  <si>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</si>
  <si>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</si>
  <si>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</si>
  <si>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</si>
  <si>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</si>
  <si>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</si>
  <si>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</si>
  <si>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</si>
  <si>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</si>
  <si>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</si>
  <si>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</si>
  <si>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</si>
  <si>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</si>
  <si>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</si>
  <si>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</si>
  <si>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</si>
  <si>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</si>
  <si>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</si>
  <si>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</si>
  <si>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</si>
  <si>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</si>
  <si>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</si>
  <si>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</si>
  <si>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</si>
  <si>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</si>
  <si>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</si>
  <si>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</si>
  <si>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</si>
  <si>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</si>
  <si>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</si>
  <si>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</si>
  <si>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</si>
  <si>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</si>
  <si>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</si>
  <si>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</si>
  <si>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</si>
  <si>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</si>
  <si>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</si>
  <si>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</si>
  <si>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</si>
  <si>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</si>
  <si>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</si>
  <si>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</si>
  <si>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</si>
  <si>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</si>
  <si>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</si>
  <si>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</si>
  <si>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</si>
  <si>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</si>
  <si>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</si>
  <si>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</si>
  <si>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</si>
  <si>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</si>
  <si>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</si>
  <si>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</si>
  <si>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</si>
  <si>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</si>
  <si>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</si>
  <si>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</si>
  <si>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</si>
  <si>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</si>
  <si>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</si>
  <si>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</si>
  <si>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</si>
  <si>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</si>
  <si>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</si>
  <si>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</si>
  <si>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</si>
  <si>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</si>
  <si>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</si>
  <si>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</si>
  <si>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</si>
  <si>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</si>
  <si>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</si>
  <si>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</si>
  <si>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</si>
  <si>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</si>
  <si>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</si>
  <si>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</si>
  <si>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</si>
  <si>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</si>
  <si>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</si>
  <si>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</si>
  <si>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</si>
  <si>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</si>
  <si>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</si>
  <si>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</si>
  <si>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</si>
  <si>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</si>
  <si>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</si>
  <si>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</si>
  <si>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</si>
  <si>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</si>
  <si>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</si>
  <si>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</si>
  <si>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</si>
  <si>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</si>
  <si>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</si>
  <si>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</si>
  <si>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</si>
  <si>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</si>
  <si>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</si>
  <si>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</si>
  <si>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</si>
  <si>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</si>
  <si>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</si>
  <si>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</si>
  <si>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</si>
  <si>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</si>
  <si>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</si>
  <si>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</si>
  <si>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</si>
  <si>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</si>
  <si>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</si>
  <si>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</si>
  <si>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</si>
  <si>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</si>
  <si>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</si>
  <si>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</si>
  <si>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</si>
  <si>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</si>
  <si>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</si>
  <si>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</si>
  <si>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</si>
  <si>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</si>
  <si>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</si>
  <si>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</si>
  <si>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</si>
  <si>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</si>
  <si>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</si>
  <si>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</si>
  <si>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</si>
  <si>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</si>
  <si>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</si>
  <si>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</si>
  <si>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</si>
  <si>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</si>
  <si>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</si>
  <si>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</si>
  <si>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</si>
  <si>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</si>
  <si>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</si>
  <si>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</si>
  <si>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</si>
  <si>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</si>
  <si>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</si>
  <si>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</si>
  <si>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</si>
  <si>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</si>
  <si>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</si>
  <si>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</si>
  <si>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</si>
  <si>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</si>
  <si>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</si>
  <si>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</si>
  <si>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</si>
  <si>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</si>
  <si>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</si>
  <si>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</si>
  <si>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</si>
  <si>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</si>
  <si>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</si>
  <si>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</si>
  <si>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</si>
  <si>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</si>
  <si>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</si>
  <si>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</si>
  <si>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</si>
  <si>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</si>
  <si>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</si>
  <si>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</si>
  <si>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</si>
  <si>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</si>
  <si>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</si>
  <si>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</si>
  <si>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</si>
  <si>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</si>
  <si>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</si>
  <si>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</si>
  <si>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</si>
  <si>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</si>
  <si>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</si>
  <si>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</si>
  <si>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</si>
  <si>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</si>
  <si>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</si>
  <si>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</si>
  <si>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</si>
  <si>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</si>
  <si>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</si>
  <si>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</si>
  <si>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</si>
  <si>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</si>
  <si>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</si>
  <si>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</si>
  <si>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</si>
  <si>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</si>
  <si>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</si>
  <si>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</si>
  <si>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</si>
  <si>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</si>
  <si>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</si>
  <si>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</si>
  <si>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</si>
  <si>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</si>
  <si>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</si>
  <si>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</si>
  <si>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</si>
  <si>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</si>
  <si>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</si>
  <si>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</si>
  <si>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</si>
  <si>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</si>
  <si>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</si>
  <si>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</si>
  <si>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</si>
  <si>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</si>
  <si>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</si>
  <si>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</si>
  <si>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</si>
  <si>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</si>
  <si>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</si>
  <si>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</si>
  <si>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</si>
  <si>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</si>
  <si>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</si>
  <si>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</si>
  <si>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</si>
  <si>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</si>
  <si>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</si>
  <si>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</si>
  <si>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</si>
  <si>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</si>
  <si>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</si>
  <si>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</si>
  <si>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</si>
  <si>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</si>
  <si>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</si>
  <si>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</si>
  <si>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</si>
  <si>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</si>
  <si>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</si>
  <si>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</si>
  <si>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</si>
  <si>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</si>
  <si>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</si>
  <si>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</si>
  <si>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</si>
  <si>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</si>
  <si>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</si>
  <si>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</si>
  <si>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</si>
  <si>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</si>
  <si>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</si>
  <si>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</si>
  <si>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</si>
  <si>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</si>
  <si>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</si>
  <si>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</si>
  <si>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</si>
  <si>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</si>
  <si>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</si>
  <si>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</si>
  <si>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</si>
  <si>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</si>
  <si>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</si>
  <si>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</si>
  <si>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</si>
  <si>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</si>
  <si>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</si>
  <si>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</si>
  <si>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</si>
  <si>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</si>
  <si>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</si>
  <si>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</si>
  <si>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</si>
  <si>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</si>
  <si>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</si>
  <si>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</si>
  <si>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</si>
  <si>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</si>
  <si>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</si>
  <si>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</si>
  <si>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</si>
  <si>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</si>
  <si>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</si>
  <si>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</si>
  <si>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</si>
  <si>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</si>
  <si>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</si>
  <si>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</si>
  <si>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</si>
  <si>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</si>
  <si>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</si>
  <si>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</si>
  <si>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</si>
  <si>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</si>
  <si>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</si>
  <si>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</si>
  <si>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</si>
  <si>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</si>
  <si>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</si>
  <si>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</si>
  <si>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</si>
  <si>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</si>
  <si>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</si>
  <si>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</si>
  <si>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</si>
  <si>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</si>
  <si>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</si>
  <si>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</si>
  <si>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</si>
  <si>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</si>
  <si>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</si>
  <si>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</si>
  <si>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</si>
  <si>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</si>
  <si>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</si>
  <si>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</si>
  <si>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</si>
  <si>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</si>
  <si>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</si>
  <si>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</si>
  <si>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</si>
  <si>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</si>
  <si>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</si>
  <si>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</si>
  <si>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</si>
  <si>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</si>
  <si>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</si>
  <si>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</si>
  <si>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</si>
  <si>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</si>
  <si>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</si>
  <si>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</si>
  <si>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</si>
  <si>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</si>
  <si>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</si>
  <si>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</si>
  <si>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</si>
  <si>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</si>
  <si>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</si>
  <si>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</si>
  <si>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</si>
  <si>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</si>
  <si>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</si>
  <si>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</si>
  <si>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</si>
  <si>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</si>
  <si>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</si>
  <si>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</si>
  <si>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</si>
  <si>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</si>
  <si>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</si>
  <si>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</si>
  <si>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</si>
  <si>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</si>
  <si>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</si>
  <si>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</si>
  <si>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</si>
  <si>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</si>
  <si>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</si>
  <si>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</si>
  <si>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</si>
  <si>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</si>
  <si>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</si>
  <si>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</si>
  <si>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</si>
  <si>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</si>
  <si>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</si>
  <si>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</si>
  <si>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</si>
  <si>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</si>
  <si>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</si>
  <si>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</si>
  <si>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</si>
  <si>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</si>
  <si>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</si>
  <si>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</si>
  <si>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</si>
  <si>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</si>
  <si>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</si>
  <si>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</si>
  <si>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</si>
  <si>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</si>
  <si>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</si>
  <si>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</si>
  <si>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</si>
  <si>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</si>
  <si>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</si>
  <si>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</si>
  <si>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</si>
  <si>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</si>
  <si>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</si>
  <si>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</si>
  <si>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</si>
  <si>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</si>
  <si>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</si>
  <si>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</si>
  <si>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</si>
  <si>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</si>
  <si>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</si>
  <si>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</si>
  <si>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</si>
  <si>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</si>
  <si>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</si>
  <si>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</si>
  <si>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</si>
  <si>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</si>
  <si>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</si>
  <si>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</si>
  <si>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</si>
  <si>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</si>
  <si>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</si>
  <si>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</si>
  <si>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</si>
  <si>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</si>
  <si>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</si>
  <si>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</si>
  <si>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</si>
  <si>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</si>
  <si>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</si>
  <si>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</si>
  <si>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</si>
  <si>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</si>
  <si>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</si>
  <si>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</si>
  <si>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</si>
  <si>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</si>
  <si>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</si>
  <si>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</si>
  <si>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</si>
  <si>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</si>
  <si>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</si>
  <si>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</si>
  <si>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</si>
  <si>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</si>
  <si>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</si>
  <si>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</si>
  <si>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</si>
  <si>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</si>
  <si>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</si>
  <si>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</si>
  <si>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</si>
  <si>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</si>
  <si>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</si>
  <si>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</si>
  <si>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</si>
  <si>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</si>
  <si>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</si>
  <si>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</si>
  <si>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</si>
  <si>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</si>
  <si>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</si>
  <si>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</si>
  <si>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</si>
  <si>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</si>
  <si>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</si>
  <si>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</si>
  <si>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</si>
  <si>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</si>
  <si>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</si>
  <si>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</si>
  <si>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</si>
  <si>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</si>
  <si>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</si>
  <si>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</si>
  <si>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</si>
  <si>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</si>
  <si>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</si>
  <si>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</si>
  <si>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</si>
  <si>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</si>
  <si>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</si>
  <si>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</si>
  <si>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</si>
  <si>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</si>
  <si>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</si>
  <si>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</si>
  <si>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</si>
  <si>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</si>
  <si>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</si>
  <si>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</si>
  <si>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</si>
  <si>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</si>
  <si>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</si>
  <si>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</si>
  <si>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</si>
  <si>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</si>
  <si>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</si>
  <si>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</si>
  <si>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</si>
  <si>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</si>
  <si>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</si>
  <si>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</si>
  <si>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</si>
  <si>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</si>
  <si>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</si>
  <si>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</si>
  <si>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</si>
  <si>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</si>
  <si>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</si>
  <si>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</si>
  <si>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</si>
  <si>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</si>
  <si>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</si>
  <si>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</si>
  <si>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</si>
  <si>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</si>
  <si>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</si>
  <si>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</si>
  <si>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</si>
  <si>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</si>
  <si>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</si>
  <si>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</si>
  <si>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</si>
  <si>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</si>
  <si>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</si>
  <si>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</si>
  <si>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</si>
  <si>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</si>
  <si>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</si>
  <si>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</si>
  <si>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</si>
  <si>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</si>
  <si>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</si>
  <si>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</si>
  <si>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</si>
  <si>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</si>
  <si>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</si>
  <si>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</si>
  <si>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</si>
  <si>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</si>
  <si>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</si>
  <si>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</si>
  <si>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</si>
  <si>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</si>
  <si>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</si>
  <si>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</si>
  <si>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</si>
  <si>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</si>
  <si>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</si>
  <si>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</si>
  <si>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</si>
  <si>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</si>
  <si>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</si>
  <si>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</si>
  <si>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</si>
  <si>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</si>
  <si>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</si>
  <si>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</si>
  <si>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</si>
  <si>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</si>
  <si>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</si>
  <si>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</si>
  <si>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</si>
  <si>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</si>
  <si>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</si>
  <si>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</si>
  <si>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</si>
  <si>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</si>
  <si>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</si>
  <si>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</si>
  <si>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</si>
  <si>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</si>
  <si>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</si>
  <si>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</si>
  <si>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</si>
  <si>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</si>
  <si>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</si>
  <si>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</si>
  <si>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</si>
  <si>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</si>
  <si>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</si>
  <si>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</si>
  <si>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</si>
  <si>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</si>
  <si>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</si>
  <si>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</si>
  <si>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</si>
  <si>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</si>
  <si>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</si>
  <si>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</si>
  <si>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</si>
  <si>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</si>
  <si>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</si>
  <si>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</si>
  <si>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</si>
  <si>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</si>
  <si>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</si>
  <si>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</si>
  <si>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</si>
  <si>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</si>
  <si>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</si>
  <si>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</si>
  <si>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</si>
  <si>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</si>
  <si>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</si>
  <si>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</si>
  <si>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</si>
  <si>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</si>
  <si>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</si>
  <si>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</si>
  <si>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</si>
  <si>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</si>
  <si>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</si>
  <si>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</si>
  <si>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</si>
  <si>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</si>
  <si>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</si>
  <si>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</si>
  <si>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</si>
  <si>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</si>
  <si>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</si>
  <si>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</si>
  <si>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</si>
  <si>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</si>
  <si>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</si>
  <si>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</si>
  <si>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</si>
  <si>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</si>
  <si>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</si>
  <si>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</si>
  <si>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</si>
  <si>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</si>
  <si>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</si>
  <si>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</si>
  <si>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</si>
  <si>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</si>
  <si>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</si>
  <si>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</si>
  <si>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</si>
  <si>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</si>
  <si>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</si>
  <si>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</si>
  <si>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</si>
  <si>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</si>
  <si>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</si>
  <si>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</si>
  <si>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</si>
  <si>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</si>
  <si>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</si>
  <si>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</si>
  <si>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</si>
  <si>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</si>
  <si>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</si>
  <si>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</si>
  <si>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</si>
  <si>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</si>
  <si>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</si>
  <si>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</si>
  <si>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</si>
  <si>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</si>
  <si>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</si>
  <si>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</si>
  <si>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</si>
  <si>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</si>
  <si>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</si>
  <si>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</si>
  <si>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</si>
  <si>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</si>
  <si>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</si>
  <si>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</si>
  <si>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</si>
  <si>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</si>
  <si>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</si>
  <si>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</si>
  <si>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</si>
  <si>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</si>
  <si>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</si>
  <si>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</si>
  <si>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</si>
  <si>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</si>
  <si>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</si>
  <si>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</si>
  <si>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</si>
  <si>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</si>
  <si>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</si>
  <si>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</si>
  <si>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</si>
  <si>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</si>
  <si>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</si>
  <si>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</si>
  <si>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</si>
  <si>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</si>
  <si>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</si>
  <si>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</si>
  <si>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</si>
  <si>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</si>
  <si>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</si>
  <si>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</si>
  <si>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</si>
  <si>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</si>
  <si>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</si>
  <si>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</si>
  <si>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</si>
  <si>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</si>
  <si>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</si>
  <si>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</si>
  <si>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</si>
  <si>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</si>
  <si>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</si>
  <si>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</si>
  <si>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</si>
  <si>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</si>
  <si>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</si>
  <si>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</si>
  <si>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</si>
  <si>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</si>
  <si>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</si>
  <si>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</si>
  <si>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</si>
  <si>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</si>
  <si>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</si>
  <si>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</si>
  <si>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</si>
  <si>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</si>
  <si>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</si>
  <si>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</si>
  <si>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</si>
  <si>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</si>
  <si>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</si>
  <si>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</si>
  <si>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</si>
  <si>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</si>
  <si>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</si>
  <si>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</si>
  <si>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</si>
  <si>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</si>
  <si>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</si>
  <si>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</si>
  <si>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</si>
  <si>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</si>
  <si>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</si>
  <si>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</si>
  <si>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</si>
  <si>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</si>
  <si>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</si>
  <si>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</si>
  <si>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</si>
  <si>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</si>
  <si>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</si>
  <si>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</si>
  <si>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</si>
  <si>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</si>
  <si>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</si>
  <si>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</si>
  <si>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</si>
  <si>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</si>
  <si>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</si>
  <si>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</si>
  <si>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</si>
  <si>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</si>
  <si>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</si>
  <si>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</si>
  <si>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</si>
  <si>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</si>
  <si>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</si>
  <si>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</si>
  <si>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</si>
  <si>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</si>
  <si>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</si>
  <si>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</si>
  <si>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</si>
  <si>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</si>
  <si>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</si>
  <si>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</si>
  <si>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</si>
  <si>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</si>
  <si>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</si>
  <si>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</si>
  <si>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</si>
  <si>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</si>
  <si>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</si>
  <si>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</si>
  <si>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</si>
  <si>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</si>
  <si>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</si>
  <si>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</si>
  <si>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</si>
  <si>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</si>
  <si>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</si>
  <si>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</si>
  <si>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</si>
  <si>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</si>
  <si>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</si>
  <si>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</si>
  <si>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</si>
  <si>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</si>
  <si>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</si>
  <si>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</si>
  <si>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</si>
  <si>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</si>
  <si>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</si>
  <si>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</si>
  <si>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</si>
  <si>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</si>
  <si>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</si>
  <si>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</si>
  <si>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</si>
  <si>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</si>
  <si>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</si>
  <si>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</si>
  <si>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</si>
  <si>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</si>
  <si>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</si>
  <si>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</si>
  <si>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</si>
  <si>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</si>
  <si>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</si>
  <si>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</si>
  <si>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</si>
  <si>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</si>
  <si>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</si>
  <si>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</si>
  <si>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</si>
  <si>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</si>
  <si>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</si>
  <si>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</si>
  <si>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</si>
  <si>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</si>
  <si>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</si>
  <si>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</si>
  <si>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</si>
  <si>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</si>
  <si>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</si>
  <si>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</si>
  <si>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</si>
  <si>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</si>
  <si>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</si>
  <si>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</si>
  <si>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</si>
  <si>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</si>
  <si>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</si>
  <si>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</si>
  <si>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</si>
  <si>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</si>
  <si>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</si>
  <si>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</si>
  <si>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</si>
  <si>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</si>
  <si>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</si>
  <si>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</si>
  <si>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</si>
  <si>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</si>
  <si>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</si>
  <si>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</si>
  <si>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</si>
  <si>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</si>
  <si>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</si>
  <si>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</si>
  <si>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</si>
  <si>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</si>
  <si>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</si>
  <si>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</si>
  <si>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</si>
  <si>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</si>
  <si>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</si>
  <si>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</si>
  <si>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</si>
  <si>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</si>
  <si>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</si>
  <si>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</si>
  <si>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</si>
  <si>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</si>
  <si>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</si>
  <si>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</si>
  <si>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</si>
  <si>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</si>
  <si>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</si>
  <si>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</si>
  <si>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</si>
  <si>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</si>
  <si>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</si>
  <si>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</si>
  <si>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</si>
  <si>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</si>
  <si>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</si>
  <si>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</si>
  <si>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</si>
  <si>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</si>
  <si>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</si>
  <si>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</si>
  <si>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</si>
  <si>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</si>
  <si>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</si>
  <si>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</si>
  <si>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</si>
  <si>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</si>
  <si>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</si>
  <si>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</si>
  <si>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</si>
  <si>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</si>
  <si>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</si>
  <si>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</si>
  <si>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</si>
  <si>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</si>
  <si>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</si>
  <si>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</si>
  <si>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</si>
  <si>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</si>
  <si>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</si>
  <si>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</si>
  <si>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</si>
  <si>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</si>
  <si>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</si>
  <si>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</si>
  <si>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</si>
  <si>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</si>
  <si>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</si>
  <si>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</si>
  <si>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</si>
  <si>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</si>
  <si>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</si>
  <si>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</si>
  <si>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</si>
  <si>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</si>
  <si>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</si>
  <si>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</si>
  <si>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</si>
  <si>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</si>
  <si>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</si>
  <si>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</si>
  <si>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</si>
  <si>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</si>
  <si>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</si>
  <si>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</si>
  <si>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</si>
  <si>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</si>
  <si>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</si>
  <si>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</si>
  <si>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</si>
  <si>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</si>
  <si>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</si>
  <si>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</si>
  <si>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</si>
  <si>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</si>
  <si>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</si>
  <si>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</si>
  <si>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</si>
  <si>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</si>
  <si>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</si>
  <si>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</si>
  <si>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</si>
  <si>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</si>
  <si>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</si>
  <si>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</si>
  <si>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</si>
  <si>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</si>
  <si>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</si>
  <si>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</si>
  <si>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</si>
  <si>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</si>
  <si>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</si>
  <si>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</si>
  <si>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</si>
  <si>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</si>
  <si>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</si>
  <si>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</si>
  <si>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</si>
  <si>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</si>
  <si>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</si>
  <si>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</si>
  <si>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</si>
  <si>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</si>
  <si>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</si>
  <si>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</si>
  <si>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</si>
  <si>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</si>
  <si>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</si>
  <si>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</si>
  <si>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</si>
  <si>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</si>
  <si>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</si>
  <si>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</si>
  <si>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</si>
  <si>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</si>
  <si>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</si>
  <si>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</si>
  <si>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</si>
  <si>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</si>
  <si>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</si>
  <si>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</si>
  <si>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</si>
  <si>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</si>
  <si>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</si>
  <si>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</si>
  <si>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</si>
  <si>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</si>
  <si>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</si>
  <si>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</si>
  <si>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</si>
  <si>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</si>
  <si>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</si>
  <si>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</si>
  <si>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</si>
  <si>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</si>
  <si>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</si>
  <si>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</si>
  <si>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</si>
  <si>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</si>
  <si>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</si>
  <si>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</si>
  <si>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</si>
  <si>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</si>
  <si>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</si>
  <si>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</si>
  <si>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</si>
  <si>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</si>
  <si>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</si>
  <si>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</si>
  <si>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</si>
  <si>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</si>
  <si>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</si>
  <si>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</si>
  <si>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</si>
  <si>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</si>
  <si>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</si>
  <si>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</si>
  <si>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</si>
  <si>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</si>
  <si>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</si>
  <si>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</si>
  <si>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</si>
  <si>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</si>
  <si>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</si>
  <si>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</si>
  <si>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</si>
  <si>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</si>
  <si>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</si>
  <si>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</si>
  <si>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</si>
  <si>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</si>
  <si>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</si>
  <si>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</si>
  <si>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</si>
  <si>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</si>
  <si>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</si>
  <si>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</si>
  <si>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</si>
  <si>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</si>
  <si>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</si>
  <si>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</si>
  <si>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</si>
  <si>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</si>
  <si>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</si>
  <si>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</si>
  <si>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</si>
  <si>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</si>
  <si>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</si>
  <si>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</si>
  <si>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</si>
  <si>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</si>
  <si>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</si>
  <si>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</si>
  <si>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</si>
  <si>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</si>
  <si>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</si>
  <si>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</si>
  <si>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</si>
  <si>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</si>
  <si>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</si>
  <si>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</si>
  <si>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</si>
  <si>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</si>
  <si>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</si>
  <si>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</si>
  <si>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</si>
  <si>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</si>
  <si>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</si>
  <si>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</si>
  <si>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</si>
  <si>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</si>
  <si>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</si>
  <si>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</si>
  <si>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</si>
  <si>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</si>
  <si>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</si>
  <si>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</si>
  <si>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</si>
  <si>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</si>
  <si>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</si>
  <si>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</si>
  <si>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</si>
  <si>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</si>
  <si>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</si>
  <si>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</si>
  <si>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</si>
  <si>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</si>
  <si>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</si>
  <si>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</si>
  <si>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</si>
  <si>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</si>
  <si>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</si>
  <si>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</si>
  <si>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</si>
  <si>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</si>
  <si>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</si>
  <si>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</si>
  <si>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</si>
  <si>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</si>
  <si>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</si>
  <si>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</si>
  <si>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</si>
  <si>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</si>
  <si>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</si>
  <si>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</si>
  <si>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</si>
  <si>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</si>
  <si>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</si>
  <si>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</si>
  <si>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</si>
  <si>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</si>
  <si>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</si>
  <si>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</si>
  <si>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</si>
  <si>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</si>
  <si>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</si>
  <si>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</si>
  <si>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</si>
  <si>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</si>
  <si>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</si>
  <si>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</si>
  <si>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</si>
  <si>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</si>
  <si>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</si>
  <si>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</si>
  <si>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</si>
  <si>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</si>
  <si>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</si>
  <si>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</si>
  <si>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</si>
  <si>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</si>
  <si>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</si>
  <si>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</si>
  <si>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</si>
  <si>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</si>
  <si>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</si>
  <si>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</si>
  <si>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</si>
  <si>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</si>
  <si>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</si>
  <si>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</si>
  <si>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</si>
  <si>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</si>
  <si>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</si>
  <si>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</si>
  <si>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</si>
  <si>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</si>
  <si>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</si>
  <si>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</si>
  <si>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</si>
  <si>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</si>
  <si>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</si>
  <si>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</si>
  <si>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</si>
  <si>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</si>
  <si>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</si>
  <si>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</si>
  <si>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</si>
  <si>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</si>
  <si>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</si>
  <si>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</si>
  <si>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</si>
  <si>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</si>
  <si>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</si>
  <si>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</si>
  <si>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</si>
  <si>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</si>
  <si>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</si>
  <si>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</si>
  <si>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</si>
  <si>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</si>
  <si>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</si>
  <si>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</si>
  <si>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</si>
  <si>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</si>
  <si>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</si>
  <si>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</si>
  <si>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</si>
  <si>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</si>
  <si>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</si>
  <si>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</si>
  <si>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</si>
  <si>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</si>
  <si>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</si>
  <si>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</si>
  <si>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</si>
  <si>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</si>
  <si>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</si>
  <si>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</si>
  <si>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</si>
  <si>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</si>
  <si>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</si>
  <si>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</si>
  <si>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</si>
  <si>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</si>
  <si>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</si>
  <si>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</si>
  <si>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</si>
  <si>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</si>
  <si>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</si>
  <si>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</si>
  <si>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</si>
  <si>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</si>
  <si>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</si>
  <si>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</si>
  <si>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</si>
  <si>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</si>
  <si>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</si>
  <si>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</si>
  <si>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</si>
  <si>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</si>
  <si>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</si>
  <si>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</si>
  <si>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</si>
  <si>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</si>
  <si>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</si>
  <si>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</si>
  <si>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</si>
  <si>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</si>
  <si>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</si>
  <si>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</si>
  <si>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</si>
  <si>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</si>
  <si>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</si>
  <si>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</si>
  <si>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</si>
  <si>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</si>
  <si>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</si>
  <si>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</si>
  <si>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</si>
  <si>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</si>
  <si>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</si>
  <si>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</si>
  <si>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</si>
  <si>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</si>
  <si>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</si>
  <si>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</si>
  <si>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</si>
  <si>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</si>
  <si>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</si>
  <si>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</si>
  <si>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</si>
  <si>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</si>
  <si>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</si>
  <si>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</si>
  <si>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</si>
  <si>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</si>
  <si>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</si>
  <si>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</si>
  <si>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</si>
  <si>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</si>
  <si>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</si>
  <si>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</si>
  <si>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</si>
  <si>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</si>
  <si>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</si>
  <si>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</si>
  <si>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</si>
  <si>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</si>
  <si>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</si>
  <si>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</si>
  <si>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</si>
  <si>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</si>
  <si>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</si>
  <si>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</si>
  <si>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</si>
  <si>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</si>
  <si>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</si>
  <si>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</si>
  <si>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</si>
  <si>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</si>
  <si>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</si>
  <si>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</si>
  <si>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</si>
  <si>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</si>
  <si>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</si>
  <si>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</si>
  <si>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</si>
  <si>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</si>
  <si>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</si>
  <si>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</si>
  <si>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</si>
  <si>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</si>
  <si>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</si>
  <si>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</si>
  <si>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</si>
  <si>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</si>
  <si>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</si>
  <si>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</si>
  <si>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</si>
  <si>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</si>
  <si>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</si>
  <si>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</si>
  <si>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</si>
  <si>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</si>
  <si>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</si>
  <si>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</si>
  <si>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</si>
  <si>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</si>
  <si>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</si>
  <si>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</si>
  <si>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</si>
  <si>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</si>
  <si>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</si>
  <si>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</si>
  <si>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</si>
  <si>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</si>
  <si>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</si>
  <si>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</si>
  <si>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</si>
  <si>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</si>
  <si>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</si>
  <si>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</si>
  <si>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</si>
  <si>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</si>
  <si>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</si>
  <si>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</si>
  <si>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</si>
  <si>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</si>
  <si>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</si>
  <si>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</si>
  <si>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</si>
  <si>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</si>
  <si>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</si>
  <si>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</si>
  <si>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</si>
  <si>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</si>
  <si>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</si>
  <si>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</si>
  <si>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</si>
  <si>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</si>
  <si>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</si>
  <si>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</si>
  <si>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</si>
  <si>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</si>
  <si>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</si>
  <si>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</si>
  <si>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</si>
  <si>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</si>
  <si>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</si>
  <si>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</si>
  <si>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</si>
  <si>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</si>
  <si>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</si>
  <si>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</si>
  <si>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</si>
  <si>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</si>
  <si>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</si>
  <si>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</si>
  <si>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</si>
  <si>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</si>
  <si>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</si>
  <si>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</si>
  <si>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</si>
  <si>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</si>
  <si>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</si>
  <si>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</si>
  <si>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</si>
  <si>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</si>
  <si>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</si>
  <si>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</si>
  <si>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</si>
  <si>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</si>
  <si>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</si>
  <si>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</si>
  <si>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</si>
  <si>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</si>
  <si>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</si>
  <si>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</si>
  <si>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</si>
  <si>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</si>
  <si>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</si>
  <si>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</si>
  <si>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</si>
  <si>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</si>
  <si>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</si>
  <si>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</si>
  <si>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</si>
  <si>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</si>
  <si>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</si>
  <si>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</si>
  <si>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</si>
  <si>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</si>
  <si>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</si>
  <si>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</si>
  <si>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</si>
  <si>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</si>
  <si>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</si>
  <si>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</si>
  <si>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</si>
  <si>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</si>
  <si>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</si>
  <si>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</si>
  <si>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</si>
  <si>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</si>
  <si>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</si>
  <si>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</si>
  <si>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</si>
  <si>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</si>
  <si>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</si>
  <si>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</si>
  <si>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</si>
  <si>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</si>
  <si>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</si>
  <si>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</si>
  <si>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</si>
  <si>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</si>
  <si>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</si>
  <si>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</si>
  <si>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</si>
  <si>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</si>
  <si>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</si>
  <si>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</si>
  <si>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</si>
  <si>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</si>
  <si>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</si>
  <si>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</si>
  <si>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</si>
  <si>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</si>
  <si>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</si>
  <si>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</si>
  <si>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</si>
  <si>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</si>
  <si>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</si>
  <si>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</si>
  <si>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</si>
  <si>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</si>
  <si>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</si>
  <si>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</si>
  <si>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</si>
  <si>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</si>
  <si>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</si>
  <si>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</si>
  <si>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</si>
  <si>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</si>
  <si>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</si>
  <si>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</si>
  <si>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</si>
  <si>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</si>
  <si>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</si>
  <si>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</si>
  <si>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</si>
  <si>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</si>
  <si>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</si>
  <si>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</si>
  <si>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</si>
  <si>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</si>
  <si>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</si>
  <si>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</si>
  <si>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</si>
  <si>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</si>
  <si>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</si>
  <si>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</si>
  <si>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</si>
  <si>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</si>
  <si>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</si>
  <si>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</si>
  <si>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</si>
  <si>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</si>
  <si>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</si>
  <si>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</si>
  <si>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</si>
  <si>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</si>
  <si>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</si>
  <si>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</si>
  <si>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</si>
  <si>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</si>
  <si>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</si>
  <si>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</si>
  <si>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</si>
  <si>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</si>
  <si>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</si>
  <si>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</si>
  <si>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</si>
  <si>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</si>
  <si>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</si>
  <si>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</si>
  <si>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</si>
  <si>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</si>
  <si>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</si>
  <si>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</si>
  <si>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</si>
  <si>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</si>
  <si>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</si>
  <si>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</si>
  <si>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</si>
  <si>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</si>
  <si>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</si>
  <si>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</si>
  <si>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</si>
  <si>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</si>
  <si>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</si>
  <si>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</si>
  <si>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</si>
  <si>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</si>
  <si>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</si>
  <si>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</si>
  <si>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</si>
  <si>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</si>
  <si>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</si>
  <si>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</si>
  <si>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</si>
  <si>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</si>
  <si>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</si>
  <si>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</si>
  <si>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</si>
  <si>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</si>
  <si>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</si>
  <si>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</si>
  <si>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</si>
  <si>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</si>
  <si>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</si>
  <si>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</si>
  <si>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</si>
  <si>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</si>
  <si>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</si>
  <si>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</si>
  <si>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</si>
  <si>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</si>
  <si>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</si>
  <si>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</si>
  <si>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</si>
  <si>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</si>
  <si>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</si>
  <si>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</si>
  <si>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</si>
  <si>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</si>
  <si>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</si>
  <si>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</si>
  <si>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</si>
  <si>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</si>
  <si>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</si>
  <si>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</si>
  <si>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</si>
  <si>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</si>
  <si>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</si>
  <si>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</si>
  <si>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</si>
  <si>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</si>
  <si>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</si>
  <si>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</si>
  <si>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</si>
  <si>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</si>
  <si>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</si>
  <si>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</si>
  <si>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</si>
  <si>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</si>
  <si>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</si>
  <si>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</si>
  <si>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</si>
  <si>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</si>
  <si>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</si>
  <si>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</si>
  <si>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</si>
  <si>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</si>
  <si>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</si>
  <si>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</si>
  <si>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</si>
  <si>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</si>
  <si>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</si>
  <si>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</si>
  <si>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</si>
  <si>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</si>
  <si>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</si>
  <si>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</si>
  <si>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</si>
  <si>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</si>
  <si>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</si>
  <si>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</si>
  <si>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</si>
  <si>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</si>
  <si>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</si>
  <si>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</si>
  <si>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</si>
  <si>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</si>
  <si>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</si>
  <si>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</si>
  <si>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</si>
  <si>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</si>
  <si>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</si>
  <si>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</si>
  <si>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</si>
  <si>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</si>
  <si>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</si>
  <si>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</si>
  <si>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</si>
  <si>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</si>
  <si>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</si>
  <si>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</si>
  <si>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</si>
  <si>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</si>
  <si>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</si>
  <si>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</si>
  <si>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</si>
  <si>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</si>
  <si>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</si>
  <si>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</si>
  <si>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</si>
  <si>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</si>
  <si>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</si>
  <si>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</si>
  <si>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</si>
  <si>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</si>
  <si>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</si>
  <si>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</si>
  <si>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</si>
  <si>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</si>
  <si>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</si>
  <si>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</si>
  <si>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</si>
  <si>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</si>
  <si>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</si>
  <si>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</si>
  <si>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</si>
  <si>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</si>
  <si>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</si>
  <si>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</si>
  <si>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</si>
  <si>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</si>
  <si>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</si>
  <si>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</si>
  <si>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</si>
  <si>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</si>
  <si>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</si>
  <si>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</si>
  <si>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</si>
  <si>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</si>
  <si>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</si>
  <si>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</si>
  <si>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</si>
  <si>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</si>
  <si>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</si>
  <si>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</si>
  <si>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</si>
  <si>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</si>
  <si>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</si>
  <si>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</si>
  <si>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</si>
  <si>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</si>
  <si>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</si>
  <si>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</si>
  <si>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</si>
  <si>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</si>
  <si>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</si>
  <si>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</si>
  <si>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</si>
  <si>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</si>
  <si>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</si>
  <si>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</si>
  <si>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</si>
  <si>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</si>
  <si>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</si>
  <si>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</si>
  <si>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</si>
  <si>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</si>
  <si>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</si>
  <si>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</si>
  <si>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</si>
  <si>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</si>
  <si>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</si>
  <si>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</si>
  <si>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</si>
  <si>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</si>
  <si>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</si>
  <si>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</si>
  <si>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</si>
  <si>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</si>
  <si>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</si>
  <si>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</si>
  <si>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</si>
  <si>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</si>
  <si>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</si>
  <si>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</si>
  <si>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</si>
  <si>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</si>
  <si>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</si>
  <si>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</si>
  <si>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</si>
  <si>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</si>
  <si>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</si>
  <si>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</si>
  <si>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</si>
  <si>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</si>
  <si>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</si>
  <si>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</si>
  <si>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</si>
  <si>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</si>
  <si>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</si>
  <si>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</si>
  <si>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</si>
  <si>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</si>
  <si>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</si>
  <si>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</si>
  <si>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</si>
  <si>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</si>
  <si>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</si>
  <si>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</si>
  <si>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</si>
  <si>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</si>
  <si>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</si>
  <si>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</si>
  <si>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</si>
  <si>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</si>
  <si>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</si>
  <si>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</si>
  <si>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</si>
  <si>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</si>
  <si>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</si>
  <si>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</si>
  <si>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</si>
  <si>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</si>
  <si>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</si>
  <si>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</si>
  <si>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</si>
  <si>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</si>
  <si>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</si>
  <si>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</si>
  <si>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</si>
  <si>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</si>
  <si>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</si>
  <si>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</si>
  <si>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</si>
  <si>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</si>
  <si>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</si>
  <si>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</si>
  <si>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</si>
  <si>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</si>
  <si>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</si>
  <si>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</si>
  <si>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</si>
  <si>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</si>
  <si>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</si>
  <si>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</si>
  <si>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</si>
  <si>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</si>
  <si>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</si>
  <si>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</si>
  <si>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</si>
  <si>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</si>
  <si>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</si>
  <si>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</si>
  <si>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</si>
  <si>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</si>
  <si>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</si>
  <si>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</si>
  <si>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</si>
  <si>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</si>
  <si>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</si>
  <si>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</si>
  <si>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</si>
  <si>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</si>
  <si>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</si>
  <si>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</si>
  <si>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</si>
  <si>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</si>
  <si>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</si>
  <si>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</si>
  <si>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</si>
  <si>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</si>
  <si>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</si>
  <si>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</si>
  <si>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</si>
  <si>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</si>
  <si>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</si>
  <si>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</si>
  <si>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</si>
  <si>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</si>
  <si>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</si>
  <si>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</si>
  <si>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</si>
  <si>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</si>
  <si>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</si>
  <si>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</si>
  <si>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</si>
  <si>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</si>
  <si>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</si>
  <si>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</si>
  <si>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</si>
  <si>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</si>
  <si>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</si>
  <si>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</si>
  <si>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</si>
  <si>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</si>
  <si>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</si>
  <si>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</si>
  <si>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</si>
  <si>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</si>
  <si>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</si>
  <si>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</si>
  <si>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</si>
  <si>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</si>
  <si>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</si>
  <si>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</si>
  <si>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</si>
  <si>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</si>
  <si>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</si>
  <si>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</si>
  <si>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</si>
  <si>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</si>
  <si>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</si>
  <si>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</si>
  <si>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</si>
  <si>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</si>
  <si>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</si>
  <si>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</si>
  <si>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</si>
  <si>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</si>
  <si>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</si>
  <si>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</si>
  <si>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</si>
  <si>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</si>
  <si>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</si>
  <si>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</si>
  <si>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</si>
  <si>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</si>
  <si>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</si>
  <si>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</si>
  <si>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</si>
  <si>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</si>
  <si>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</si>
  <si>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</si>
  <si>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</si>
  <si>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</si>
  <si>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</si>
  <si>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</si>
  <si>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</si>
  <si>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</si>
  <si>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</si>
  <si>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</si>
  <si>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</si>
  <si>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</si>
  <si>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</si>
  <si>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</si>
  <si>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</si>
  <si>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</si>
  <si>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</si>
  <si>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</si>
  <si>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</si>
  <si>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</si>
  <si>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</si>
  <si>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</si>
  <si>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</si>
  <si>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</si>
  <si>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</si>
  <si>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</si>
  <si>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</si>
  <si>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</si>
  <si>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</si>
  <si>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</si>
  <si>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</si>
  <si>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</si>
  <si>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</si>
  <si>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</si>
  <si>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</si>
  <si>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</si>
  <si>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</si>
  <si>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</si>
  <si>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</si>
  <si>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</si>
  <si>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</si>
  <si>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</si>
  <si>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</si>
  <si>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</si>
  <si>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</si>
  <si>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</si>
  <si>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</si>
  <si>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</si>
  <si>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</si>
  <si>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</si>
  <si>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</si>
  <si>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</si>
  <si>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</si>
  <si>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</si>
  <si>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</si>
  <si>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</si>
  <si>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</si>
  <si>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</si>
  <si>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</si>
  <si>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</si>
  <si>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</si>
  <si>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</si>
  <si>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</si>
  <si>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</si>
  <si>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</si>
  <si>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</si>
  <si>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</si>
  <si>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</si>
  <si>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</si>
  <si>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</si>
  <si>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</si>
  <si>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</si>
  <si>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</si>
  <si>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</si>
  <si>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</si>
  <si>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</si>
  <si>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</si>
  <si>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</si>
  <si>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</si>
  <si>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</si>
  <si>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</si>
  <si>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</si>
  <si>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</si>
  <si>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</si>
  <si>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</si>
  <si>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</si>
  <si>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</si>
  <si>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</si>
  <si>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</si>
  <si>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</si>
  <si>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</si>
  <si>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</si>
  <si>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</si>
  <si>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</si>
  <si>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</si>
  <si>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</si>
  <si>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</si>
  <si>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</si>
  <si>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</si>
  <si>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</si>
  <si>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</si>
  <si>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</si>
  <si>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</si>
  <si>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</si>
  <si>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</si>
  <si>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</si>
  <si>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</si>
  <si>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</si>
  <si>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</si>
  <si>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</si>
  <si>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</si>
  <si>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</si>
  <si>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</si>
  <si>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</si>
  <si>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</si>
  <si>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</si>
  <si>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</si>
  <si>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</si>
  <si>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</si>
  <si>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</si>
  <si>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</si>
  <si>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</si>
  <si>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</si>
  <si>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</si>
  <si>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</si>
  <si>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</si>
  <si>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</si>
  <si>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</si>
  <si>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</si>
  <si>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</si>
  <si>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</si>
  <si>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</si>
  <si>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</si>
  <si>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</si>
  <si>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</si>
  <si>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</si>
  <si>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</si>
  <si>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</si>
  <si>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</si>
  <si>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</si>
  <si>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</si>
  <si>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</si>
  <si>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</si>
  <si>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</si>
  <si>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</si>
  <si>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</si>
  <si>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</si>
  <si>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</si>
  <si>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</si>
  <si>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</si>
  <si>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</si>
  <si>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</si>
  <si>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</si>
  <si>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</si>
  <si>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</si>
  <si>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</si>
  <si>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</si>
  <si>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</si>
  <si>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</si>
  <si>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</si>
  <si>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</si>
  <si>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</si>
  <si>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</si>
  <si>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</si>
  <si>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</si>
  <si>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</si>
  <si>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</si>
  <si>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</si>
  <si>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</si>
  <si>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</si>
  <si>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</si>
  <si>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</si>
  <si>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</si>
  <si>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</si>
  <si>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</si>
  <si>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</si>
  <si>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</si>
  <si>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</si>
  <si>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</si>
  <si>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</si>
  <si>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</si>
  <si>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</si>
  <si>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</si>
  <si>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</si>
  <si>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</si>
  <si>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</si>
  <si>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</si>
  <si>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</si>
  <si>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</si>
  <si>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</si>
  <si>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</si>
  <si>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</si>
  <si>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</si>
  <si>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</si>
  <si>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</si>
  <si>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</si>
  <si>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</si>
  <si>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</si>
  <si>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</si>
  <si>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</si>
  <si>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</si>
  <si>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</si>
  <si>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</si>
  <si>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</si>
  <si>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</si>
  <si>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</si>
  <si>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</si>
  <si>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</si>
  <si>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</si>
  <si>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</si>
  <si>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</si>
  <si>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</si>
  <si>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</si>
  <si>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</si>
  <si>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</si>
  <si>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</si>
  <si>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</si>
  <si>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</si>
  <si>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</si>
  <si>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</si>
  <si>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</si>
  <si>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</si>
  <si>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</si>
  <si>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</si>
  <si>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</si>
  <si>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</si>
  <si>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</si>
  <si>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</si>
  <si>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</si>
  <si>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</si>
  <si>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</si>
  <si>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</si>
  <si>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</si>
  <si>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</si>
  <si>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</si>
  <si>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</si>
  <si>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</si>
  <si>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</si>
  <si>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</si>
  <si>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</si>
  <si>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</si>
  <si>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</si>
  <si>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</si>
  <si>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</si>
  <si>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</si>
  <si>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</si>
  <si>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</si>
  <si>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</si>
  <si>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</si>
  <si>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</si>
  <si>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</si>
  <si>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</si>
  <si>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</si>
  <si>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</si>
  <si>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</si>
  <si>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</si>
  <si>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</si>
  <si>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</si>
  <si>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</si>
  <si>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</si>
  <si>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</si>
  <si>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</si>
  <si>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</si>
  <si>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</si>
  <si>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</si>
  <si>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</si>
  <si>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</si>
  <si>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</si>
  <si>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</si>
  <si>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</si>
  <si>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</si>
  <si>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</si>
  <si>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</si>
  <si>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</si>
  <si>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</si>
  <si>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</si>
  <si>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</si>
  <si>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</si>
  <si>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</si>
  <si>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</si>
  <si>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</si>
  <si>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</si>
  <si>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</si>
  <si>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</si>
  <si>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</si>
  <si>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</si>
  <si>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</si>
  <si>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</si>
  <si>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</si>
  <si>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</si>
  <si>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</si>
  <si>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</si>
  <si>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</si>
  <si>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</si>
  <si>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</si>
  <si>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</si>
  <si>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</si>
  <si>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</si>
  <si>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</si>
  <si>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</si>
  <si>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</si>
  <si>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</si>
  <si>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</si>
  <si>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</si>
  <si>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</si>
  <si>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</si>
  <si>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</si>
  <si>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</si>
  <si>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</si>
  <si>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</si>
  <si>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</si>
  <si>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</si>
  <si>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</si>
  <si>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</si>
  <si>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</si>
  <si>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</si>
  <si>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</si>
  <si>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</si>
  <si>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</si>
  <si>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</si>
  <si>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</si>
  <si>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</si>
  <si>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</si>
  <si>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</si>
  <si>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</si>
  <si>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</si>
  <si>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</si>
  <si>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</si>
  <si>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</si>
  <si>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</si>
  <si>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</si>
  <si>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</si>
  <si>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</si>
  <si>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</si>
  <si>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</si>
  <si>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</si>
  <si>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</si>
  <si>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</si>
  <si>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</si>
  <si>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</si>
  <si>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</si>
  <si>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</si>
  <si>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</si>
  <si>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</si>
  <si>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</si>
  <si>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</si>
  <si>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</si>
  <si>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</si>
  <si>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</si>
  <si>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</si>
  <si>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</si>
  <si>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</si>
  <si>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</si>
  <si>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</si>
  <si>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</si>
  <si>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</si>
  <si>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</si>
  <si>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</si>
  <si>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</si>
  <si>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</si>
  <si>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</si>
  <si>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</si>
  <si>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</si>
  <si>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</si>
  <si>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</si>
  <si>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</si>
  <si>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</si>
  <si>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</si>
  <si>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</si>
  <si>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</si>
  <si>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</si>
  <si>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</si>
  <si>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</si>
  <si>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</si>
  <si>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</si>
  <si>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</si>
  <si>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</si>
  <si>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</si>
  <si>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</si>
  <si>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</si>
  <si>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</si>
  <si>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</si>
  <si>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</si>
  <si>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</si>
  <si>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</si>
  <si>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</si>
  <si>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</si>
  <si>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</si>
  <si>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</si>
  <si>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</si>
  <si>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</si>
  <si>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</si>
  <si>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</si>
  <si>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</si>
  <si>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</si>
  <si>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</si>
  <si>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</si>
  <si>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</si>
  <si>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</si>
  <si>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</si>
  <si>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</si>
  <si>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</si>
  <si>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</si>
  <si>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</si>
  <si>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</si>
  <si>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</si>
  <si>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</si>
  <si>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</si>
  <si>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</si>
  <si>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</si>
  <si>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</si>
  <si>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</si>
  <si>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</si>
  <si>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</si>
  <si>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</si>
  <si>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</si>
  <si>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</si>
  <si>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</si>
  <si>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</si>
  <si>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</si>
  <si>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</si>
  <si>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</si>
  <si>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</si>
  <si>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</si>
  <si>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</si>
  <si>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</si>
  <si>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</si>
  <si>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</si>
  <si>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</si>
  <si>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</si>
  <si>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</si>
  <si>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</si>
  <si>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</si>
  <si>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</si>
  <si>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</si>
  <si>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</si>
  <si>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</si>
  <si>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</si>
  <si>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</si>
  <si>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</si>
  <si>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</si>
  <si>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</si>
  <si>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</si>
  <si>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</si>
  <si>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</si>
  <si>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</si>
  <si>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</si>
  <si>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</si>
  <si>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</si>
  <si>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</si>
  <si>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</si>
  <si>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</si>
  <si>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</si>
  <si>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</si>
  <si>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</si>
  <si>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</si>
  <si>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</si>
  <si>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</si>
  <si>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</si>
  <si>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</si>
  <si>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</si>
  <si>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</si>
  <si>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</si>
  <si>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</si>
  <si>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</si>
  <si>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</si>
  <si>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</si>
  <si>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</si>
  <si>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</si>
  <si>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</si>
  <si>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</si>
  <si>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</si>
  <si>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</si>
  <si>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</si>
  <si>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</si>
  <si>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</si>
  <si>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</si>
  <si>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</si>
  <si>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</si>
  <si>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</si>
  <si>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</si>
  <si>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</si>
  <si>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</si>
  <si>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</si>
  <si>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</si>
  <si>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</si>
  <si>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</si>
  <si>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</si>
  <si>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</si>
  <si>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</si>
  <si>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</si>
  <si>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</si>
  <si>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</si>
  <si>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</si>
  <si>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</si>
  <si>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</si>
  <si>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</si>
  <si>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</si>
  <si>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</si>
  <si>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</si>
  <si>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</si>
  <si>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</si>
  <si>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</si>
  <si>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</si>
  <si>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</si>
  <si>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</si>
  <si>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</si>
  <si>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</si>
  <si>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</si>
  <si>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</si>
  <si>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</si>
  <si>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</si>
  <si>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</si>
  <si>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</si>
  <si>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</si>
  <si>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</si>
  <si>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</si>
  <si>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</si>
  <si>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</si>
  <si>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</si>
  <si>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</si>
  <si>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</si>
  <si>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</si>
  <si>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</si>
  <si>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</si>
  <si>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</si>
  <si>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</si>
  <si>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</si>
  <si>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</si>
  <si>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</si>
  <si>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</si>
  <si>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</si>
  <si>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</si>
  <si>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</si>
  <si>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</si>
  <si>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</si>
  <si>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</si>
  <si>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</si>
  <si>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</si>
  <si>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</si>
  <si>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</si>
  <si>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</si>
  <si>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</si>
  <si>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</si>
  <si>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</si>
  <si>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</si>
  <si>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</si>
  <si>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</si>
  <si>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</si>
  <si>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</si>
  <si>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</si>
  <si>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</si>
  <si>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</si>
  <si>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</si>
  <si>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</si>
  <si>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</si>
  <si>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</si>
  <si>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P000000425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</si>
  <si>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</si>
  <si>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</si>
  <si>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</si>
  <si>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</si>
  <si>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</si>
  <si>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</si>
  <si>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</si>
  <si>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</si>
  <si>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</si>
  <si>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</si>
  <si>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</si>
  <si>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</si>
  <si>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</si>
  <si>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</si>
  <si>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</si>
  <si>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</si>
  <si>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</si>
  <si>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</si>
  <si>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</si>
  <si>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</si>
  <si>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</si>
  <si>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</si>
  <si>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</si>
  <si>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</si>
  <si>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</si>
  <si>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</si>
  <si>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</si>
  <si>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</si>
  <si>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</si>
  <si>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</si>
  <si>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</si>
  <si>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</si>
  <si>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</si>
  <si>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</si>
  <si>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</si>
  <si>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</si>
  <si>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</si>
  <si>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</si>
  <si>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</si>
  <si>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</si>
  <si>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</si>
  <si>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</si>
  <si>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</si>
  <si>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</si>
  <si>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</si>
  <si>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</si>
  <si>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</si>
  <si>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</si>
  <si>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</si>
  <si>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</si>
  <si>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</si>
  <si>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</si>
  <si>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</si>
  <si>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</si>
  <si>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</si>
  <si>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</si>
  <si>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</si>
  <si>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</si>
  <si>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</si>
  <si>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</si>
  <si>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</si>
  <si>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</si>
  <si>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</si>
  <si>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</si>
  <si>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</si>
  <si>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</si>
  <si>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</si>
  <si>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</si>
  <si>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</si>
  <si>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</si>
  <si>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</si>
  <si>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</si>
  <si>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</si>
  <si>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</si>
  <si>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</si>
  <si>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</si>
  <si>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</si>
  <si>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</si>
  <si>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</si>
  <si>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</si>
  <si>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</si>
  <si>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</si>
  <si>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</si>
  <si>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</si>
  <si>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</si>
  <si>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</si>
  <si>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</si>
  <si>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</si>
  <si>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</si>
  <si>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</si>
  <si>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</si>
  <si>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</si>
  <si>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</si>
  <si>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</si>
  <si>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</si>
  <si>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</si>
  <si>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</si>
  <si>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</si>
  <si>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</si>
  <si>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</si>
  <si>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</si>
  <si>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</si>
  <si>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</si>
  <si>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</si>
  <si>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EMERAL_6403F2026890101</t>
  </si>
  <si>
    <t>EMERAL_6403G2026990108</t>
  </si>
  <si>
    <t>EMERAL_6403G2026990112</t>
  </si>
  <si>
    <t>EMERAL_6403G7013270509</t>
  </si>
  <si>
    <t>EMERAL_6403G7013270510</t>
  </si>
  <si>
    <t>EMERAL_6403G7013270512</t>
  </si>
  <si>
    <t>EMERAL_6403H2018040201</t>
  </si>
  <si>
    <t>EMERAL_6403H2026401801</t>
  </si>
  <si>
    <t>H000000714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</si>
  <si>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</si>
  <si>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</si>
  <si>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</si>
  <si>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</si>
  <si>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</si>
  <si>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</si>
  <si>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</si>
  <si>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</si>
  <si>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</si>
  <si>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</si>
  <si>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</si>
  <si>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</si>
  <si>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</si>
  <si>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</si>
  <si>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</si>
  <si>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</si>
  <si>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</si>
  <si>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</si>
  <si>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</si>
  <si>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</si>
  <si>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</si>
  <si>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CLFF_7210$$$2102L80001 MFG ERP BPO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</si>
  <si>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</si>
  <si>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</si>
  <si>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</si>
  <si>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</si>
  <si>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</si>
  <si>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</si>
  <si>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</si>
  <si>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</si>
  <si>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</si>
  <si>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</si>
  <si>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</si>
  <si>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</si>
  <si>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</si>
  <si>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</si>
  <si>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</si>
  <si>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</si>
  <si>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</si>
  <si>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</si>
  <si>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</si>
  <si>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</si>
  <si>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</si>
  <si>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</si>
  <si>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</si>
  <si>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</si>
  <si>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</si>
  <si>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</si>
  <si>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</si>
  <si>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</si>
  <si>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</si>
  <si>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CORAERP_MMOR1975.9977 BMS &amp; Business Partnering LS - HO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</si>
  <si>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</si>
  <si>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</si>
  <si>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</si>
  <si>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</si>
  <si>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</si>
  <si>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</si>
  <si>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</si>
  <si>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</si>
  <si>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</si>
  <si>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</si>
  <si>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</si>
  <si>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</si>
  <si>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</si>
  <si>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</si>
  <si>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</si>
  <si>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</si>
  <si>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</si>
  <si>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</si>
  <si>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</si>
  <si>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</si>
  <si>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</si>
  <si>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</si>
  <si>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</si>
  <si>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</si>
  <si>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</si>
  <si>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</si>
  <si>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</si>
  <si>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</si>
  <si>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</si>
  <si>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</si>
  <si>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</si>
  <si>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</si>
  <si>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</si>
  <si>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</si>
  <si>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</si>
  <si>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</si>
  <si>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</si>
  <si>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</si>
  <si>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</si>
  <si>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</si>
  <si>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</si>
  <si>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</si>
  <si>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</si>
  <si>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</si>
  <si>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</si>
  <si>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</si>
  <si>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</si>
  <si>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</si>
  <si>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</si>
  <si>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</si>
  <si>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</si>
  <si>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</si>
  <si>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</si>
  <si>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</si>
  <si>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</si>
  <si>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</si>
  <si>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</si>
  <si>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</si>
  <si>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</si>
  <si>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</si>
  <si>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RP000006    000000 DssRev RtrftStckr 5%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</si>
  <si>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</si>
  <si>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</si>
  <si>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</si>
  <si>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</si>
  <si>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RP000012    000000 DssKr Rev Gk Anlzr N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</si>
  <si>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</si>
  <si>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</si>
  <si>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</si>
  <si>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</si>
  <si>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</si>
  <si>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</si>
  <si>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</si>
  <si>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</si>
  <si>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</si>
  <si>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</si>
  <si>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</si>
  <si>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</si>
  <si>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</si>
  <si>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</si>
  <si>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</si>
  <si>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</si>
  <si>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</si>
  <si>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</si>
  <si>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</si>
  <si>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</si>
  <si>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</si>
  <si>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</si>
  <si>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</si>
  <si>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</si>
  <si>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</si>
  <si>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</si>
  <si>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</si>
  <si>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</si>
  <si>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</si>
  <si>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</si>
  <si>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</si>
  <si>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</si>
  <si>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</si>
  <si>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</si>
  <si>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</si>
  <si>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</si>
  <si>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</si>
  <si>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</si>
  <si>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</si>
  <si>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</si>
  <si>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</si>
  <si>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</si>
  <si>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</si>
  <si>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</si>
  <si>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</si>
  <si>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</si>
  <si>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</si>
  <si>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</si>
  <si>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</si>
  <si>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</si>
  <si>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</si>
  <si>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</si>
  <si>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</si>
  <si>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</si>
  <si>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</si>
  <si>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</si>
  <si>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</si>
  <si>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</si>
  <si>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</si>
  <si>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</si>
  <si>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</si>
  <si>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</si>
  <si>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</si>
  <si>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</si>
  <si>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</si>
  <si>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</si>
  <si>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</si>
  <si>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</si>
  <si>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</si>
  <si>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</si>
  <si>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</si>
  <si>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</si>
  <si>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</si>
  <si>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</si>
  <si>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</si>
  <si>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</si>
  <si>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</si>
  <si>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</si>
  <si>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</si>
  <si>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</si>
  <si>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</si>
  <si>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</si>
  <si>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</si>
  <si>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</si>
  <si>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</si>
  <si>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</si>
  <si>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</si>
  <si>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</si>
  <si>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</si>
  <si>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</si>
  <si>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</si>
  <si>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</si>
  <si>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</si>
  <si>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</si>
  <si>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</si>
  <si>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</si>
  <si>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</si>
  <si>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</si>
  <si>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</si>
  <si>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</si>
  <si>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</si>
  <si>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</si>
  <si>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</si>
  <si>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</si>
  <si>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</si>
  <si>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</si>
  <si>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</si>
  <si>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</si>
  <si>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</si>
  <si>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</si>
  <si>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</si>
  <si>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</si>
  <si>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</si>
  <si>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</si>
  <si>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</si>
  <si>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</si>
  <si>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</si>
  <si>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</si>
  <si>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</si>
  <si>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</si>
  <si>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</si>
  <si>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</si>
  <si>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</si>
  <si>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</si>
  <si>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</si>
  <si>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</si>
  <si>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</si>
  <si>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</si>
  <si>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</si>
  <si>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</si>
  <si>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</si>
  <si>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</si>
  <si>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</si>
  <si>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</si>
  <si>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</si>
  <si>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</si>
  <si>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</si>
  <si>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</si>
  <si>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</si>
  <si>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</si>
  <si>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</si>
  <si>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</si>
  <si>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</si>
  <si>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</si>
  <si>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</si>
  <si>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</si>
  <si>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</si>
  <si>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</si>
  <si>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</si>
  <si>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</si>
  <si>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</si>
  <si>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</si>
  <si>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</si>
  <si>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</si>
  <si>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</si>
  <si>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</si>
  <si>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</si>
  <si>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</si>
  <si>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</si>
  <si>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</si>
  <si>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</si>
  <si>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</si>
  <si>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</si>
  <si>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</si>
  <si>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</si>
  <si>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</si>
  <si>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</si>
  <si>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</si>
  <si>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</si>
  <si>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</si>
  <si>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</si>
  <si>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</si>
  <si>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</si>
  <si>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</si>
  <si>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</si>
  <si>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</si>
  <si>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</si>
  <si>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</si>
  <si>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</si>
  <si>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</si>
  <si>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</si>
  <si>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</si>
  <si>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</si>
  <si>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</si>
  <si>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</si>
  <si>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</si>
  <si>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</si>
  <si>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</si>
  <si>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</si>
  <si>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</si>
  <si>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</si>
  <si>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</si>
  <si>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</si>
  <si>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</si>
  <si>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</si>
  <si>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</si>
  <si>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</si>
  <si>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</si>
  <si>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</si>
  <si>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</si>
  <si>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</si>
  <si>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</si>
  <si>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</si>
  <si>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</si>
  <si>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</si>
  <si>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</si>
  <si>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</si>
  <si>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</si>
  <si>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</si>
  <si>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</si>
  <si>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</si>
  <si>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</si>
  <si>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</si>
  <si>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</si>
  <si>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</si>
  <si>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</si>
  <si>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</si>
  <si>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</si>
  <si>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</si>
  <si>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</si>
  <si>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</si>
  <si>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</si>
  <si>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</si>
  <si>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</si>
  <si>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</si>
  <si>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</si>
  <si>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</si>
  <si>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</si>
  <si>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</si>
  <si>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</si>
  <si>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</si>
  <si>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</si>
  <si>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</si>
  <si>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</si>
  <si>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</si>
  <si>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</si>
  <si>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</si>
  <si>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</si>
  <si>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</si>
  <si>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</si>
  <si>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</si>
  <si>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</si>
  <si>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</si>
  <si>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</si>
  <si>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</si>
  <si>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</si>
  <si>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</si>
  <si>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</si>
  <si>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</si>
  <si>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</si>
  <si>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</si>
  <si>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</si>
  <si>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</si>
  <si>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</si>
  <si>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</si>
  <si>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</si>
  <si>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</si>
  <si>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</si>
  <si>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</si>
  <si>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</si>
  <si>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</si>
  <si>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</si>
  <si>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</si>
  <si>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</si>
  <si>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</si>
  <si>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</si>
  <si>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</si>
  <si>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</si>
  <si>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</si>
  <si>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</si>
  <si>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</si>
  <si>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</si>
  <si>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</si>
  <si>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</si>
  <si>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</si>
  <si>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</si>
  <si>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</si>
  <si>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</si>
  <si>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</si>
  <si>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</si>
  <si>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</si>
  <si>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</si>
  <si>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</si>
  <si>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</si>
  <si>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</si>
  <si>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</si>
  <si>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</si>
  <si>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</si>
  <si>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</si>
  <si>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</si>
  <si>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</si>
  <si>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</si>
  <si>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</si>
  <si>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</si>
  <si>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</si>
  <si>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</si>
  <si>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</si>
  <si>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</si>
  <si>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</si>
  <si>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</si>
  <si>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</si>
  <si>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</si>
  <si>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</si>
  <si>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</si>
  <si>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</si>
  <si>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</si>
  <si>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</si>
  <si>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</si>
  <si>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</si>
  <si>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</si>
  <si>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</si>
  <si>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</si>
  <si>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</si>
  <si>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</si>
  <si>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</si>
  <si>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</si>
  <si>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</si>
  <si>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</si>
  <si>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</si>
  <si>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</si>
  <si>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</si>
  <si>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</si>
  <si>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</si>
  <si>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</si>
  <si>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</si>
  <si>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</si>
  <si>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</si>
  <si>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</si>
  <si>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</si>
  <si>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</si>
  <si>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</si>
  <si>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</si>
  <si>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</si>
  <si>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</si>
  <si>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</si>
  <si>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</si>
  <si>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</si>
  <si>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</si>
  <si>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</si>
  <si>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</si>
  <si>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</si>
  <si>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</si>
  <si>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</si>
  <si>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</si>
  <si>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</si>
  <si>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</si>
  <si>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</si>
  <si>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</si>
  <si>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</si>
  <si>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</si>
  <si>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</si>
  <si>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</si>
  <si>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</si>
  <si>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</si>
  <si>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</si>
  <si>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</si>
  <si>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</si>
  <si>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</si>
  <si>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</si>
  <si>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</si>
  <si>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</si>
  <si>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Standard</t>
  </si>
  <si>
    <t>CN01C00471</t>
  </si>
  <si>
    <t>CN01C00412</t>
  </si>
  <si>
    <t>CN01C00415</t>
  </si>
  <si>
    <t>CN02C00412</t>
  </si>
  <si>
    <t>DE10B02070</t>
  </si>
  <si>
    <t>DE10B02075</t>
  </si>
  <si>
    <t>DE10O05103</t>
  </si>
  <si>
    <t>DE10O05203</t>
  </si>
  <si>
    <t>BE10O05103</t>
  </si>
  <si>
    <t>BE10O05203</t>
  </si>
  <si>
    <t>CN09O05103</t>
  </si>
  <si>
    <t>CN09O05203</t>
  </si>
  <si>
    <t>CN10O05103</t>
  </si>
  <si>
    <t>CN10O05203</t>
  </si>
  <si>
    <t>CN43O05103</t>
  </si>
  <si>
    <t>CN43O05203</t>
  </si>
  <si>
    <t>GB10O05103</t>
  </si>
  <si>
    <t>GB10O05203</t>
  </si>
  <si>
    <t>IE10O05103</t>
  </si>
  <si>
    <t>IE10O05203</t>
  </si>
  <si>
    <t>IL10O05103</t>
  </si>
  <si>
    <t>IL10O05203</t>
  </si>
  <si>
    <t>IT07O05103</t>
  </si>
  <si>
    <t>IT07O05203</t>
  </si>
  <si>
    <t>KR07O05103</t>
  </si>
  <si>
    <t>KR07O05203</t>
  </si>
  <si>
    <t>KR08O05103</t>
  </si>
  <si>
    <t>KR08O05203</t>
  </si>
  <si>
    <t>KR11O05103</t>
  </si>
  <si>
    <t>KR11O05203</t>
  </si>
  <si>
    <t>KR15O05103</t>
  </si>
  <si>
    <t>KR15O05203</t>
  </si>
  <si>
    <t>KR16O05103</t>
  </si>
  <si>
    <t>KR16O05203</t>
  </si>
  <si>
    <t>NL10O05103</t>
  </si>
  <si>
    <t>NL10O05203</t>
  </si>
  <si>
    <t>SG10O05103</t>
  </si>
  <si>
    <t>SG10O05203</t>
  </si>
  <si>
    <t>TW10O05103</t>
  </si>
  <si>
    <t>TW10O05203</t>
  </si>
  <si>
    <t>TW91O05103</t>
  </si>
  <si>
    <t>TW91O05203</t>
  </si>
  <si>
    <t>US10O05103</t>
  </si>
  <si>
    <t>US10O05203</t>
  </si>
  <si>
    <t>SA80O00002</t>
  </si>
  <si>
    <t>SA80O00001</t>
  </si>
  <si>
    <t>SA80O00003</t>
  </si>
  <si>
    <t>US95O05001</t>
  </si>
  <si>
    <t>LU80O05001</t>
  </si>
  <si>
    <t>2057O05001</t>
  </si>
  <si>
    <t>2137O05003</t>
  </si>
  <si>
    <t>ZA50O05941</t>
  </si>
  <si>
    <t>TN60O05003</t>
  </si>
  <si>
    <t>TN50O05003</t>
  </si>
  <si>
    <t>CN95O05000</t>
  </si>
  <si>
    <t>SA50O05000</t>
  </si>
  <si>
    <t>DE20700080</t>
  </si>
  <si>
    <t>CN96O05000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</si>
  <si>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</si>
  <si>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</si>
  <si>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</si>
  <si>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</si>
  <si>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</si>
  <si>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</si>
  <si>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</si>
  <si>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</si>
  <si>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</si>
  <si>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</si>
  <si>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</si>
  <si>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</si>
  <si>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</si>
  <si>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</si>
  <si>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</si>
  <si>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</si>
  <si>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</si>
  <si>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</si>
  <si>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</si>
  <si>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</si>
  <si>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</si>
  <si>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DE62OF1891</t>
  </si>
  <si>
    <t>HK01O03001</t>
  </si>
  <si>
    <t>JP02O05000</t>
  </si>
  <si>
    <t>JP02O05001</t>
  </si>
  <si>
    <t>JP02O05002</t>
  </si>
  <si>
    <t>JP02O05003</t>
  </si>
  <si>
    <t>JP02O05004</t>
  </si>
  <si>
    <t>MT82O05003</t>
  </si>
  <si>
    <t>NL90O05003</t>
  </si>
  <si>
    <t>DE07O05002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</si>
  <si>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</si>
  <si>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</si>
  <si>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</si>
  <si>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</si>
  <si>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</si>
  <si>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</si>
  <si>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</si>
  <si>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</si>
  <si>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</si>
  <si>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</si>
  <si>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</si>
  <si>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</si>
  <si>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</si>
  <si>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</si>
  <si>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</si>
  <si>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</si>
  <si>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</si>
  <si>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ES50O05001</t>
  </si>
  <si>
    <t>ES50O05002</t>
  </si>
  <si>
    <t>ES50O05003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</si>
  <si>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</si>
  <si>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</si>
  <si>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</si>
  <si>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</si>
  <si>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</si>
  <si>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</si>
  <si>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</si>
  <si>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</si>
  <si>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</si>
  <si>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</si>
  <si>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</si>
  <si>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</si>
  <si>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</si>
  <si>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</si>
  <si>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</si>
  <si>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</si>
  <si>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</si>
  <si>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FR01GIS510</t>
  </si>
  <si>
    <t>SA80O05000</t>
  </si>
  <si>
    <t>SG09L70001</t>
  </si>
  <si>
    <t>DK50O05003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</si>
  <si>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</si>
  <si>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</si>
  <si>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</si>
  <si>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</si>
  <si>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</si>
  <si>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</si>
  <si>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</si>
  <si>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JP01O05001</t>
  </si>
  <si>
    <t>JP01O05000</t>
  </si>
  <si>
    <t>JP01O05002</t>
  </si>
  <si>
    <t>JP01O05003</t>
  </si>
  <si>
    <t>JP01O05004</t>
  </si>
  <si>
    <t>2123O05004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</si>
  <si>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</si>
  <si>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</si>
  <si>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</si>
  <si>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</si>
  <si>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</si>
  <si>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</si>
  <si>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</si>
  <si>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</si>
  <si>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1376O05002</t>
  </si>
  <si>
    <t>1756O05002</t>
  </si>
  <si>
    <t>1756O05004</t>
  </si>
  <si>
    <t>1919O05003</t>
  </si>
  <si>
    <t>1937O05002</t>
  </si>
  <si>
    <t>2010O05001</t>
  </si>
  <si>
    <t>2011O05003</t>
  </si>
  <si>
    <t>2012O05002</t>
  </si>
  <si>
    <t>2013O05002</t>
  </si>
  <si>
    <t>2018O05002</t>
  </si>
  <si>
    <t>2022O05001</t>
  </si>
  <si>
    <t>2023O05003</t>
  </si>
  <si>
    <t>2025O05002</t>
  </si>
  <si>
    <t>2025O05005</t>
  </si>
  <si>
    <t>2029O05001</t>
  </si>
  <si>
    <t>2031O05002</t>
  </si>
  <si>
    <t>2032GM6600</t>
  </si>
  <si>
    <t>2034GIT201</t>
  </si>
  <si>
    <t>2053O05002</t>
  </si>
  <si>
    <t>2063O05001</t>
  </si>
  <si>
    <t>2063O05002</t>
  </si>
  <si>
    <t>2063O05003</t>
  </si>
  <si>
    <t>2068O05001</t>
  </si>
  <si>
    <t>2088O05001</t>
  </si>
  <si>
    <t>2102O05001</t>
  </si>
  <si>
    <t>2103O05001</t>
  </si>
  <si>
    <t>2118O05002</t>
  </si>
  <si>
    <t>2123O05001</t>
  </si>
  <si>
    <t>2123O05002</t>
  </si>
  <si>
    <t>KR03GIS009</t>
  </si>
  <si>
    <t>CN09O05009</t>
  </si>
  <si>
    <t>CN10O05001</t>
  </si>
  <si>
    <t>CN43O05003</t>
  </si>
  <si>
    <t>GB10O05004</t>
  </si>
  <si>
    <t>GB10O05005</t>
  </si>
  <si>
    <t>IE10O05003</t>
  </si>
  <si>
    <t>IE10O05004</t>
  </si>
  <si>
    <t>IL10O05003</t>
  </si>
  <si>
    <t>IT07O05003</t>
  </si>
  <si>
    <t>KR07O05017</t>
  </si>
  <si>
    <t>KR07O05018</t>
  </si>
  <si>
    <t>KR07O05019</t>
  </si>
  <si>
    <t>KR07O05020</t>
  </si>
  <si>
    <t>KR08O05004</t>
  </si>
  <si>
    <t>KR08O05005</t>
  </si>
  <si>
    <t>KR08O05006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</si>
  <si>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</si>
  <si>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</si>
  <si>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</si>
  <si>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</si>
  <si>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</si>
  <si>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</si>
  <si>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</si>
  <si>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</si>
  <si>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NL10O05010</t>
  </si>
  <si>
    <t>SG10O05015</t>
  </si>
  <si>
    <t>SG10O05016</t>
  </si>
  <si>
    <t>SG10O05017</t>
  </si>
  <si>
    <t>TW10GIT007</t>
  </si>
  <si>
    <t>TW10GIT020</t>
  </si>
  <si>
    <t>TW10O05009</t>
  </si>
  <si>
    <t>TW10O05010</t>
  </si>
  <si>
    <t>TW10O05011</t>
  </si>
  <si>
    <t>TW91GIT020</t>
  </si>
  <si>
    <t>TW91O05007</t>
  </si>
  <si>
    <t>TW91O05008</t>
  </si>
  <si>
    <t>TW91O05009</t>
  </si>
  <si>
    <t>TW91O05010</t>
  </si>
  <si>
    <t>US10O05064</t>
  </si>
  <si>
    <t>US10O05065</t>
  </si>
  <si>
    <t>US10O05066</t>
  </si>
  <si>
    <t>US10O05067</t>
  </si>
  <si>
    <t>DE10514400</t>
  </si>
  <si>
    <t>2123O05003</t>
  </si>
  <si>
    <t>DE10O05003</t>
  </si>
  <si>
    <t>DE10O05004</t>
  </si>
  <si>
    <t>P000001108</t>
  </si>
  <si>
    <t>O000000010</t>
  </si>
  <si>
    <t>DFLTPGCOH_001243</t>
  </si>
  <si>
    <t>CORAERP_MMOR1975.9977</t>
  </si>
  <si>
    <t>L000010608</t>
  </si>
  <si>
    <t>L000005348</t>
  </si>
  <si>
    <t>L000009147</t>
  </si>
  <si>
    <t>P000000062</t>
  </si>
  <si>
    <t>O000000000</t>
  </si>
  <si>
    <t>LFF_1000$$$DE10514400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</si>
  <si>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</si>
  <si>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</si>
  <si>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</si>
  <si>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</si>
  <si>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</si>
  <si>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</si>
  <si>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</si>
  <si>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</si>
  <si>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</si>
  <si>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</si>
  <si>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</si>
  <si>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</si>
  <si>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</si>
  <si>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</si>
  <si>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</si>
  <si>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</si>
  <si>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</si>
  <si>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</si>
  <si>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</si>
  <si>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</si>
  <si>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</si>
  <si>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</si>
  <si>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</si>
  <si>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</si>
  <si>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</si>
  <si>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</si>
  <si>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</si>
  <si>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</si>
  <si>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</si>
  <si>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</si>
  <si>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</si>
  <si>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</si>
  <si>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</si>
  <si>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</si>
  <si>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</si>
  <si>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</si>
  <si>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</si>
  <si>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</si>
  <si>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</si>
  <si>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</si>
  <si>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</si>
  <si>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</si>
  <si>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</si>
  <si>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</si>
  <si>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</si>
  <si>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</si>
  <si>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</si>
  <si>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</si>
  <si>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</si>
  <si>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</si>
  <si>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</si>
  <si>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</si>
  <si>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</si>
  <si>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</si>
  <si>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'RD182247 Nitride Incubator 48894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</si>
  <si>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</si>
  <si>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</si>
  <si>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</si>
  <si>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</si>
  <si>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</si>
  <si>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</si>
  <si>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</si>
  <si>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</si>
  <si>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</si>
  <si>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</si>
  <si>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</si>
  <si>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</si>
  <si>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</si>
  <si>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</si>
  <si>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</si>
  <si>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2131TQKZ99</t>
  </si>
  <si>
    <t>CH65R00014</t>
  </si>
  <si>
    <t>TW03Z01000</t>
  </si>
  <si>
    <t>CN01Z01000</t>
  </si>
  <si>
    <t>CN03Z01000</t>
  </si>
  <si>
    <t>ES50Z01000</t>
  </si>
  <si>
    <t>IN01Z01000</t>
  </si>
  <si>
    <t>SG09Z01000</t>
  </si>
  <si>
    <t>TW02Z01000</t>
  </si>
  <si>
    <t>KR03Z01000</t>
  </si>
  <si>
    <t>DE04Z01000</t>
  </si>
  <si>
    <t>US01Z01000</t>
  </si>
  <si>
    <t>KR07R04002</t>
  </si>
  <si>
    <t>KR07R04005</t>
  </si>
  <si>
    <t>US10R04003</t>
  </si>
  <si>
    <t>US10R04005</t>
  </si>
  <si>
    <t>US10R04021</t>
  </si>
  <si>
    <t>US10R04004</t>
  </si>
  <si>
    <t>TW91R04002</t>
  </si>
  <si>
    <t>US10R04006</t>
  </si>
  <si>
    <t>CN09R00402</t>
  </si>
  <si>
    <t>KR07R0D002</t>
  </si>
  <si>
    <t>L000013931</t>
  </si>
  <si>
    <t>P000001011</t>
  </si>
  <si>
    <t>P000001017</t>
  </si>
  <si>
    <t>P000001014</t>
  </si>
  <si>
    <t>H000000337_IO</t>
  </si>
  <si>
    <t>L000011470_IO</t>
  </si>
  <si>
    <t>DFLTPGCOH_002060</t>
  </si>
  <si>
    <t>DFLTPGCOH_BF-K1_002002</t>
  </si>
  <si>
    <t>DFLTPGCOH_002001</t>
  </si>
  <si>
    <t>DFLTPGCOH_002106</t>
  </si>
  <si>
    <t>H000003328</t>
  </si>
  <si>
    <t>LFF_1000$$$DE04Z01000</t>
  </si>
  <si>
    <t>LFF_1000$$$US01Z01000</t>
  </si>
  <si>
    <t>DFLTPGCOH_BF-C5_002152</t>
  </si>
  <si>
    <t>P000001021</t>
  </si>
  <si>
    <t>P000000544</t>
  </si>
  <si>
    <t>P000000545</t>
  </si>
  <si>
    <t>P000000538</t>
  </si>
  <si>
    <t>P000000528</t>
  </si>
  <si>
    <t>L000013917</t>
  </si>
  <si>
    <t>L000007623</t>
  </si>
  <si>
    <t>P000000547</t>
  </si>
  <si>
    <t>(Multiple Items)</t>
  </si>
  <si>
    <t>CFLTFLE_234320250102EL</t>
  </si>
  <si>
    <t>CFLTFLE_234320250101EL</t>
  </si>
  <si>
    <t>DFLTPGCOH_002343</t>
  </si>
  <si>
    <t>L000011442_IO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</si>
  <si>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</si>
  <si>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</si>
  <si>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</si>
  <si>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</si>
  <si>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</si>
  <si>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</si>
  <si>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</si>
  <si>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</si>
  <si>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</si>
  <si>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</si>
  <si>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</si>
  <si>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</si>
  <si>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</si>
  <si>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</si>
  <si>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</si>
  <si>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</si>
  <si>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</si>
  <si>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</si>
  <si>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</si>
  <si>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</si>
  <si>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</si>
  <si>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</si>
  <si>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</si>
  <si>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</si>
  <si>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</si>
  <si>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</si>
  <si>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</si>
  <si>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</si>
  <si>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</si>
  <si>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</si>
  <si>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</si>
  <si>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</si>
  <si>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</si>
  <si>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</si>
  <si>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</si>
  <si>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</si>
  <si>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</si>
  <si>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</si>
  <si>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</si>
  <si>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PFLTFLE_US.10.100.00.000</t>
  </si>
  <si>
    <t>PFLTFLE_US.10.100.10.000</t>
  </si>
  <si>
    <t>PFLTFLE_US.10.100.10.001</t>
  </si>
  <si>
    <t>PFLTFLE_US.10.100.10.010</t>
  </si>
  <si>
    <t>PFLTFLE_US.10.100.10.020</t>
  </si>
  <si>
    <t>PFLTFLE_US.10.100.10.024</t>
  </si>
  <si>
    <t>PFLTFLE_US.10.100.10.025</t>
  </si>
  <si>
    <t>PFLTFLE_US.10.100.10.026</t>
  </si>
  <si>
    <t>PFLTFLE_US.10.100.10.102</t>
  </si>
  <si>
    <t>PFLTFLE_US.10.100.10.530</t>
  </si>
  <si>
    <t>PFLTFLE_US.10.100.11.010</t>
  </si>
  <si>
    <t>PFLTFLE_US.10.100.15.000</t>
  </si>
  <si>
    <t>PFLTFLE_US.10.100.17.010</t>
  </si>
  <si>
    <t>PFLTFLE_US.10.120.00.000</t>
  </si>
  <si>
    <t>PFLTFLE_US.10.120.00.016</t>
  </si>
  <si>
    <t>PFLTFLE_US.10.120.10.000</t>
  </si>
  <si>
    <t>PFLTFLE_US.10.120.10.001</t>
  </si>
  <si>
    <t>PFLTFLE_US.10.120.10.012</t>
  </si>
  <si>
    <t>PFLTFLE_US.10.120.10.013</t>
  </si>
  <si>
    <t>PFLTFLE_US.10.120.10.015</t>
  </si>
  <si>
    <t>PFLTFLE_US.10.120.10.017</t>
  </si>
  <si>
    <t>PFLTFLE_US.10.120.10.018</t>
  </si>
  <si>
    <t>PFLTFLE_US.10.120.10.019</t>
  </si>
  <si>
    <t>PFLTFLE_US.10.120.10.020</t>
  </si>
  <si>
    <t>PFLTFLE_US.10.120.10.102</t>
  </si>
  <si>
    <t>PFLTFLE_US.10.120.10.530</t>
  </si>
  <si>
    <t>PFLTFLE_US.10.120.11.010</t>
  </si>
  <si>
    <t>PFLTFLE_US.10.130.12.010</t>
  </si>
  <si>
    <t>PFLTFLE_US.10.510.10.000</t>
  </si>
  <si>
    <t>PFLTFLE_US.10.510.10.010</t>
  </si>
  <si>
    <t>PFLTFLE_US.10.530.00.000</t>
  </si>
  <si>
    <t>PFLTFLE_US.10.540.10.000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</si>
  <si>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</si>
  <si>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</si>
  <si>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</si>
  <si>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</si>
  <si>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</si>
  <si>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</si>
  <si>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</si>
  <si>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LEAN_X310282CN5020000</t>
  </si>
  <si>
    <t>LEAN_X310282CN5000000</t>
  </si>
  <si>
    <t>LEAN_X310432CN5020000</t>
  </si>
  <si>
    <t>LEAN_X310432CN5000000</t>
  </si>
  <si>
    <t>LEAN_X310432CN5023000</t>
  </si>
  <si>
    <t>yep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</si>
</sst>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5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64.234814583331" createdVersion="7" refreshedVersion="7" minRefreshableVersion="3" recordCount="6237" xr:uid="{11839AE3-6158-4318-87AD-2C711D0BF451}">
  <cacheSource type="worksheet">
    <worksheetSource name="Proc"/>
  </cacheSource>
  <cacheFields count="19">
    <cacheField name="App" numFmtId="0">
      <sharedItems containsBlank="1" count="170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NonDate="0" containsDate="1" containsString="0" containsBlank="1" minDate="2023-09-01T00:00:00" maxDate="2026-02-0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902"/>
    </cacheField>
    <cacheField name="Author" numFmtId="0">
      <sharedItems containsBlank="1"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3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9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7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7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6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6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6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6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6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6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6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6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6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6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6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6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6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6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6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6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6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6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6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6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6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6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6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6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6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6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6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6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6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6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6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6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6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6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6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6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6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6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6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6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6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6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6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6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6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6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6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6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6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6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6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6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5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5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5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5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5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5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5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5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5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5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5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5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5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5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5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5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5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5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5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5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5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4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4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4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3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3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3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3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2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2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2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2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2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1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9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9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9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9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9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9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9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9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9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9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9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9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9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9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9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9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9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9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9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9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9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9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9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9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9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9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9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9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9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9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9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9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9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9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9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9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9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8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8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8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8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8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8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8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8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7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7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7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7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7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7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7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7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7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7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7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7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7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7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6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6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6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6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6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6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6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61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61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61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61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61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6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5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5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5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5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5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5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5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5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5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5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5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5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5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5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5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5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5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5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5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5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5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5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5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5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5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5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5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5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5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5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5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5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4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4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4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4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4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4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4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4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4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4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4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4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4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4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4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4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4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4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4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4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3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3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3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3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36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36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36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36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36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36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36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36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36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36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36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36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36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36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36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36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36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36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36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36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36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36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36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36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36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36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36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36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36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36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36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36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36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36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36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36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36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36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36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36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36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36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36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36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36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36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36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36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36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36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36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36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36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36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36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36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36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36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36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36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36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36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36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36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36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36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36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36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36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36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36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36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36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36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36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36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36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36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36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36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36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36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36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36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36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36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36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36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36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36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36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36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36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36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36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36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36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36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36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36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36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36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36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36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36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36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36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3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3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3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3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3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3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2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2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2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2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2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2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2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2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2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2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2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2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2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2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2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2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2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2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2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2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2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2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2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2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2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2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2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2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2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2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2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2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2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2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2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2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2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2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2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2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2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2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2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2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2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2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2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2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2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2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2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2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2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2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2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2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2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2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2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2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2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2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2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2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2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2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2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2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2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2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2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2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2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2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2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2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2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2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2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2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2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2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2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2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2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2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2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2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2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2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2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2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2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2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2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2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2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2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2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2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2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2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2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2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2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2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2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2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2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2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2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2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2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2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2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2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2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2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2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2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2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2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2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2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2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2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2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2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2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2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2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2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2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2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2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2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2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2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2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2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2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2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2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2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2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2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2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2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2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2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2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2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1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1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1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1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1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1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1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1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1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1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1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1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1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1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1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1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1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17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17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17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17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17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17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17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17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17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17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17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17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1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1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1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0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0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0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0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0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0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0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0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0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0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0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0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0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0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9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9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9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9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9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9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9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9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5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93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93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93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93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93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93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93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93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93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93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9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9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9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9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9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9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9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9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9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9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9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93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1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1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89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89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89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89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84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84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84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84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84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3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0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0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0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0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0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0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0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0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0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0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0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0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0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0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0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0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0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0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0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0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0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0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0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0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0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0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0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0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0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79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78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7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7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7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7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7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7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7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7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7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7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7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7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7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7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7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7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7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7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7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7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7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7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7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7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7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7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7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76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76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76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76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76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76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76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76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76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76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76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76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76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76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76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76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76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76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76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76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76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76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76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76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76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76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76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76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5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78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78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73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73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73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73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73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73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73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73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73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73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73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73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73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73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73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73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73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73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73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73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73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73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73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73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71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71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71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71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71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71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71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71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71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71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71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71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71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71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71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71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71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71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71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71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71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71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71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71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71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71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71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71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71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70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68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68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68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5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5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5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5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5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5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5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5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5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5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62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62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62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62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62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62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62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62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62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1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1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1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1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1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1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59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59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59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59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59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59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59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57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57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57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57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57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57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57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57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57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57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57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57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57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57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57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57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57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57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57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57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57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57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57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57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57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57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57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57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57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57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57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57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57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57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57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57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57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57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57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57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57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57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57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57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56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56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56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56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56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56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56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56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56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56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54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54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54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54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54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54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54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54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54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54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54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54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54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54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54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54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54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54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54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54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54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54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54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54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54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54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54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54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54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54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54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54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54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54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53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53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53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53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53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53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53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53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53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53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53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53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53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53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53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53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53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53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53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53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53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53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53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53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53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53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53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53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53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53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53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53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53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53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53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53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53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53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53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53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53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53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53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53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52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52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52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52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52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52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52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52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52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52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51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51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51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51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51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51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51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51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51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51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51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50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50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50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50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49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49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48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47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47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47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47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47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47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47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47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47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47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5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5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43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43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43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43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43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42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42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42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42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42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42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42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9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9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39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39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39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39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9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9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39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39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5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32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32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32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28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28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28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28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28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28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28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28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28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28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28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28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28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28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28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28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28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28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28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26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26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26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26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26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26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26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0"/>
    <d v="2026-01-06T00:00:00"/>
    <m/>
    <m/>
    <x v="1"/>
    <n v="26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0"/>
    <d v="2026-01-06T00:00:00"/>
    <m/>
    <m/>
    <x v="1"/>
    <n v="26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19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19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19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19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19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19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QUATRO_I500613US01700000 Opex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19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19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19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19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0"/>
    <d v="2026-01-15T00:00:00"/>
    <m/>
    <m/>
    <x v="1"/>
    <n v="19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19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19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19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19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19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17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17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1"/>
    <n v="14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1"/>
    <n v="14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1"/>
    <n v="14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1"/>
    <n v="14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1"/>
    <n v="14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1"/>
    <n v="14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1"/>
    <n v="14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1"/>
    <n v="14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1"/>
    <n v="14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1"/>
    <n v="14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1"/>
    <n v="14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1"/>
    <n v="14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1"/>
    <n v="14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1"/>
    <n v="14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1"/>
    <n v="14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1"/>
    <n v="14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1"/>
    <n v="14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1"/>
    <n v="14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1"/>
    <n v="1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4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1"/>
    <n v="1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4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1"/>
    <n v="1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14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4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14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1"/>
    <n v="1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14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1"/>
    <n v="14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4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14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1"/>
    <n v="14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1"/>
    <n v="14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1"/>
    <n v="14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4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14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1"/>
    <n v="14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1"/>
    <n v="14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1"/>
    <n v="14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1"/>
    <n v="14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1"/>
    <n v="14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1"/>
    <n v="14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1"/>
    <n v="14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1"/>
    <n v="14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1"/>
    <n v="14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1"/>
    <n v="14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1"/>
    <n v="14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1"/>
    <n v="14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1"/>
    <n v="14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1"/>
    <n v="14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1"/>
    <n v="14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1"/>
    <n v="14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1"/>
    <n v="14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1"/>
    <n v="14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1"/>
    <n v="14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1"/>
    <n v="14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1"/>
    <n v="14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1"/>
    <n v="14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1"/>
    <n v="14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1"/>
    <n v="14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1"/>
    <n v="14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1"/>
    <n v="14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1"/>
    <n v="14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1"/>
    <n v="14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1"/>
    <n v="14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1"/>
    <n v="14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1"/>
    <n v="14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1"/>
    <n v="14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1"/>
    <n v="14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1"/>
    <n v="14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1"/>
    <n v="14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1"/>
    <n v="14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1"/>
    <n v="14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1"/>
    <n v="13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1"/>
    <n v="13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0"/>
    <d v="2026-01-28T00:00:00"/>
    <m/>
    <m/>
    <x v="1"/>
    <n v="10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0"/>
    <d v="2026-01-28T00:00:00"/>
    <m/>
    <m/>
    <x v="1"/>
    <n v="10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0"/>
    <d v="2026-01-28T00:00:00"/>
    <m/>
    <m/>
    <x v="1"/>
    <n v="10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0"/>
    <d v="2026-01-28T00:00:00"/>
    <m/>
    <m/>
    <x v="1"/>
    <n v="10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0"/>
    <d v="2026-01-28T00:00:00"/>
    <m/>
    <m/>
    <x v="1"/>
    <n v="10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0"/>
    <d v="2026-01-28T00:00:00"/>
    <m/>
    <m/>
    <x v="1"/>
    <n v="10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0"/>
    <d v="2026-01-28T00:00:00"/>
    <m/>
    <m/>
    <x v="1"/>
    <n v="10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05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0"/>
    <d v="2026-01-29T00:00:00"/>
    <m/>
    <m/>
    <x v="1"/>
    <n v="9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0"/>
    <d v="2026-01-29T00:00:00"/>
    <m/>
    <m/>
    <x v="1"/>
    <n v="9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0"/>
    <d v="2026-01-29T00:00:00"/>
    <m/>
    <m/>
    <x v="1"/>
    <n v="9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0"/>
    <d v="2026-01-29T00:00:00"/>
    <m/>
    <m/>
    <x v="1"/>
    <n v="9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0"/>
    <d v="2026-01-29T00:00:00"/>
    <m/>
    <m/>
    <x v="1"/>
    <n v="9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0"/>
    <d v="2026-01-29T00:00:00"/>
    <m/>
    <m/>
    <x v="1"/>
    <n v="9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0"/>
    <d v="2026-01-29T00:00:00"/>
    <m/>
    <m/>
    <x v="1"/>
    <n v="9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0"/>
    <d v="2026-01-29T00:00:00"/>
    <m/>
    <m/>
    <x v="1"/>
    <n v="9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0"/>
    <d v="2026-01-29T00:00:00"/>
    <m/>
    <m/>
    <x v="1"/>
    <n v="9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0"/>
    <d v="2026-01-29T00:00:00"/>
    <m/>
    <m/>
    <x v="1"/>
    <n v="9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0"/>
    <d v="2026-01-29T00:00:00"/>
    <m/>
    <m/>
    <x v="1"/>
    <n v="9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0"/>
    <d v="2026-01-29T00:00:00"/>
    <m/>
    <m/>
    <x v="1"/>
    <n v="9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0"/>
    <d v="2026-01-29T00:00:00"/>
    <m/>
    <m/>
    <x v="1"/>
    <n v="9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0"/>
    <d v="2026-01-29T00:00:00"/>
    <m/>
    <m/>
    <x v="1"/>
    <n v="9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0"/>
    <d v="2026-01-29T00:00:00"/>
    <m/>
    <m/>
    <x v="1"/>
    <n v="9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0"/>
    <d v="2026-01-29T00:00:00"/>
    <m/>
    <m/>
    <x v="1"/>
    <n v="9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0"/>
    <d v="2026-01-29T00:00:00"/>
    <m/>
    <m/>
    <x v="1"/>
    <n v="9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0"/>
    <d v="2026-01-29T00:00:00"/>
    <m/>
    <m/>
    <x v="1"/>
    <n v="9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0"/>
    <d v="2026-01-29T00:00:00"/>
    <m/>
    <m/>
    <x v="1"/>
    <n v="9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0"/>
    <d v="2026-01-29T00:00:00"/>
    <m/>
    <m/>
    <x v="1"/>
    <n v="9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0"/>
    <d v="2026-01-29T00:00:00"/>
    <m/>
    <m/>
    <x v="1"/>
    <n v="9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0"/>
    <d v="2026-01-29T00:00:00"/>
    <m/>
    <m/>
    <x v="1"/>
    <n v="9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0"/>
    <d v="2026-01-29T00:00:00"/>
    <m/>
    <m/>
    <x v="1"/>
    <n v="9"/>
    <s v="Roselle Delos Angeles"/>
    <m/>
  </r>
  <r>
    <x v="494"/>
    <x v="0"/>
    <x v="2"/>
    <s v="CFLTFLE_1798C38"/>
    <s v="G000000179"/>
    <s v="G000000179"/>
    <s v="Non-LFF"/>
    <s v=""/>
    <m/>
    <b v="1"/>
    <x v="6"/>
    <x v="0"/>
    <d v="2026-01-29T00:00:00"/>
    <m/>
    <m/>
    <x v="1"/>
    <n v="9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0"/>
    <d v="2026-01-29T00:00:00"/>
    <m/>
    <m/>
    <x v="1"/>
    <n v="9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0"/>
    <d v="2026-01-29T00:00:00"/>
    <m/>
    <m/>
    <x v="1"/>
    <n v="9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0"/>
    <d v="2026-01-29T00:00:00"/>
    <m/>
    <m/>
    <x v="1"/>
    <n v="9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0"/>
    <d v="2026-01-29T00:00:00"/>
    <m/>
    <m/>
    <x v="1"/>
    <n v="9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0"/>
    <d v="2026-01-29T00:00:00"/>
    <m/>
    <m/>
    <x v="1"/>
    <n v="9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0"/>
    <d v="2026-01-29T00:00:00"/>
    <m/>
    <m/>
    <x v="1"/>
    <n v="9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0"/>
    <d v="2026-01-29T00:00:00"/>
    <m/>
    <m/>
    <x v="1"/>
    <n v="9"/>
    <s v="John Rowie Del Rosario"/>
    <m/>
  </r>
  <r>
    <x v="497"/>
    <x v="0"/>
    <x v="8"/>
    <s v="CSCALA_1042$EQ_P15"/>
    <s v="O000000003"/>
    <s v="Trash"/>
    <s v="Non-LFF"/>
    <s v=""/>
    <m/>
    <b v="0"/>
    <x v="3"/>
    <x v="0"/>
    <d v="2026-01-29T00:00:00"/>
    <m/>
    <m/>
    <x v="1"/>
    <n v="9"/>
    <s v="John Rowie Del Rosario"/>
    <m/>
  </r>
  <r>
    <x v="497"/>
    <x v="0"/>
    <x v="2"/>
    <s v="CSCALA_1042$EQ_P39"/>
    <s v="O000000003"/>
    <s v="O000000003"/>
    <s v="Non-LFF"/>
    <s v=""/>
    <m/>
    <b v="1"/>
    <x v="3"/>
    <x v="0"/>
    <d v="2026-01-29T00:00:00"/>
    <m/>
    <m/>
    <x v="1"/>
    <n v="9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0"/>
    <d v="2026-01-29T00:00:00"/>
    <m/>
    <m/>
    <x v="1"/>
    <n v="9"/>
    <s v="John Rowie Del Rosario"/>
    <m/>
  </r>
  <r>
    <x v="497"/>
    <x v="0"/>
    <x v="2"/>
    <s v="CSCALA_1042$GADM_999"/>
    <s v="O000000003"/>
    <s v="O000000003"/>
    <s v="Non-LFF"/>
    <s v=""/>
    <m/>
    <b v="1"/>
    <x v="3"/>
    <x v="0"/>
    <d v="2026-01-29T00:00:00"/>
    <m/>
    <m/>
    <x v="1"/>
    <n v="9"/>
    <s v="John Rowie Del Rosario"/>
    <m/>
  </r>
  <r>
    <x v="498"/>
    <x v="0"/>
    <x v="2"/>
    <s v="CTEMPLA_1000BR10303113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14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15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16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18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19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1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2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5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6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5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9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0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1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3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5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6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7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8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9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1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3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7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8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61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62"/>
    <s v="H000004910"/>
    <s v="H00000491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M10"/>
    <s v="H000004911"/>
    <s v="H000004911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M20"/>
    <s v="H000004911"/>
    <s v="H000004911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M99"/>
    <s v="H000004909"/>
    <s v="H000004909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MM1"/>
    <s v="H000004912"/>
    <s v="H000004912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LRP20"/>
    <s v="H000004915"/>
    <s v="H000004915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8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29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0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1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2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3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6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7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38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42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2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4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55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60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303170"/>
    <s v="H000004914"/>
    <s v="H000004914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P10"/>
    <s v="H000004915"/>
    <s v="H000004915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P99"/>
    <s v="H000004913"/>
    <s v="H000004913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P00"/>
    <s v="H000004916"/>
    <s v="H00000491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CRS41"/>
    <s v="H000004900"/>
    <s v="H00000490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CRS42"/>
    <s v="H000004900"/>
    <s v="H00000490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CRS44"/>
    <s v="H000004900"/>
    <s v="H000004900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IRS10"/>
    <s v="H000004902"/>
    <s v="H000004902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IRS51"/>
    <s v="H000004902"/>
    <s v="H000004902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LRS22"/>
    <s v="H000004902"/>
    <s v="H000004902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ARS21"/>
    <s v="H000004901"/>
    <s v="H000004901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KRS31"/>
    <s v="H000004901"/>
    <s v="H000004901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KRS88"/>
    <s v="H000004901"/>
    <s v="H000004901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BRQ10"/>
    <s v="H000004896"/>
    <s v="H00000489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BRQ20"/>
    <s v="H000004896"/>
    <s v="H00000489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01"/>
    <s v="H000004905"/>
    <s v="H000004905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21"/>
    <s v="H000004903"/>
    <s v="H000004903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29"/>
    <s v="H000004903"/>
    <s v="H000004903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1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2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3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4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5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6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7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8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49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0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1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2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3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5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6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7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8"/>
    <x v="0"/>
    <x v="2"/>
    <s v="CTEMPLA_1000BR10TGRI58"/>
    <s v="H000004906"/>
    <s v="H000004906"/>
    <s v="Non-LFF"/>
    <s v=""/>
    <m/>
    <b v="1"/>
    <x v="6"/>
    <x v="0"/>
    <d v="2026-01-30T00:00:00"/>
    <m/>
    <m/>
    <x v="1"/>
    <n v="8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0"/>
    <d v="2026-01-30T00:00:00"/>
    <m/>
    <m/>
    <x v="1"/>
    <n v="8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0"/>
    <d v="2026-01-30T00:00:00"/>
    <m/>
    <m/>
    <x v="1"/>
    <n v="8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0"/>
    <d v="2026-01-30T00:00:00"/>
    <m/>
    <m/>
    <x v="1"/>
    <n v="8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0"/>
    <d v="2026-01-30T00:00:00"/>
    <m/>
    <m/>
    <x v="1"/>
    <n v="8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0"/>
    <d v="2026-01-30T00:00:00"/>
    <m/>
    <m/>
    <x v="1"/>
    <n v="8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0"/>
    <d v="2026-01-30T00:00:00"/>
    <m/>
    <m/>
    <x v="1"/>
    <n v="8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0"/>
    <d v="2026-02-03T00:00:00"/>
    <m/>
    <m/>
    <x v="1"/>
    <n v="6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0"/>
    <d v="2026-02-03T00:00:00"/>
    <m/>
    <m/>
    <x v="1"/>
    <n v="6"/>
    <s v="Erjo Miguel Tagle"/>
    <m/>
  </r>
  <r>
    <x v="500"/>
    <x v="0"/>
    <x v="2"/>
    <s v="CSCALA_1248$A350"/>
    <s v="H000004863"/>
    <s v="H000004863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0_L05"/>
    <s v="H000004863"/>
    <s v="H000004863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0_L09"/>
    <s v="H000004863"/>
    <s v="H000004863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0_L11"/>
    <s v="H000004863"/>
    <s v="H000004863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0_L33"/>
    <s v="H000004863"/>
    <s v="H000004863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1"/>
    <s v="H000004864"/>
    <s v="H000004864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1_L05"/>
    <s v="H000004864"/>
    <s v="H000004864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1_L12"/>
    <s v="H000004864"/>
    <s v="H000004864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1_L33"/>
    <s v="H000004864"/>
    <s v="H000004864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1_L34"/>
    <s v="H000004864"/>
    <s v="H000004864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3 LPSO GPS"/>
    <s v="H000004865"/>
    <s v="H000004865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3_L05"/>
    <s v="H000004865"/>
    <s v="H000004865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3_L12"/>
    <s v="H000004865"/>
    <s v="H000004865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3_L33"/>
    <s v="H000004865"/>
    <s v="H000004865"/>
    <s v="Non-LFF"/>
    <s v=""/>
    <m/>
    <b v="1"/>
    <x v="1"/>
    <x v="0"/>
    <d v="2026-02-03T00:00:00"/>
    <m/>
    <m/>
    <x v="1"/>
    <n v="6"/>
    <s v="Erjo Miguel Tagle"/>
    <m/>
  </r>
  <r>
    <x v="500"/>
    <x v="0"/>
    <x v="2"/>
    <s v="CSCALA_1248$A353_L34"/>
    <s v="H000004865"/>
    <s v="H000004865"/>
    <s v="Non-LFF"/>
    <s v=""/>
    <m/>
    <b v="1"/>
    <x v="1"/>
    <x v="0"/>
    <d v="2026-02-03T00:00:00"/>
    <m/>
    <m/>
    <x v="1"/>
    <n v="6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0"/>
    <d v="2026-02-03T00:00:00"/>
    <m/>
    <m/>
    <x v="1"/>
    <n v="6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0"/>
    <d v="2026-02-03T00:00:00"/>
    <m/>
    <m/>
    <x v="1"/>
    <n v="6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0"/>
    <d v="2026-02-03T00:00:00"/>
    <m/>
    <m/>
    <x v="1"/>
    <n v="6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2349"/>
    <s v="L000013422"/>
    <s v="L00001342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748"/>
    <s v="L000013923"/>
    <s v="L00001392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0"/>
    <d v="2026-02-03T00:00:00"/>
    <m/>
    <m/>
    <x v="1"/>
    <n v="6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0"/>
    <d v="2026-02-03T00:00:00"/>
    <m/>
    <m/>
    <x v="1"/>
    <n v="6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0"/>
    <d v="2026-02-03T00:00:00"/>
    <m/>
    <m/>
    <x v="1"/>
    <n v="6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0"/>
    <d v="2026-02-03T00:00:00"/>
    <m/>
    <m/>
    <x v="1"/>
    <n v="6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0"/>
    <d v="2026-02-03T00:00:00"/>
    <m/>
    <m/>
    <x v="1"/>
    <n v="6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0"/>
    <d v="2026-02-03T00:00:00"/>
    <m/>
    <m/>
    <x v="1"/>
    <n v="6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0"/>
    <d v="2026-02-03T00:00:00"/>
    <m/>
    <m/>
    <x v="1"/>
    <n v="6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0"/>
    <d v="2026-02-03T00:00:00"/>
    <m/>
    <m/>
    <x v="1"/>
    <n v="6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0"/>
    <d v="2026-02-03T00:00:00"/>
    <m/>
    <m/>
    <x v="1"/>
    <n v="6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ORAERP_MMOR1975.9977"/>
    <s v="L000013734"/>
    <s v="L000013734"/>
    <s v="Non-LFF"/>
    <s v=""/>
    <m/>
    <b v="1"/>
    <x v="2"/>
    <x v="0"/>
    <d v="2026-02-03T00:00:00"/>
    <m/>
    <m/>
    <x v="1"/>
    <n v="6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0"/>
    <d v="2026-02-03T00:00:00"/>
    <m/>
    <m/>
    <x v="1"/>
    <n v="6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0"/>
    <d v="2026-02-03T00:00:00"/>
    <m/>
    <m/>
    <x v="1"/>
    <n v="6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0"/>
    <d v="2026-02-03T00:00:00"/>
    <m/>
    <m/>
    <x v="1"/>
    <n v="6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0"/>
    <d v="2026-02-03T00:00:00"/>
    <m/>
    <m/>
    <x v="1"/>
    <n v="6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0"/>
    <d v="2026-02-03T00:00:00"/>
    <m/>
    <m/>
    <x v="1"/>
    <n v="6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05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0"/>
    <d v="2026-02-03T00:00:00"/>
    <m/>
    <m/>
    <x v="1"/>
    <n v="6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0"/>
    <d v="2026-02-03T00:00:00"/>
    <m/>
    <m/>
    <x v="1"/>
    <n v="6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4"/>
    <s v="RP000006"/>
    <s v="P000001108"/>
    <e v="#N/A"/>
    <s v="Non-LFF"/>
    <s v=""/>
    <m/>
    <e v="#N/A"/>
    <x v="3"/>
    <x v="0"/>
    <d v="2026-02-03T00:00:00"/>
    <m/>
    <m/>
    <x v="1"/>
    <n v="6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4"/>
    <s v="RP000012"/>
    <s v="P000001108"/>
    <e v="#N/A"/>
    <s v="Non-LFF"/>
    <s v=""/>
    <m/>
    <e v="#N/A"/>
    <x v="3"/>
    <x v="0"/>
    <d v="2026-02-03T00:00:00"/>
    <m/>
    <m/>
    <x v="1"/>
    <n v="6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0"/>
    <d v="2026-02-03T00:00:00"/>
    <m/>
    <m/>
    <x v="1"/>
    <n v="6"/>
    <s v="John Rowie Del Rosario"/>
    <m/>
  </r>
  <r>
    <x v="506"/>
    <x v="1"/>
    <x v="2"/>
    <s v="CLFF_1000$$$DE10O05103"/>
    <s v="O000000013"/>
    <s v="O000000013"/>
    <s v="LFF (MDG-F)"/>
    <s v="DE10O05103"/>
    <m/>
    <b v="1"/>
    <x v="0"/>
    <x v="0"/>
    <d v="2026-02-04T00:00:00"/>
    <m/>
    <m/>
    <x v="0"/>
    <n v="5"/>
    <s v="Joshua Cachola"/>
    <m/>
  </r>
  <r>
    <x v="506"/>
    <x v="1"/>
    <x v="2"/>
    <s v="CLFF_1000$$$DE10O05203"/>
    <s v="O000000013"/>
    <s v="O000000013"/>
    <s v="LFF (MDG-F)"/>
    <s v="DE10O05203"/>
    <m/>
    <b v="1"/>
    <x v="0"/>
    <x v="0"/>
    <d v="2026-02-04T00:00:00"/>
    <m/>
    <m/>
    <x v="0"/>
    <n v="5"/>
    <s v="Joshua Cachola"/>
    <m/>
  </r>
  <r>
    <x v="506"/>
    <x v="1"/>
    <x v="2"/>
    <s v="CLFF_VMCA$$$BE10O05103"/>
    <s v="O000000013"/>
    <s v="O000000013"/>
    <s v="LFF (MDG-F)"/>
    <s v="BE10O05103"/>
    <m/>
    <b v="1"/>
    <x v="0"/>
    <x v="0"/>
    <d v="2026-02-04T00:00:00"/>
    <m/>
    <m/>
    <x v="0"/>
    <n v="5"/>
    <s v="Joshua Cachola"/>
    <m/>
  </r>
  <r>
    <x v="506"/>
    <x v="1"/>
    <x v="2"/>
    <s v="CLFF_VMCA$$$BE10O05203"/>
    <s v="O000000013"/>
    <s v="O000000013"/>
    <s v="LFF (MDG-F)"/>
    <s v="BE10O05203"/>
    <m/>
    <b v="1"/>
    <x v="0"/>
    <x v="0"/>
    <d v="2026-02-04T00:00:00"/>
    <m/>
    <m/>
    <x v="0"/>
    <n v="5"/>
    <s v="Joshua Cachola"/>
    <m/>
  </r>
  <r>
    <x v="506"/>
    <x v="1"/>
    <x v="2"/>
    <s v="CLFF_VMCA$$$CN09O05103"/>
    <s v="O000000013"/>
    <s v="O000000013"/>
    <s v="LFF (MDG-F)"/>
    <s v="CN09O05103"/>
    <m/>
    <b v="1"/>
    <x v="0"/>
    <x v="0"/>
    <d v="2026-02-04T00:00:00"/>
    <m/>
    <m/>
    <x v="0"/>
    <n v="5"/>
    <s v="Joshua Cachola"/>
    <m/>
  </r>
  <r>
    <x v="506"/>
    <x v="1"/>
    <x v="2"/>
    <s v="CLFF_VMCA$$$CN09O05203"/>
    <s v="O000000013"/>
    <s v="O000000013"/>
    <s v="LFF (MDG-F)"/>
    <s v="CN09O05203"/>
    <m/>
    <b v="1"/>
    <x v="0"/>
    <x v="0"/>
    <d v="2026-02-04T00:00:00"/>
    <m/>
    <m/>
    <x v="0"/>
    <n v="5"/>
    <s v="Joshua Cachola"/>
    <m/>
  </r>
  <r>
    <x v="506"/>
    <x v="1"/>
    <x v="2"/>
    <s v="CLFF_VMCA$$$CN10O05103"/>
    <s v="O000000013"/>
    <s v="O000000013"/>
    <s v="LFF (MDG-F)"/>
    <s v="CN10O05103"/>
    <m/>
    <b v="1"/>
    <x v="0"/>
    <x v="0"/>
    <d v="2026-02-04T00:00:00"/>
    <m/>
    <m/>
    <x v="0"/>
    <n v="5"/>
    <s v="Joshua Cachola"/>
    <m/>
  </r>
  <r>
    <x v="506"/>
    <x v="1"/>
    <x v="2"/>
    <s v="CLFF_VMCA$$$CN10O05203"/>
    <s v="O000000013"/>
    <s v="O000000013"/>
    <s v="LFF (MDG-F)"/>
    <s v="CN10O05203"/>
    <m/>
    <b v="1"/>
    <x v="0"/>
    <x v="0"/>
    <d v="2026-02-04T00:00:00"/>
    <m/>
    <m/>
    <x v="0"/>
    <n v="5"/>
    <s v="Joshua Cachola"/>
    <m/>
  </r>
  <r>
    <x v="506"/>
    <x v="1"/>
    <x v="2"/>
    <s v="CLFF_VMCA$$$CN43O05103"/>
    <s v="O000000013"/>
    <s v="O000000013"/>
    <s v="LFF (MDG-F)"/>
    <s v="CN43O05103"/>
    <m/>
    <b v="1"/>
    <x v="0"/>
    <x v="0"/>
    <d v="2026-02-04T00:00:00"/>
    <m/>
    <m/>
    <x v="0"/>
    <n v="5"/>
    <s v="Joshua Cachola"/>
    <m/>
  </r>
  <r>
    <x v="506"/>
    <x v="1"/>
    <x v="2"/>
    <s v="CLFF_VMCA$$$CN43O05203"/>
    <s v="O000000013"/>
    <s v="O000000013"/>
    <s v="LFF (MDG-F)"/>
    <s v="CN43O05203"/>
    <m/>
    <b v="1"/>
    <x v="0"/>
    <x v="0"/>
    <d v="2026-02-04T00:00:00"/>
    <m/>
    <m/>
    <x v="0"/>
    <n v="5"/>
    <s v="Joshua Cachola"/>
    <m/>
  </r>
  <r>
    <x v="506"/>
    <x v="1"/>
    <x v="2"/>
    <s v="CLFF_VMCA$$$GB10O05103"/>
    <s v="O000000013"/>
    <s v="O000000013"/>
    <s v="LFF (MDG-F)"/>
    <s v="GB10O05103"/>
    <m/>
    <b v="1"/>
    <x v="0"/>
    <x v="0"/>
    <d v="2026-02-04T00:00:00"/>
    <m/>
    <m/>
    <x v="0"/>
    <n v="5"/>
    <s v="Joshua Cachola"/>
    <m/>
  </r>
  <r>
    <x v="506"/>
    <x v="1"/>
    <x v="2"/>
    <s v="CLFF_VMCA$$$GB10O05203"/>
    <s v="O000000013"/>
    <s v="O000000013"/>
    <s v="LFF (MDG-F)"/>
    <s v="GB10O05203"/>
    <m/>
    <b v="1"/>
    <x v="0"/>
    <x v="0"/>
    <d v="2026-02-04T00:00:00"/>
    <m/>
    <m/>
    <x v="0"/>
    <n v="5"/>
    <s v="Joshua Cachola"/>
    <m/>
  </r>
  <r>
    <x v="506"/>
    <x v="1"/>
    <x v="2"/>
    <s v="CLFF_VMCA$$$IE10O05103"/>
    <s v="O000000013"/>
    <s v="O000000013"/>
    <s v="LFF (MDG-F)"/>
    <s v="IE10O05103"/>
    <m/>
    <b v="1"/>
    <x v="0"/>
    <x v="0"/>
    <d v="2026-02-04T00:00:00"/>
    <m/>
    <m/>
    <x v="0"/>
    <n v="5"/>
    <s v="Joshua Cachola"/>
    <m/>
  </r>
  <r>
    <x v="506"/>
    <x v="1"/>
    <x v="2"/>
    <s v="CLFF_VMCA$$$IE10O05203"/>
    <s v="O000000013"/>
    <s v="O000000013"/>
    <s v="LFF (MDG-F)"/>
    <s v="IE10O05203"/>
    <m/>
    <b v="1"/>
    <x v="0"/>
    <x v="0"/>
    <d v="2026-02-04T00:00:00"/>
    <m/>
    <m/>
    <x v="0"/>
    <n v="5"/>
    <s v="Joshua Cachola"/>
    <m/>
  </r>
  <r>
    <x v="506"/>
    <x v="1"/>
    <x v="2"/>
    <s v="CLFF_VMCA$$$IL10O05103"/>
    <s v="O000000013"/>
    <s v="O000000013"/>
    <s v="LFF (MDG-F)"/>
    <s v="IL10O05103"/>
    <m/>
    <b v="1"/>
    <x v="0"/>
    <x v="0"/>
    <d v="2026-02-04T00:00:00"/>
    <m/>
    <m/>
    <x v="0"/>
    <n v="5"/>
    <s v="Joshua Cachola"/>
    <m/>
  </r>
  <r>
    <x v="506"/>
    <x v="1"/>
    <x v="2"/>
    <s v="CLFF_VMCA$$$IL10O05203"/>
    <s v="O000000013"/>
    <s v="O000000013"/>
    <s v="LFF (MDG-F)"/>
    <s v="IL10O05203"/>
    <m/>
    <b v="1"/>
    <x v="0"/>
    <x v="0"/>
    <d v="2026-02-04T00:00:00"/>
    <m/>
    <m/>
    <x v="0"/>
    <n v="5"/>
    <s v="Joshua Cachola"/>
    <m/>
  </r>
  <r>
    <x v="506"/>
    <x v="1"/>
    <x v="2"/>
    <s v="CLFF_VMCA$$$IT07O05103"/>
    <s v="O000000013"/>
    <s v="O000000013"/>
    <s v="LFF (MDG-F)"/>
    <s v="IT07O05103"/>
    <m/>
    <b v="1"/>
    <x v="0"/>
    <x v="0"/>
    <d v="2026-02-04T00:00:00"/>
    <m/>
    <m/>
    <x v="0"/>
    <n v="5"/>
    <s v="Joshua Cachola"/>
    <m/>
  </r>
  <r>
    <x v="506"/>
    <x v="1"/>
    <x v="2"/>
    <s v="CLFF_VMCA$$$IT07O05203"/>
    <s v="O000000013"/>
    <s v="O000000013"/>
    <s v="LFF (MDG-F)"/>
    <s v="IT07O05203"/>
    <m/>
    <b v="1"/>
    <x v="0"/>
    <x v="0"/>
    <d v="2026-02-04T00:00:00"/>
    <m/>
    <m/>
    <x v="0"/>
    <n v="5"/>
    <s v="Joshua Cachola"/>
    <m/>
  </r>
  <r>
    <x v="506"/>
    <x v="1"/>
    <x v="2"/>
    <s v="CLFF_VMCA$$$KR07O05103"/>
    <s v="O000000013"/>
    <s v="O000000013"/>
    <s v="LFF (MDG-F)"/>
    <s v="KR07O05103"/>
    <m/>
    <b v="1"/>
    <x v="0"/>
    <x v="0"/>
    <d v="2026-02-04T00:00:00"/>
    <m/>
    <m/>
    <x v="0"/>
    <n v="5"/>
    <s v="Joshua Cachola"/>
    <m/>
  </r>
  <r>
    <x v="506"/>
    <x v="1"/>
    <x v="2"/>
    <s v="CLFF_VMCA$$$KR07O05203"/>
    <s v="O000000013"/>
    <s v="O000000013"/>
    <s v="LFF (MDG-F)"/>
    <s v="KR07O05203"/>
    <m/>
    <b v="1"/>
    <x v="0"/>
    <x v="0"/>
    <d v="2026-02-04T00:00:00"/>
    <m/>
    <m/>
    <x v="0"/>
    <n v="5"/>
    <s v="Joshua Cachola"/>
    <m/>
  </r>
  <r>
    <x v="506"/>
    <x v="1"/>
    <x v="2"/>
    <s v="CLFF_VMCA$$$KR08O05103"/>
    <s v="O000000013"/>
    <s v="O000000013"/>
    <s v="LFF (MDG-F)"/>
    <s v="KR08O05103"/>
    <m/>
    <b v="1"/>
    <x v="0"/>
    <x v="0"/>
    <d v="2026-02-04T00:00:00"/>
    <m/>
    <m/>
    <x v="0"/>
    <n v="5"/>
    <s v="Joshua Cachola"/>
    <m/>
  </r>
  <r>
    <x v="506"/>
    <x v="1"/>
    <x v="2"/>
    <s v="CLFF_VMCA$$$KR08O05203"/>
    <s v="O000000013"/>
    <s v="O000000013"/>
    <s v="LFF (MDG-F)"/>
    <s v="KR08O05203"/>
    <m/>
    <b v="1"/>
    <x v="0"/>
    <x v="0"/>
    <d v="2026-02-04T00:00:00"/>
    <m/>
    <m/>
    <x v="0"/>
    <n v="5"/>
    <s v="Joshua Cachola"/>
    <m/>
  </r>
  <r>
    <x v="506"/>
    <x v="1"/>
    <x v="2"/>
    <s v="CLFF_VMCA$$$KR11O05103"/>
    <s v="O000000013"/>
    <s v="O000000013"/>
    <s v="LFF (MDG-F)"/>
    <s v="KR11O05103"/>
    <m/>
    <b v="1"/>
    <x v="0"/>
    <x v="0"/>
    <d v="2026-02-04T00:00:00"/>
    <m/>
    <m/>
    <x v="0"/>
    <n v="5"/>
    <s v="Joshua Cachola"/>
    <m/>
  </r>
  <r>
    <x v="506"/>
    <x v="1"/>
    <x v="2"/>
    <s v="CLFF_VMCA$$$KR11O05203"/>
    <s v="O000000013"/>
    <s v="O000000013"/>
    <s v="LFF (MDG-F)"/>
    <s v="KR11O05203"/>
    <m/>
    <b v="1"/>
    <x v="0"/>
    <x v="0"/>
    <d v="2026-02-04T00:00:00"/>
    <m/>
    <m/>
    <x v="0"/>
    <n v="5"/>
    <s v="Joshua Cachola"/>
    <m/>
  </r>
  <r>
    <x v="506"/>
    <x v="1"/>
    <x v="2"/>
    <s v="CLFF_VMCA$$$KR15O05103"/>
    <s v="O000000013"/>
    <s v="O000000013"/>
    <s v="LFF (MDG-F)"/>
    <s v="KR15O05103"/>
    <m/>
    <b v="1"/>
    <x v="0"/>
    <x v="0"/>
    <d v="2026-02-04T00:00:00"/>
    <m/>
    <m/>
    <x v="0"/>
    <n v="5"/>
    <s v="Joshua Cachola"/>
    <m/>
  </r>
  <r>
    <x v="506"/>
    <x v="1"/>
    <x v="2"/>
    <s v="CLFF_VMCA$$$KR15O05203"/>
    <s v="O000000013"/>
    <s v="O000000013"/>
    <s v="LFF (MDG-F)"/>
    <s v="KR15O05203"/>
    <m/>
    <b v="1"/>
    <x v="0"/>
    <x v="0"/>
    <d v="2026-02-04T00:00:00"/>
    <m/>
    <m/>
    <x v="0"/>
    <n v="5"/>
    <s v="Joshua Cachola"/>
    <m/>
  </r>
  <r>
    <x v="506"/>
    <x v="1"/>
    <x v="2"/>
    <s v="CLFF_VMCA$$$KR16O05103"/>
    <s v="O000000013"/>
    <s v="O000000013"/>
    <s v="LFF (MDG-F)"/>
    <s v="KR16O05103"/>
    <m/>
    <b v="1"/>
    <x v="0"/>
    <x v="0"/>
    <d v="2026-02-04T00:00:00"/>
    <m/>
    <m/>
    <x v="0"/>
    <n v="5"/>
    <s v="Joshua Cachola"/>
    <m/>
  </r>
  <r>
    <x v="506"/>
    <x v="1"/>
    <x v="2"/>
    <s v="CLFF_VMCA$$$KR16O05203"/>
    <s v="O000000013"/>
    <s v="O000000013"/>
    <s v="LFF (MDG-F)"/>
    <s v="KR16O05203"/>
    <m/>
    <b v="1"/>
    <x v="0"/>
    <x v="0"/>
    <d v="2026-02-04T00:00:00"/>
    <m/>
    <m/>
    <x v="0"/>
    <n v="5"/>
    <s v="Joshua Cachola"/>
    <m/>
  </r>
  <r>
    <x v="506"/>
    <x v="1"/>
    <x v="2"/>
    <s v="CLFF_VMCA$$$NL10O05103"/>
    <s v="O000000013"/>
    <s v="O000000013"/>
    <s v="LFF (MDG-F)"/>
    <s v="NL10O05103"/>
    <m/>
    <b v="1"/>
    <x v="0"/>
    <x v="0"/>
    <d v="2026-02-04T00:00:00"/>
    <m/>
    <m/>
    <x v="0"/>
    <n v="5"/>
    <s v="Joshua Cachola"/>
    <m/>
  </r>
  <r>
    <x v="506"/>
    <x v="1"/>
    <x v="2"/>
    <s v="CLFF_VMCA$$$NL10O05203"/>
    <s v="O000000013"/>
    <s v="O000000013"/>
    <s v="LFF (MDG-F)"/>
    <s v="NL10O05203"/>
    <m/>
    <b v="1"/>
    <x v="0"/>
    <x v="0"/>
    <d v="2026-02-04T00:00:00"/>
    <m/>
    <m/>
    <x v="0"/>
    <n v="5"/>
    <s v="Joshua Cachola"/>
    <m/>
  </r>
  <r>
    <x v="506"/>
    <x v="1"/>
    <x v="2"/>
    <s v="CLFF_VMCA$$$SG10O05103"/>
    <s v="O000000013"/>
    <s v="O000000013"/>
    <s v="LFF (MDG-F)"/>
    <s v="SG10O05103"/>
    <m/>
    <b v="1"/>
    <x v="0"/>
    <x v="0"/>
    <d v="2026-02-04T00:00:00"/>
    <m/>
    <m/>
    <x v="0"/>
    <n v="5"/>
    <s v="Joshua Cachola"/>
    <m/>
  </r>
  <r>
    <x v="506"/>
    <x v="1"/>
    <x v="2"/>
    <s v="CLFF_VMCA$$$SG10O05203"/>
    <s v="O000000013"/>
    <s v="O000000013"/>
    <s v="LFF (MDG-F)"/>
    <s v="SG10O05203"/>
    <m/>
    <b v="1"/>
    <x v="0"/>
    <x v="0"/>
    <d v="2026-02-04T00:00:00"/>
    <m/>
    <m/>
    <x v="0"/>
    <n v="5"/>
    <s v="Joshua Cachola"/>
    <m/>
  </r>
  <r>
    <x v="506"/>
    <x v="1"/>
    <x v="2"/>
    <s v="CLFF_VMCA$$$TW10O05103"/>
    <s v="O000000013"/>
    <s v="O000000013"/>
    <s v="LFF (MDG-F)"/>
    <s v="TW10O05103"/>
    <m/>
    <b v="1"/>
    <x v="0"/>
    <x v="0"/>
    <d v="2026-02-04T00:00:00"/>
    <m/>
    <m/>
    <x v="0"/>
    <n v="5"/>
    <s v="Joshua Cachola"/>
    <m/>
  </r>
  <r>
    <x v="506"/>
    <x v="1"/>
    <x v="2"/>
    <s v="CLFF_VMCA$$$TW10O05203"/>
    <s v="O000000013"/>
    <s v="O000000013"/>
    <s v="LFF (MDG-F)"/>
    <s v="TW10O05203"/>
    <m/>
    <b v="1"/>
    <x v="0"/>
    <x v="0"/>
    <d v="2026-02-04T00:00:00"/>
    <m/>
    <m/>
    <x v="0"/>
    <n v="5"/>
    <s v="Joshua Cachola"/>
    <m/>
  </r>
  <r>
    <x v="506"/>
    <x v="1"/>
    <x v="2"/>
    <s v="CLFF_VMCA$$$TW91O05103"/>
    <s v="O000000013"/>
    <s v="O000000013"/>
    <s v="LFF (MDG-F)"/>
    <s v="TW91O05103"/>
    <m/>
    <b v="1"/>
    <x v="0"/>
    <x v="0"/>
    <d v="2026-02-04T00:00:00"/>
    <m/>
    <m/>
    <x v="0"/>
    <n v="5"/>
    <s v="Joshua Cachola"/>
    <m/>
  </r>
  <r>
    <x v="506"/>
    <x v="1"/>
    <x v="2"/>
    <s v="CLFF_VMCA$$$TW91O05203"/>
    <s v="O000000013"/>
    <s v="O000000013"/>
    <s v="LFF (MDG-F)"/>
    <s v="TW91O05203"/>
    <m/>
    <b v="1"/>
    <x v="0"/>
    <x v="0"/>
    <d v="2026-02-04T00:00:00"/>
    <m/>
    <m/>
    <x v="0"/>
    <n v="5"/>
    <s v="Joshua Cachola"/>
    <m/>
  </r>
  <r>
    <x v="506"/>
    <x v="1"/>
    <x v="2"/>
    <s v="CLFF_VMCA$$$US10O05103"/>
    <s v="O000000013"/>
    <s v="O000000013"/>
    <s v="LFF (MDG-F)"/>
    <s v="US10O05103"/>
    <m/>
    <b v="1"/>
    <x v="0"/>
    <x v="0"/>
    <d v="2026-02-04T00:00:00"/>
    <m/>
    <m/>
    <x v="0"/>
    <n v="5"/>
    <s v="Joshua Cachola"/>
    <m/>
  </r>
  <r>
    <x v="506"/>
    <x v="1"/>
    <x v="2"/>
    <s v="CLFF_VMCA$$$US10O05203"/>
    <s v="O000000013"/>
    <s v="O000000013"/>
    <s v="LFF (MDG-F)"/>
    <s v="US10O05203"/>
    <m/>
    <b v="1"/>
    <x v="0"/>
    <x v="0"/>
    <d v="2026-02-04T00:00:00"/>
    <m/>
    <m/>
    <x v="0"/>
    <n v="5"/>
    <s v="Joshua Cachola"/>
    <m/>
  </r>
  <r>
    <x v="506"/>
    <x v="1"/>
    <x v="2"/>
    <s v="CTEMPEU_1000PL80GBTL22"/>
    <s v="O000000013"/>
    <s v="O000000013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LFF_1000$$$SA80O00002"/>
    <s v="O000000012"/>
    <s v="O000000012"/>
    <s v="LFF (MDG-F)"/>
    <s v="SA80O00002"/>
    <m/>
    <b v="1"/>
    <x v="0"/>
    <x v="0"/>
    <d v="2026-02-04T00:00:00"/>
    <m/>
    <m/>
    <x v="0"/>
    <n v="5"/>
    <s v="Joshua Cachola"/>
    <m/>
  </r>
  <r>
    <x v="506"/>
    <x v="1"/>
    <x v="2"/>
    <s v="CLFF_1000$$$SA80O00001"/>
    <s v="O000000012"/>
    <s v="O000000012"/>
    <s v="LFF (MDG-F)"/>
    <s v="SA80O00001"/>
    <m/>
    <b v="1"/>
    <x v="0"/>
    <x v="0"/>
    <d v="2026-02-04T00:00:00"/>
    <m/>
    <m/>
    <x v="0"/>
    <n v="5"/>
    <s v="Joshua Cachola"/>
    <m/>
  </r>
  <r>
    <x v="506"/>
    <x v="1"/>
    <x v="2"/>
    <s v="CLFF_1000$$$SA80O00003"/>
    <s v="O000000012"/>
    <s v="O000000012"/>
    <s v="LFF (MDG-F)"/>
    <s v="SA80O00003"/>
    <m/>
    <b v="1"/>
    <x v="0"/>
    <x v="0"/>
    <d v="2026-02-04T00:00:00"/>
    <m/>
    <m/>
    <x v="0"/>
    <n v="5"/>
    <s v="Joshua Cachola"/>
    <m/>
  </r>
  <r>
    <x v="506"/>
    <x v="1"/>
    <x v="2"/>
    <s v="CLFF_1000$$$US95O05001"/>
    <s v="O000000012"/>
    <s v="O000000012"/>
    <s v="LFF (MDG-F)"/>
    <s v="US95O05001"/>
    <m/>
    <b v="1"/>
    <x v="0"/>
    <x v="0"/>
    <d v="2026-02-04T00:00:00"/>
    <m/>
    <m/>
    <x v="0"/>
    <n v="5"/>
    <s v="Joshua Cachola"/>
    <m/>
  </r>
  <r>
    <x v="506"/>
    <x v="1"/>
    <x v="2"/>
    <s v="CLFF_1000$$$LU80O05001"/>
    <s v="O000000012"/>
    <s v="O000000012"/>
    <s v="LFF (MDG-F)"/>
    <s v="LU80O05001"/>
    <m/>
    <b v="1"/>
    <x v="0"/>
    <x v="0"/>
    <d v="2026-02-04T00:00:00"/>
    <m/>
    <m/>
    <x v="0"/>
    <n v="5"/>
    <s v="Joshua Cachola"/>
    <m/>
  </r>
  <r>
    <x v="506"/>
    <x v="1"/>
    <x v="2"/>
    <s v="CLFF_7210$$$2057O05001"/>
    <s v="O000000012"/>
    <s v="O000000012"/>
    <s v="LFF (MDG-F)"/>
    <s v="2057O05001"/>
    <m/>
    <b v="1"/>
    <x v="0"/>
    <x v="0"/>
    <d v="2026-02-04T00:00:00"/>
    <m/>
    <m/>
    <x v="0"/>
    <n v="5"/>
    <s v="Joshua Cachola"/>
    <m/>
  </r>
  <r>
    <x v="506"/>
    <x v="1"/>
    <x v="2"/>
    <s v="CLFF_7210$$$2137O05003"/>
    <s v="O000000012"/>
    <s v="O000000012"/>
    <s v="LFF (MDG-F)"/>
    <s v="2137O05003"/>
    <m/>
    <b v="1"/>
    <x v="0"/>
    <x v="0"/>
    <d v="2026-02-04T00:00:00"/>
    <m/>
    <m/>
    <x v="0"/>
    <n v="5"/>
    <s v="Joshua Cachola"/>
    <m/>
  </r>
  <r>
    <x v="506"/>
    <x v="1"/>
    <x v="2"/>
    <s v="CEMERAL_70006502993C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102711405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10272241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10273182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102762498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ORAERP_MMOR1917.9MGE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AT40AD1D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BE40AD00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BE40AD001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BE40AD0015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CH70ADBT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DE40AD001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DE9012002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ES40AD1E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101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105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106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21E5888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21E6888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401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405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406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407883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607135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607136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608816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GB10005627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NL40AD00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PL10A050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PL80GBTE0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PT10A5250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AR1033600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BR105011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CL102000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CO1010013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EC1010012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MX1050401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UY1012006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LFF_1000$$$ZA50O05941"/>
    <s v="O000000012"/>
    <s v="O000000012"/>
    <s v="LFF (MDG-F)"/>
    <s v="ZA50O05941"/>
    <m/>
    <b v="1"/>
    <x v="0"/>
    <x v="0"/>
    <d v="2026-02-04T00:00:00"/>
    <m/>
    <m/>
    <x v="0"/>
    <n v="5"/>
    <s v="Joshua Cachola"/>
    <m/>
  </r>
  <r>
    <x v="506"/>
    <x v="1"/>
    <x v="2"/>
    <s v="CLFF_1000$$$TN60O05003"/>
    <s v="O000000012"/>
    <s v="O000000012"/>
    <s v="LFF (MDG-F)"/>
    <s v="TN60O05003"/>
    <m/>
    <b v="1"/>
    <x v="0"/>
    <x v="0"/>
    <d v="2026-02-04T00:00:00"/>
    <m/>
    <m/>
    <x v="0"/>
    <n v="5"/>
    <s v="Joshua Cachola"/>
    <m/>
  </r>
  <r>
    <x v="506"/>
    <x v="1"/>
    <x v="2"/>
    <s v="CLFF_1000$$$TN50O05003"/>
    <s v="O000000012"/>
    <s v="O000000012"/>
    <s v="LFF (MDG-F)"/>
    <s v="TN50O05003"/>
    <m/>
    <b v="1"/>
    <x v="0"/>
    <x v="0"/>
    <d v="2026-02-04T00:00:00"/>
    <m/>
    <m/>
    <x v="0"/>
    <n v="5"/>
    <s v="Joshua Cachola"/>
    <m/>
  </r>
  <r>
    <x v="506"/>
    <x v="1"/>
    <x v="2"/>
    <s v="CLFF_1000$$$CN95O05000"/>
    <s v="O000000012"/>
    <s v="O000000012"/>
    <s v="LFF (MDG-F)"/>
    <s v="CN95O05000"/>
    <m/>
    <b v="1"/>
    <x v="0"/>
    <x v="0"/>
    <d v="2026-02-04T00:00:00"/>
    <m/>
    <m/>
    <x v="0"/>
    <n v="5"/>
    <s v="Joshua Cachola"/>
    <m/>
  </r>
  <r>
    <x v="506"/>
    <x v="1"/>
    <x v="2"/>
    <s v="CLFF_1000$$$SA50O05000"/>
    <s v="O000000012"/>
    <s v="O000000012"/>
    <s v="LFF (MDG-F)"/>
    <s v="SA50O05000"/>
    <m/>
    <b v="1"/>
    <x v="0"/>
    <x v="0"/>
    <d v="2026-02-04T00:00:00"/>
    <m/>
    <m/>
    <x v="0"/>
    <n v="5"/>
    <s v="Joshua Cachola"/>
    <m/>
  </r>
  <r>
    <x v="506"/>
    <x v="1"/>
    <x v="2"/>
    <s v="CLFF_1000$$$DE20700080"/>
    <s v="O000000012"/>
    <s v="O000000012"/>
    <s v="LFF (MDG-F)"/>
    <s v="DE20700080"/>
    <m/>
    <b v="1"/>
    <x v="0"/>
    <x v="0"/>
    <d v="2026-02-04T00:00:00"/>
    <m/>
    <m/>
    <x v="0"/>
    <n v="5"/>
    <s v="Joshua Cachola"/>
    <m/>
  </r>
  <r>
    <x v="506"/>
    <x v="1"/>
    <x v="2"/>
    <s v="CLFF_1000$$$CN96O05000"/>
    <s v="O000000012"/>
    <s v="O000000012"/>
    <s v="LFF (MDG-F)"/>
    <s v="CN96O05000"/>
    <m/>
    <b v="1"/>
    <x v="0"/>
    <x v="0"/>
    <d v="2026-02-04T00:00:00"/>
    <m/>
    <m/>
    <x v="0"/>
    <n v="5"/>
    <s v="Joshua Cachola"/>
    <m/>
  </r>
  <r>
    <x v="506"/>
    <x v="1"/>
    <x v="2"/>
    <s v="CLFF_1000$$$CN01O03001"/>
    <s v="O000000012"/>
    <s v="O000000012"/>
    <s v="LFF (MDG-F)"/>
    <s v="CN01O03001"/>
    <m/>
    <b v="1"/>
    <x v="0"/>
    <x v="0"/>
    <d v="2026-02-04T00:00:00"/>
    <m/>
    <m/>
    <x v="0"/>
    <n v="5"/>
    <s v="Joshua Cachola"/>
    <m/>
  </r>
  <r>
    <x v="506"/>
    <x v="1"/>
    <x v="2"/>
    <s v="CLFF_1000$$$CN02O03001"/>
    <s v="O000000012"/>
    <s v="O000000012"/>
    <s v="LFF (MDG-F)"/>
    <s v="CN02O03001"/>
    <m/>
    <b v="1"/>
    <x v="0"/>
    <x v="0"/>
    <d v="2026-02-04T00:00:00"/>
    <m/>
    <m/>
    <x v="0"/>
    <n v="5"/>
    <s v="Joshua Cachola"/>
    <m/>
  </r>
  <r>
    <x v="506"/>
    <x v="1"/>
    <x v="2"/>
    <s v="CLFF_1000$$$CN03O03001"/>
    <s v="O000000012"/>
    <s v="O000000012"/>
    <s v="LFF (MDG-F)"/>
    <s v="CN03O03001"/>
    <m/>
    <b v="1"/>
    <x v="0"/>
    <x v="0"/>
    <d v="2026-02-04T00:00:00"/>
    <m/>
    <m/>
    <x v="0"/>
    <n v="5"/>
    <s v="Joshua Cachola"/>
    <m/>
  </r>
  <r>
    <x v="506"/>
    <x v="1"/>
    <x v="2"/>
    <s v="CLFF_1000$$$CN58O05000"/>
    <s v="O000000012"/>
    <s v="O000000012"/>
    <s v="LFF (MDG-F)"/>
    <s v="CN58O05000"/>
    <m/>
    <b v="1"/>
    <x v="0"/>
    <x v="0"/>
    <d v="2026-02-04T00:00:00"/>
    <m/>
    <m/>
    <x v="0"/>
    <n v="5"/>
    <s v="Joshua Cachola"/>
    <m/>
  </r>
  <r>
    <x v="506"/>
    <x v="1"/>
    <x v="2"/>
    <s v="CLFF_1000$$$CN60O05000"/>
    <s v="O000000012"/>
    <s v="O000000012"/>
    <s v="LFF (MDG-F)"/>
    <s v="CN60O05000"/>
    <m/>
    <b v="1"/>
    <x v="0"/>
    <x v="0"/>
    <d v="2026-02-04T00:00:00"/>
    <m/>
    <m/>
    <x v="0"/>
    <n v="5"/>
    <s v="Joshua Cachola"/>
    <m/>
  </r>
  <r>
    <x v="506"/>
    <x v="1"/>
    <x v="2"/>
    <s v="CLFF_1000$$$CN90O05000"/>
    <s v="O000000012"/>
    <s v="O000000012"/>
    <s v="LFF (MDG-F)"/>
    <s v="CN90O05000"/>
    <m/>
    <b v="1"/>
    <x v="0"/>
    <x v="0"/>
    <d v="2026-02-04T00:00:00"/>
    <m/>
    <m/>
    <x v="0"/>
    <n v="5"/>
    <s v="Joshua Cachola"/>
    <m/>
  </r>
  <r>
    <x v="506"/>
    <x v="1"/>
    <x v="2"/>
    <s v="CLFF_1000$$$DE04O05001"/>
    <s v="O000000012"/>
    <s v="O000000012"/>
    <s v="LFF (MDG-F)"/>
    <s v="DE04O05001"/>
    <m/>
    <b v="1"/>
    <x v="0"/>
    <x v="0"/>
    <d v="2026-02-04T00:00:00"/>
    <m/>
    <m/>
    <x v="0"/>
    <n v="5"/>
    <s v="Joshua Cachola"/>
    <m/>
  </r>
  <r>
    <x v="506"/>
    <x v="1"/>
    <x v="2"/>
    <s v="CLFF_1000$$$DE04O05002"/>
    <s v="O000000012"/>
    <s v="O000000012"/>
    <s v="LFF (MDG-F)"/>
    <s v="DE04O05002"/>
    <m/>
    <b v="1"/>
    <x v="0"/>
    <x v="0"/>
    <d v="2026-02-04T00:00:00"/>
    <m/>
    <m/>
    <x v="0"/>
    <n v="5"/>
    <s v="Joshua Cachola"/>
    <m/>
  </r>
  <r>
    <x v="506"/>
    <x v="1"/>
    <x v="2"/>
    <s v="CLFF_1000$$$DE04O05003"/>
    <s v="O000000012"/>
    <s v="O000000012"/>
    <s v="LFF (MDG-F)"/>
    <s v="DE04O05003"/>
    <m/>
    <b v="1"/>
    <x v="0"/>
    <x v="0"/>
    <d v="2026-02-04T00:00:00"/>
    <m/>
    <m/>
    <x v="0"/>
    <n v="5"/>
    <s v="Joshua Cachola"/>
    <m/>
  </r>
  <r>
    <x v="506"/>
    <x v="1"/>
    <x v="2"/>
    <s v="CLFF_1000$$$DE04O05004"/>
    <s v="O000000012"/>
    <s v="O000000012"/>
    <s v="LFF (MDG-F)"/>
    <s v="DE04O05004"/>
    <m/>
    <b v="1"/>
    <x v="0"/>
    <x v="0"/>
    <d v="2026-02-04T00:00:00"/>
    <m/>
    <m/>
    <x v="0"/>
    <n v="5"/>
    <s v="Joshua Cachola"/>
    <m/>
  </r>
  <r>
    <x v="506"/>
    <x v="1"/>
    <x v="2"/>
    <s v="CLFF_1000$$$DE50O05001"/>
    <s v="O000000012"/>
    <s v="O000000012"/>
    <s v="LFF (MDG-F)"/>
    <s v="DE50O05001"/>
    <m/>
    <b v="1"/>
    <x v="0"/>
    <x v="0"/>
    <d v="2026-02-04T00:00:00"/>
    <m/>
    <m/>
    <x v="0"/>
    <n v="5"/>
    <s v="Joshua Cachola"/>
    <m/>
  </r>
  <r>
    <x v="506"/>
    <x v="1"/>
    <x v="2"/>
    <s v="CLFF_1000$$$DE50O05002"/>
    <s v="O000000012"/>
    <s v="O000000012"/>
    <s v="LFF (MDG-F)"/>
    <s v="DE50O05002"/>
    <m/>
    <b v="1"/>
    <x v="0"/>
    <x v="0"/>
    <d v="2026-02-04T00:00:00"/>
    <m/>
    <m/>
    <x v="0"/>
    <n v="5"/>
    <s v="Joshua Cachola"/>
    <m/>
  </r>
  <r>
    <x v="506"/>
    <x v="1"/>
    <x v="2"/>
    <s v="CLFF_1000$$$VN50O05002"/>
    <s v="O000000012"/>
    <s v="O000000012"/>
    <s v="LFF (MDG-F)"/>
    <s v="VN50O05002"/>
    <m/>
    <b v="1"/>
    <x v="0"/>
    <x v="0"/>
    <d v="2026-02-04T00:00:00"/>
    <m/>
    <m/>
    <x v="0"/>
    <n v="5"/>
    <s v="Joshua Cachola"/>
    <m/>
  </r>
  <r>
    <x v="506"/>
    <x v="1"/>
    <x v="2"/>
    <s v="CLFF_1000$$$DE50O05003"/>
    <s v="O000000012"/>
    <s v="O000000012"/>
    <s v="LFF (MDG-F)"/>
    <s v="DE50O05003"/>
    <m/>
    <b v="1"/>
    <x v="0"/>
    <x v="0"/>
    <d v="2026-02-04T00:00:00"/>
    <m/>
    <m/>
    <x v="0"/>
    <n v="5"/>
    <s v="Joshua Cachola"/>
    <m/>
  </r>
  <r>
    <x v="506"/>
    <x v="1"/>
    <x v="2"/>
    <s v="CLFF_1000$$$DE50O05004"/>
    <s v="O000000012"/>
    <s v="O000000012"/>
    <s v="LFF (MDG-F)"/>
    <s v="DE50O05004"/>
    <m/>
    <b v="1"/>
    <x v="0"/>
    <x v="0"/>
    <d v="2026-02-04T00:00:00"/>
    <m/>
    <m/>
    <x v="0"/>
    <n v="5"/>
    <s v="Joshua Cachola"/>
    <m/>
  </r>
  <r>
    <x v="506"/>
    <x v="1"/>
    <x v="2"/>
    <s v="CLFF_1000$$$DE50O05009"/>
    <s v="O000000012"/>
    <s v="O000000012"/>
    <s v="LFF (MDG-F)"/>
    <s v="DE50O05009"/>
    <m/>
    <b v="1"/>
    <x v="0"/>
    <x v="0"/>
    <d v="2026-02-04T00:00:00"/>
    <m/>
    <m/>
    <x v="0"/>
    <n v="5"/>
    <s v="Joshua Cachola"/>
    <m/>
  </r>
  <r>
    <x v="506"/>
    <x v="1"/>
    <x v="2"/>
    <s v="CLFF_1000$$$DE62O05003"/>
    <s v="O000000012"/>
    <s v="O000000012"/>
    <s v="LFF (MDG-F)"/>
    <s v="DE62O05003"/>
    <m/>
    <b v="1"/>
    <x v="0"/>
    <x v="0"/>
    <d v="2026-02-04T00:00:00"/>
    <m/>
    <m/>
    <x v="0"/>
    <n v="5"/>
    <s v="Joshua Cachola"/>
    <m/>
  </r>
  <r>
    <x v="506"/>
    <x v="1"/>
    <x v="2"/>
    <s v="CLFF_1000$$$DE62OF1079"/>
    <s v="O000000012"/>
    <s v="O000000012"/>
    <s v="LFF (MDG-F)"/>
    <s v="DE62OF1079"/>
    <m/>
    <b v="1"/>
    <x v="0"/>
    <x v="0"/>
    <d v="2026-02-04T00:00:00"/>
    <m/>
    <m/>
    <x v="0"/>
    <n v="5"/>
    <s v="Joshua Cachola"/>
    <m/>
  </r>
  <r>
    <x v="506"/>
    <x v="1"/>
    <x v="2"/>
    <s v="CLFF_1000$$$DE62OF1241"/>
    <s v="O000000012"/>
    <s v="O000000012"/>
    <s v="LFF (MDG-F)"/>
    <s v="DE62OF1241"/>
    <m/>
    <b v="1"/>
    <x v="0"/>
    <x v="0"/>
    <d v="2026-02-04T00:00:00"/>
    <m/>
    <m/>
    <x v="0"/>
    <n v="5"/>
    <s v="Joshua Cachola"/>
    <m/>
  </r>
  <r>
    <x v="506"/>
    <x v="1"/>
    <x v="2"/>
    <s v="CLFF_1000$$$DE62OF1261"/>
    <s v="O000000012"/>
    <s v="O000000012"/>
    <s v="LFF (MDG-F)"/>
    <s v="DE62OF1261"/>
    <m/>
    <b v="1"/>
    <x v="0"/>
    <x v="0"/>
    <d v="2026-02-04T00:00:00"/>
    <m/>
    <m/>
    <x v="0"/>
    <n v="5"/>
    <s v="Joshua Cachola"/>
    <m/>
  </r>
  <r>
    <x v="506"/>
    <x v="1"/>
    <x v="2"/>
    <s v="CLFF_1000$$$DE62OF1401"/>
    <s v="O000000012"/>
    <s v="O000000012"/>
    <s v="LFF (MDG-F)"/>
    <s v="DE62OF1401"/>
    <m/>
    <b v="1"/>
    <x v="0"/>
    <x v="0"/>
    <d v="2026-02-04T00:00:00"/>
    <m/>
    <m/>
    <x v="0"/>
    <n v="5"/>
    <s v="Joshua Cachola"/>
    <m/>
  </r>
  <r>
    <x v="506"/>
    <x v="1"/>
    <x v="2"/>
    <s v="CLFF_1000$$$DE62OF1891"/>
    <s v="O000000012"/>
    <s v="O000000012"/>
    <s v="LFF (MDG-F)"/>
    <s v="DE62OF1891"/>
    <m/>
    <b v="1"/>
    <x v="0"/>
    <x v="0"/>
    <d v="2026-02-04T00:00:00"/>
    <m/>
    <m/>
    <x v="0"/>
    <n v="5"/>
    <s v="Joshua Cachola"/>
    <m/>
  </r>
  <r>
    <x v="506"/>
    <x v="1"/>
    <x v="2"/>
    <s v="CLFF_1000$$$HK01O03001"/>
    <s v="O000000012"/>
    <s v="O000000012"/>
    <s v="LFF (MDG-F)"/>
    <s v="HK01O03001"/>
    <m/>
    <b v="1"/>
    <x v="0"/>
    <x v="0"/>
    <d v="2026-02-04T00:00:00"/>
    <m/>
    <m/>
    <x v="0"/>
    <n v="5"/>
    <s v="Joshua Cachola"/>
    <m/>
  </r>
  <r>
    <x v="506"/>
    <x v="1"/>
    <x v="2"/>
    <s v="CLFF_1000$$$JP02O05000"/>
    <s v="O000000012"/>
    <s v="O000000012"/>
    <s v="LFF (MDG-F)"/>
    <s v="JP02O05000"/>
    <m/>
    <b v="1"/>
    <x v="0"/>
    <x v="0"/>
    <d v="2026-02-04T00:00:00"/>
    <m/>
    <m/>
    <x v="0"/>
    <n v="5"/>
    <s v="Joshua Cachola"/>
    <m/>
  </r>
  <r>
    <x v="506"/>
    <x v="1"/>
    <x v="2"/>
    <s v="CLFF_1000$$$JP02O05001"/>
    <s v="O000000012"/>
    <s v="O000000012"/>
    <s v="LFF (MDG-F)"/>
    <s v="JP02O05001"/>
    <m/>
    <b v="1"/>
    <x v="0"/>
    <x v="0"/>
    <d v="2026-02-04T00:00:00"/>
    <m/>
    <m/>
    <x v="0"/>
    <n v="5"/>
    <s v="Joshua Cachola"/>
    <m/>
  </r>
  <r>
    <x v="506"/>
    <x v="1"/>
    <x v="2"/>
    <s v="CLFF_1000$$$JP02O05002"/>
    <s v="O000000012"/>
    <s v="O000000012"/>
    <s v="LFF (MDG-F)"/>
    <s v="JP02O05002"/>
    <m/>
    <b v="1"/>
    <x v="0"/>
    <x v="0"/>
    <d v="2026-02-04T00:00:00"/>
    <m/>
    <m/>
    <x v="0"/>
    <n v="5"/>
    <s v="Joshua Cachola"/>
    <m/>
  </r>
  <r>
    <x v="506"/>
    <x v="1"/>
    <x v="2"/>
    <s v="CLFF_1000$$$JP02O05003"/>
    <s v="O000000012"/>
    <s v="O000000012"/>
    <s v="LFF (MDG-F)"/>
    <s v="JP02O05003"/>
    <m/>
    <b v="1"/>
    <x v="0"/>
    <x v="0"/>
    <d v="2026-02-04T00:00:00"/>
    <m/>
    <m/>
    <x v="0"/>
    <n v="5"/>
    <s v="Joshua Cachola"/>
    <m/>
  </r>
  <r>
    <x v="506"/>
    <x v="1"/>
    <x v="2"/>
    <s v="CLFF_1000$$$JP02O05004"/>
    <s v="O000000012"/>
    <s v="O000000012"/>
    <s v="LFF (MDG-F)"/>
    <s v="JP02O05004"/>
    <m/>
    <b v="1"/>
    <x v="0"/>
    <x v="0"/>
    <d v="2026-02-04T00:00:00"/>
    <m/>
    <m/>
    <x v="0"/>
    <n v="5"/>
    <s v="Joshua Cachola"/>
    <m/>
  </r>
  <r>
    <x v="506"/>
    <x v="1"/>
    <x v="2"/>
    <s v="CLFF_1000$$$MT82O05003"/>
    <s v="O000000012"/>
    <s v="O000000012"/>
    <s v="LFF (MDG-F)"/>
    <s v="MT82O05003"/>
    <m/>
    <b v="1"/>
    <x v="0"/>
    <x v="0"/>
    <d v="2026-02-04T00:00:00"/>
    <m/>
    <m/>
    <x v="0"/>
    <n v="5"/>
    <s v="Joshua Cachola"/>
    <m/>
  </r>
  <r>
    <x v="506"/>
    <x v="1"/>
    <x v="2"/>
    <s v="CLFF_1000$$$NL90O05003"/>
    <s v="O000000012"/>
    <s v="O000000012"/>
    <s v="LFF (MDG-F)"/>
    <s v="NL90O05003"/>
    <m/>
    <b v="1"/>
    <x v="0"/>
    <x v="0"/>
    <d v="2026-02-04T00:00:00"/>
    <m/>
    <m/>
    <x v="0"/>
    <n v="5"/>
    <s v="Joshua Cachola"/>
    <m/>
  </r>
  <r>
    <x v="506"/>
    <x v="1"/>
    <x v="2"/>
    <s v="CLFF_1000$$$DE07O05002"/>
    <s v="O000000012"/>
    <s v="O000000012"/>
    <s v="LFF (MDG-F)"/>
    <s v="DE07O05002"/>
    <m/>
    <b v="1"/>
    <x v="0"/>
    <x v="0"/>
    <d v="2026-02-04T00:00:00"/>
    <m/>
    <m/>
    <x v="0"/>
    <n v="5"/>
    <s v="Joshua Cachola"/>
    <m/>
  </r>
  <r>
    <x v="506"/>
    <x v="1"/>
    <x v="2"/>
    <s v="CLFF_1000$$$TW02GBT299"/>
    <s v="O000000012"/>
    <s v="O000000012"/>
    <s v="LFF (MDG-F)"/>
    <s v="TW02GBT299"/>
    <m/>
    <b v="1"/>
    <x v="0"/>
    <x v="0"/>
    <d v="2026-02-04T00:00:00"/>
    <m/>
    <m/>
    <x v="0"/>
    <n v="5"/>
    <s v="Joshua Cachola"/>
    <m/>
  </r>
  <r>
    <x v="506"/>
    <x v="1"/>
    <x v="2"/>
    <s v="CLFF_1000$$$DE65GIT021"/>
    <s v="O000000012"/>
    <s v="O000000012"/>
    <s v="LFF (MDG-F)"/>
    <s v="DE65GIT021"/>
    <m/>
    <b v="1"/>
    <x v="0"/>
    <x v="0"/>
    <d v="2026-02-04T00:00:00"/>
    <m/>
    <m/>
    <x v="0"/>
    <n v="5"/>
    <s v="Joshua Cachola"/>
    <m/>
  </r>
  <r>
    <x v="506"/>
    <x v="1"/>
    <x v="2"/>
    <s v="CLFF_1000$$$DE01O05000"/>
    <s v="O000000012"/>
    <s v="O000000012"/>
    <s v="LFF (MDG-F)"/>
    <s v="DE01O05000"/>
    <m/>
    <b v="1"/>
    <x v="0"/>
    <x v="0"/>
    <d v="2026-02-04T00:00:00"/>
    <m/>
    <m/>
    <x v="0"/>
    <n v="5"/>
    <s v="Joshua Cachola"/>
    <m/>
  </r>
  <r>
    <x v="506"/>
    <x v="1"/>
    <x v="2"/>
    <s v="CLFF_1000$$$IN01GBT001"/>
    <s v="O000000012"/>
    <s v="O000000012"/>
    <s v="LFF (MDG-F)"/>
    <s v="IN01GBT001"/>
    <m/>
    <b v="1"/>
    <x v="0"/>
    <x v="0"/>
    <d v="2026-02-04T00:00:00"/>
    <m/>
    <m/>
    <x v="0"/>
    <n v="5"/>
    <s v="Joshua Cachola"/>
    <m/>
  </r>
  <r>
    <x v="506"/>
    <x v="1"/>
    <x v="2"/>
    <s v="CLFF_1000$$$US01GBT408"/>
    <s v="O000000012"/>
    <s v="O000000012"/>
    <s v="LFF (MDG-F)"/>
    <s v="US01GBT408"/>
    <m/>
    <b v="1"/>
    <x v="0"/>
    <x v="0"/>
    <d v="2026-02-04T00:00:00"/>
    <m/>
    <m/>
    <x v="0"/>
    <n v="5"/>
    <s v="Joshua Cachola"/>
    <m/>
  </r>
  <r>
    <x v="506"/>
    <x v="1"/>
    <x v="2"/>
    <s v="CLFF_1000$$$KR02GIS009"/>
    <s v="O000000012"/>
    <s v="O000000012"/>
    <s v="LFF (MDG-F)"/>
    <s v="KR02GIS009"/>
    <m/>
    <b v="1"/>
    <x v="0"/>
    <x v="0"/>
    <d v="2026-02-04T00:00:00"/>
    <m/>
    <m/>
    <x v="0"/>
    <n v="5"/>
    <s v="Joshua Cachola"/>
    <m/>
  </r>
  <r>
    <x v="506"/>
    <x v="1"/>
    <x v="2"/>
    <s v="CLFF_1000$$$CN70O05000"/>
    <s v="O000000012"/>
    <s v="O000000012"/>
    <s v="LFF (MDG-F)"/>
    <s v="CN70O05000"/>
    <m/>
    <b v="1"/>
    <x v="0"/>
    <x v="0"/>
    <d v="2026-02-04T00:00:00"/>
    <m/>
    <m/>
    <x v="0"/>
    <n v="5"/>
    <s v="Joshua Cachola"/>
    <m/>
  </r>
  <r>
    <x v="506"/>
    <x v="1"/>
    <x v="2"/>
    <s v="CLFF_1000$$$CN50O05000"/>
    <s v="O000000012"/>
    <s v="O000000012"/>
    <s v="LFF (MDG-F)"/>
    <s v="CN50O05000"/>
    <m/>
    <b v="1"/>
    <x v="0"/>
    <x v="0"/>
    <d v="2026-02-04T00:00:00"/>
    <m/>
    <m/>
    <x v="0"/>
    <n v="5"/>
    <s v="Joshua Cachola"/>
    <m/>
  </r>
  <r>
    <x v="506"/>
    <x v="1"/>
    <x v="2"/>
    <s v="CLFF_1000$$$TW03GBT299"/>
    <s v="O000000012"/>
    <s v="O000000012"/>
    <s v="LFF (MDG-F)"/>
    <s v="TW03GBT299"/>
    <m/>
    <b v="1"/>
    <x v="0"/>
    <x v="0"/>
    <d v="2026-02-04T00:00:00"/>
    <m/>
    <m/>
    <x v="0"/>
    <n v="5"/>
    <s v="Joshua Cachola"/>
    <m/>
  </r>
  <r>
    <x v="506"/>
    <x v="1"/>
    <x v="2"/>
    <s v="CLFF_1000$$$BE50O05001"/>
    <s v="O000000012"/>
    <s v="O000000012"/>
    <s v="LFF (MDG-F)"/>
    <s v="BE50O05001"/>
    <m/>
    <b v="1"/>
    <x v="0"/>
    <x v="0"/>
    <d v="2026-02-04T00:00:00"/>
    <m/>
    <m/>
    <x v="0"/>
    <n v="5"/>
    <s v="Joshua Cachola"/>
    <m/>
  </r>
  <r>
    <x v="506"/>
    <x v="1"/>
    <x v="2"/>
    <s v="CLFF_1000$$$BE50O05002"/>
    <s v="O000000012"/>
    <s v="O000000012"/>
    <s v="LFF (MDG-F)"/>
    <s v="BE50O05002"/>
    <m/>
    <b v="1"/>
    <x v="0"/>
    <x v="0"/>
    <d v="2026-02-04T00:00:00"/>
    <m/>
    <m/>
    <x v="0"/>
    <n v="5"/>
    <s v="Joshua Cachola"/>
    <m/>
  </r>
  <r>
    <x v="506"/>
    <x v="1"/>
    <x v="2"/>
    <s v="CLFF_1000$$$BE50O05003"/>
    <s v="O000000012"/>
    <s v="O000000012"/>
    <s v="LFF (MDG-F)"/>
    <s v="BE50O05003"/>
    <m/>
    <b v="1"/>
    <x v="0"/>
    <x v="0"/>
    <d v="2026-02-04T00:00:00"/>
    <m/>
    <m/>
    <x v="0"/>
    <n v="5"/>
    <s v="Joshua Cachola"/>
    <m/>
  </r>
  <r>
    <x v="506"/>
    <x v="1"/>
    <x v="2"/>
    <s v="CLFF_1000$$$BE50O05004"/>
    <s v="O000000012"/>
    <s v="O000000012"/>
    <s v="LFF (MDG-F)"/>
    <s v="BE50O05004"/>
    <m/>
    <b v="1"/>
    <x v="0"/>
    <x v="0"/>
    <d v="2026-02-04T00:00:00"/>
    <m/>
    <m/>
    <x v="0"/>
    <n v="5"/>
    <s v="Joshua Cachola"/>
    <m/>
  </r>
  <r>
    <x v="506"/>
    <x v="1"/>
    <x v="2"/>
    <s v="CLFF_1000$$$CN68O05000"/>
    <s v="O000000012"/>
    <s v="O000000012"/>
    <s v="LFF (MDG-F)"/>
    <s v="CN68O05000"/>
    <m/>
    <b v="1"/>
    <x v="0"/>
    <x v="0"/>
    <d v="2026-02-04T00:00:00"/>
    <m/>
    <m/>
    <x v="0"/>
    <n v="5"/>
    <s v="Joshua Cachola"/>
    <m/>
  </r>
  <r>
    <x v="506"/>
    <x v="1"/>
    <x v="2"/>
    <s v="CLFF_1000$$$NL50O05002"/>
    <s v="O000000012"/>
    <s v="O000000012"/>
    <s v="LFF (MDG-F)"/>
    <s v="NL50O05002"/>
    <m/>
    <b v="1"/>
    <x v="0"/>
    <x v="0"/>
    <d v="2026-02-04T00:00:00"/>
    <m/>
    <m/>
    <x v="0"/>
    <n v="5"/>
    <s v="Joshua Cachola"/>
    <m/>
  </r>
  <r>
    <x v="506"/>
    <x v="1"/>
    <x v="2"/>
    <s v="CLFF_1000$$$NL50O05003"/>
    <s v="O000000012"/>
    <s v="O000000012"/>
    <s v="LFF (MDG-F)"/>
    <s v="NL50O05003"/>
    <m/>
    <b v="1"/>
    <x v="0"/>
    <x v="0"/>
    <d v="2026-02-04T00:00:00"/>
    <m/>
    <m/>
    <x v="0"/>
    <n v="5"/>
    <s v="Joshua Cachola"/>
    <m/>
  </r>
  <r>
    <x v="506"/>
    <x v="1"/>
    <x v="2"/>
    <s v="CLFF_1000$$$NL50O05004"/>
    <s v="O000000012"/>
    <s v="O000000012"/>
    <s v="LFF (MDG-F)"/>
    <s v="NL50O05004"/>
    <m/>
    <b v="1"/>
    <x v="0"/>
    <x v="0"/>
    <d v="2026-02-04T00:00:00"/>
    <m/>
    <m/>
    <x v="0"/>
    <n v="5"/>
    <s v="Joshua Cachola"/>
    <m/>
  </r>
  <r>
    <x v="506"/>
    <x v="1"/>
    <x v="2"/>
    <s v="CLFF_1000$$$ES50O05001"/>
    <s v="O000000012"/>
    <s v="O000000012"/>
    <s v="LFF (MDG-F)"/>
    <s v="ES50O05001"/>
    <m/>
    <b v="1"/>
    <x v="0"/>
    <x v="0"/>
    <d v="2026-02-04T00:00:00"/>
    <m/>
    <m/>
    <x v="0"/>
    <n v="5"/>
    <s v="Joshua Cachola"/>
    <m/>
  </r>
  <r>
    <x v="506"/>
    <x v="1"/>
    <x v="2"/>
    <s v="CLFF_1000$$$ES50O05002"/>
    <s v="O000000012"/>
    <s v="O000000012"/>
    <s v="LFF (MDG-F)"/>
    <s v="ES50O05002"/>
    <m/>
    <b v="1"/>
    <x v="0"/>
    <x v="0"/>
    <d v="2026-02-04T00:00:00"/>
    <m/>
    <m/>
    <x v="0"/>
    <n v="5"/>
    <s v="Joshua Cachola"/>
    <m/>
  </r>
  <r>
    <x v="506"/>
    <x v="1"/>
    <x v="2"/>
    <s v="CLFF_1000$$$ES50O05003"/>
    <s v="O000000012"/>
    <s v="O000000012"/>
    <s v="LFF (MDG-F)"/>
    <s v="ES50O05003"/>
    <m/>
    <b v="1"/>
    <x v="0"/>
    <x v="0"/>
    <d v="2026-02-04T00:00:00"/>
    <m/>
    <m/>
    <x v="0"/>
    <n v="5"/>
    <s v="Joshua Cachola"/>
    <m/>
  </r>
  <r>
    <x v="506"/>
    <x v="1"/>
    <x v="2"/>
    <s v="CLFF_1000$$$CH75O05000"/>
    <s v="O000000012"/>
    <s v="O000000012"/>
    <s v="LFF (MDG-F)"/>
    <s v="CH75O05000"/>
    <m/>
    <b v="1"/>
    <x v="0"/>
    <x v="0"/>
    <d v="2026-02-04T00:00:00"/>
    <m/>
    <m/>
    <x v="0"/>
    <n v="5"/>
    <s v="Joshua Cachola"/>
    <m/>
  </r>
  <r>
    <x v="506"/>
    <x v="1"/>
    <x v="2"/>
    <s v="CLFF_1000$$$IT50O05005"/>
    <s v="O000000012"/>
    <s v="O000000012"/>
    <s v="LFF (MDG-F)"/>
    <s v="IT50O05005"/>
    <m/>
    <b v="1"/>
    <x v="0"/>
    <x v="0"/>
    <d v="2026-02-04T00:00:00"/>
    <m/>
    <m/>
    <x v="0"/>
    <n v="5"/>
    <s v="Joshua Cachola"/>
    <m/>
  </r>
  <r>
    <x v="506"/>
    <x v="1"/>
    <x v="2"/>
    <s v="CLFF_1000$$$CH50O05000"/>
    <s v="O000000012"/>
    <s v="O000000012"/>
    <s v="LFF (MDG-F)"/>
    <s v="CH50O05000"/>
    <m/>
    <b v="1"/>
    <x v="0"/>
    <x v="0"/>
    <d v="2026-02-04T00:00:00"/>
    <m/>
    <m/>
    <x v="0"/>
    <n v="5"/>
    <s v="Joshua Cachola"/>
    <m/>
  </r>
  <r>
    <x v="506"/>
    <x v="1"/>
    <x v="2"/>
    <s v="CLFF_1000$$$CH50O05001"/>
    <s v="O000000012"/>
    <s v="O000000012"/>
    <s v="LFF (MDG-F)"/>
    <s v="CH50O05001"/>
    <m/>
    <b v="1"/>
    <x v="0"/>
    <x v="0"/>
    <d v="2026-02-04T00:00:00"/>
    <m/>
    <m/>
    <x v="0"/>
    <n v="5"/>
    <s v="Joshua Cachola"/>
    <m/>
  </r>
  <r>
    <x v="506"/>
    <x v="1"/>
    <x v="2"/>
    <s v="CLFF_1000$$$CH50O05003"/>
    <s v="O000000012"/>
    <s v="O000000012"/>
    <s v="LFF (MDG-F)"/>
    <s v="CH50O05003"/>
    <m/>
    <b v="1"/>
    <x v="0"/>
    <x v="0"/>
    <d v="2026-02-04T00:00:00"/>
    <m/>
    <m/>
    <x v="0"/>
    <n v="5"/>
    <s v="Joshua Cachola"/>
    <m/>
  </r>
  <r>
    <x v="506"/>
    <x v="1"/>
    <x v="2"/>
    <s v="CLFF_1000$$$CH50O05004"/>
    <s v="O000000012"/>
    <s v="O000000012"/>
    <s v="LFF (MDG-F)"/>
    <s v="CH50O05004"/>
    <m/>
    <b v="1"/>
    <x v="0"/>
    <x v="0"/>
    <d v="2026-02-04T00:00:00"/>
    <m/>
    <m/>
    <x v="0"/>
    <n v="5"/>
    <s v="Joshua Cachola"/>
    <m/>
  </r>
  <r>
    <x v="506"/>
    <x v="1"/>
    <x v="2"/>
    <s v="CLFF_1000$$$CH65O05004"/>
    <s v="O000000012"/>
    <s v="O000000012"/>
    <s v="LFF (MDG-F)"/>
    <s v="CH65O05004"/>
    <m/>
    <b v="1"/>
    <x v="0"/>
    <x v="0"/>
    <d v="2026-02-04T00:00:00"/>
    <m/>
    <m/>
    <x v="0"/>
    <n v="5"/>
    <s v="Joshua Cachola"/>
    <m/>
  </r>
  <r>
    <x v="506"/>
    <x v="1"/>
    <x v="2"/>
    <s v="CLFF_1000$$$CH65O05005"/>
    <s v="O000000012"/>
    <s v="O000000012"/>
    <s v="LFF (MDG-F)"/>
    <s v="CH65O05005"/>
    <m/>
    <b v="1"/>
    <x v="0"/>
    <x v="0"/>
    <d v="2026-02-04T00:00:00"/>
    <m/>
    <m/>
    <x v="0"/>
    <n v="5"/>
    <s v="Joshua Cachola"/>
    <m/>
  </r>
  <r>
    <x v="506"/>
    <x v="1"/>
    <x v="2"/>
    <s v="CLFF_1000$$$CH65O05006"/>
    <s v="O000000012"/>
    <s v="O000000012"/>
    <s v="LFF (MDG-F)"/>
    <s v="CH65O05006"/>
    <m/>
    <b v="1"/>
    <x v="0"/>
    <x v="0"/>
    <d v="2026-02-04T00:00:00"/>
    <m/>
    <m/>
    <x v="0"/>
    <n v="5"/>
    <s v="Joshua Cachola"/>
    <m/>
  </r>
  <r>
    <x v="506"/>
    <x v="1"/>
    <x v="2"/>
    <s v="CLFF_1000$$$CH65O05007"/>
    <s v="O000000012"/>
    <s v="O000000012"/>
    <s v="LFF (MDG-F)"/>
    <s v="CH65O05007"/>
    <m/>
    <b v="1"/>
    <x v="0"/>
    <x v="0"/>
    <d v="2026-02-04T00:00:00"/>
    <m/>
    <m/>
    <x v="0"/>
    <n v="5"/>
    <s v="Joshua Cachola"/>
    <m/>
  </r>
  <r>
    <x v="506"/>
    <x v="1"/>
    <x v="2"/>
    <s v="CLFF_1000$$$CH75O05002"/>
    <s v="O000000012"/>
    <s v="O000000012"/>
    <s v="LFF (MDG-F)"/>
    <s v="CH75O05002"/>
    <m/>
    <b v="1"/>
    <x v="0"/>
    <x v="0"/>
    <d v="2026-02-04T00:00:00"/>
    <m/>
    <m/>
    <x v="0"/>
    <n v="5"/>
    <s v="Joshua Cachola"/>
    <m/>
  </r>
  <r>
    <x v="506"/>
    <x v="1"/>
    <x v="2"/>
    <s v="CLFF_1000$$$CH75O05003"/>
    <s v="O000000012"/>
    <s v="O000000012"/>
    <s v="LFF (MDG-F)"/>
    <s v="CH75O05003"/>
    <m/>
    <b v="1"/>
    <x v="0"/>
    <x v="0"/>
    <d v="2026-02-04T00:00:00"/>
    <m/>
    <m/>
    <x v="0"/>
    <n v="5"/>
    <s v="Joshua Cachola"/>
    <m/>
  </r>
  <r>
    <x v="506"/>
    <x v="1"/>
    <x v="2"/>
    <s v="CLFF_1000$$$CH75O05004"/>
    <s v="O000000012"/>
    <s v="O000000012"/>
    <s v="LFF (MDG-F)"/>
    <s v="CH75O05004"/>
    <m/>
    <b v="1"/>
    <x v="0"/>
    <x v="0"/>
    <d v="2026-02-04T00:00:00"/>
    <m/>
    <m/>
    <x v="0"/>
    <n v="5"/>
    <s v="Joshua Cachola"/>
    <m/>
  </r>
  <r>
    <x v="506"/>
    <x v="1"/>
    <x v="2"/>
    <s v="CLFF_1000$$$IT60O05004"/>
    <s v="O000000012"/>
    <s v="O000000012"/>
    <s v="LFF (MDG-F)"/>
    <s v="IT60O05004"/>
    <m/>
    <b v="1"/>
    <x v="0"/>
    <x v="0"/>
    <d v="2026-02-04T00:00:00"/>
    <m/>
    <m/>
    <x v="0"/>
    <n v="5"/>
    <s v="Joshua Cachola"/>
    <m/>
  </r>
  <r>
    <x v="506"/>
    <x v="1"/>
    <x v="2"/>
    <s v="CLFF_1000$$$AE50O05000"/>
    <s v="O000000012"/>
    <s v="O000000012"/>
    <s v="LFF (MDG-F)"/>
    <s v="AE50O05000"/>
    <m/>
    <b v="1"/>
    <x v="0"/>
    <x v="0"/>
    <d v="2026-02-04T00:00:00"/>
    <m/>
    <m/>
    <x v="0"/>
    <n v="5"/>
    <s v="Joshua Cachola"/>
    <m/>
  </r>
  <r>
    <x v="506"/>
    <x v="1"/>
    <x v="2"/>
    <s v="CLFF_1000$$$AE50O05005"/>
    <s v="O000000012"/>
    <s v="O000000012"/>
    <s v="LFF (MDG-F)"/>
    <s v="AE50O05005"/>
    <m/>
    <b v="1"/>
    <x v="0"/>
    <x v="0"/>
    <d v="2026-02-04T00:00:00"/>
    <m/>
    <m/>
    <x v="0"/>
    <n v="5"/>
    <s v="Joshua Cachola"/>
    <m/>
  </r>
  <r>
    <x v="506"/>
    <x v="1"/>
    <x v="2"/>
    <s v="CLFF_1000$$$CH01O05000"/>
    <s v="O000000012"/>
    <s v="O000000012"/>
    <s v="LFF (MDG-F)"/>
    <s v="CH01O05000"/>
    <m/>
    <b v="1"/>
    <x v="0"/>
    <x v="0"/>
    <d v="2026-02-04T00:00:00"/>
    <m/>
    <m/>
    <x v="0"/>
    <n v="5"/>
    <s v="Joshua Cachola"/>
    <m/>
  </r>
  <r>
    <x v="506"/>
    <x v="1"/>
    <x v="2"/>
    <s v="CLFF_1000$$$FR01GIS510"/>
    <s v="O000000012"/>
    <s v="O000000012"/>
    <s v="LFF (MDG-F)"/>
    <s v="FR01GIS510"/>
    <m/>
    <b v="1"/>
    <x v="0"/>
    <x v="0"/>
    <d v="2026-02-04T00:00:00"/>
    <m/>
    <m/>
    <x v="0"/>
    <n v="5"/>
    <s v="Joshua Cachola"/>
    <m/>
  </r>
  <r>
    <x v="506"/>
    <x v="1"/>
    <x v="2"/>
    <s v="CLFF_1000$$$SA80O05000"/>
    <s v="O000000012"/>
    <s v="O000000012"/>
    <s v="LFF (MDG-F)"/>
    <s v="SA80O05000"/>
    <m/>
    <b v="1"/>
    <x v="0"/>
    <x v="0"/>
    <d v="2026-02-04T00:00:00"/>
    <m/>
    <m/>
    <x v="0"/>
    <n v="5"/>
    <s v="Joshua Cachola"/>
    <m/>
  </r>
  <r>
    <x v="506"/>
    <x v="1"/>
    <x v="2"/>
    <s v="CLFF_1000$$$SG09L70001"/>
    <s v="O000000012"/>
    <s v="O000000012"/>
    <s v="LFF (MDG-F)"/>
    <s v="SG09L70001"/>
    <m/>
    <b v="1"/>
    <x v="0"/>
    <x v="0"/>
    <d v="2026-02-04T00:00:00"/>
    <m/>
    <m/>
    <x v="0"/>
    <n v="5"/>
    <s v="Joshua Cachola"/>
    <m/>
  </r>
  <r>
    <x v="506"/>
    <x v="1"/>
    <x v="2"/>
    <s v="CLFF_1000$$$DK50O05003"/>
    <s v="O000000012"/>
    <s v="O000000012"/>
    <s v="LFF (MDG-F)"/>
    <s v="DK50O05003"/>
    <m/>
    <b v="1"/>
    <x v="0"/>
    <x v="0"/>
    <d v="2026-02-04T00:00:00"/>
    <m/>
    <m/>
    <x v="0"/>
    <n v="5"/>
    <s v="Joshua Cachola"/>
    <m/>
  </r>
  <r>
    <x v="506"/>
    <x v="1"/>
    <x v="2"/>
    <s v="CLFF_1000$$$CZ50O05002"/>
    <s v="O000000012"/>
    <s v="O000000012"/>
    <s v="LFF (MDG-F)"/>
    <s v="CZ50O05002"/>
    <m/>
    <b v="1"/>
    <x v="0"/>
    <x v="0"/>
    <d v="2026-02-04T00:00:00"/>
    <m/>
    <m/>
    <x v="0"/>
    <n v="5"/>
    <s v="Joshua Cachola"/>
    <m/>
  </r>
  <r>
    <x v="506"/>
    <x v="1"/>
    <x v="2"/>
    <s v="CLFF_1000$$$LT50O05003"/>
    <s v="O000000012"/>
    <s v="O000000012"/>
    <s v="LFF (MDG-F)"/>
    <s v="LT50O05003"/>
    <m/>
    <b v="1"/>
    <x v="0"/>
    <x v="0"/>
    <d v="2026-02-04T00:00:00"/>
    <m/>
    <m/>
    <x v="0"/>
    <n v="5"/>
    <s v="Joshua Cachola"/>
    <m/>
  </r>
  <r>
    <x v="506"/>
    <x v="1"/>
    <x v="2"/>
    <s v="CLFF_1000$$$NO50O05003"/>
    <s v="O000000012"/>
    <s v="O000000012"/>
    <s v="LFF (MDG-F)"/>
    <s v="NO50O05003"/>
    <m/>
    <b v="1"/>
    <x v="0"/>
    <x v="0"/>
    <d v="2026-02-04T00:00:00"/>
    <m/>
    <m/>
    <x v="0"/>
    <n v="5"/>
    <s v="Joshua Cachola"/>
    <m/>
  </r>
  <r>
    <x v="506"/>
    <x v="1"/>
    <x v="2"/>
    <s v="CLFF_1000$$$LV50O05003"/>
    <s v="O000000012"/>
    <s v="O000000012"/>
    <s v="LFF (MDG-F)"/>
    <s v="LV50O05003"/>
    <m/>
    <b v="1"/>
    <x v="0"/>
    <x v="0"/>
    <d v="2026-02-04T00:00:00"/>
    <m/>
    <m/>
    <x v="0"/>
    <n v="5"/>
    <s v="Joshua Cachola"/>
    <m/>
  </r>
  <r>
    <x v="506"/>
    <x v="1"/>
    <x v="2"/>
    <s v="CLFF_1000$$$EE50O05003"/>
    <s v="O000000012"/>
    <s v="O000000012"/>
    <s v="LFF (MDG-F)"/>
    <s v="EE50O05003"/>
    <m/>
    <b v="1"/>
    <x v="0"/>
    <x v="0"/>
    <d v="2026-02-04T00:00:00"/>
    <m/>
    <m/>
    <x v="0"/>
    <n v="5"/>
    <s v="Joshua Cachola"/>
    <m/>
  </r>
  <r>
    <x v="506"/>
    <x v="1"/>
    <x v="2"/>
    <s v="CLFF_1000$$$FI50O05003"/>
    <s v="O000000012"/>
    <s v="O000000012"/>
    <s v="LFF (MDG-F)"/>
    <s v="FI50O05003"/>
    <m/>
    <b v="1"/>
    <x v="0"/>
    <x v="0"/>
    <d v="2026-02-04T00:00:00"/>
    <m/>
    <m/>
    <x v="0"/>
    <n v="5"/>
    <s v="Joshua Cachola"/>
    <m/>
  </r>
  <r>
    <x v="506"/>
    <x v="1"/>
    <x v="2"/>
    <s v="CLFF_1000$$$SE50O05003"/>
    <s v="O000000012"/>
    <s v="O000000012"/>
    <s v="LFF (MDG-F)"/>
    <s v="SE50O05003"/>
    <m/>
    <b v="1"/>
    <x v="0"/>
    <x v="0"/>
    <d v="2026-02-04T00:00:00"/>
    <m/>
    <m/>
    <x v="0"/>
    <n v="5"/>
    <s v="Joshua Cachola"/>
    <m/>
  </r>
  <r>
    <x v="506"/>
    <x v="1"/>
    <x v="2"/>
    <s v="CLFF_1000$$$JP01O05001"/>
    <s v="O000000012"/>
    <s v="O000000012"/>
    <s v="LFF (MDG-F)"/>
    <s v="JP01O05001"/>
    <m/>
    <b v="1"/>
    <x v="0"/>
    <x v="0"/>
    <d v="2026-02-04T00:00:00"/>
    <m/>
    <m/>
    <x v="0"/>
    <n v="5"/>
    <s v="Joshua Cachola"/>
    <m/>
  </r>
  <r>
    <x v="506"/>
    <x v="1"/>
    <x v="2"/>
    <s v="CLFF_1000$$$JP01O05000"/>
    <s v="O000000012"/>
    <s v="O000000012"/>
    <s v="LFF (MDG-F)"/>
    <s v="JP01O05000"/>
    <m/>
    <b v="1"/>
    <x v="0"/>
    <x v="0"/>
    <d v="2026-02-04T00:00:00"/>
    <m/>
    <m/>
    <x v="0"/>
    <n v="5"/>
    <s v="Joshua Cachola"/>
    <m/>
  </r>
  <r>
    <x v="506"/>
    <x v="1"/>
    <x v="2"/>
    <s v="CLFF_1000$$$JP01O05002"/>
    <s v="O000000012"/>
    <s v="O000000012"/>
    <s v="LFF (MDG-F)"/>
    <s v="JP01O05002"/>
    <m/>
    <b v="1"/>
    <x v="0"/>
    <x v="0"/>
    <d v="2026-02-04T00:00:00"/>
    <m/>
    <m/>
    <x v="0"/>
    <n v="5"/>
    <s v="Joshua Cachola"/>
    <m/>
  </r>
  <r>
    <x v="506"/>
    <x v="1"/>
    <x v="2"/>
    <s v="CLFF_1000$$$JP01O05003"/>
    <s v="O000000012"/>
    <s v="O000000012"/>
    <s v="LFF (MDG-F)"/>
    <s v="JP01O05003"/>
    <m/>
    <b v="1"/>
    <x v="0"/>
    <x v="0"/>
    <d v="2026-02-04T00:00:00"/>
    <m/>
    <m/>
    <x v="0"/>
    <n v="5"/>
    <s v="Joshua Cachola"/>
    <m/>
  </r>
  <r>
    <x v="506"/>
    <x v="1"/>
    <x v="2"/>
    <s v="CLFF_1000$$$JP01O05004"/>
    <s v="O000000012"/>
    <s v="O000000012"/>
    <s v="LFF (MDG-F)"/>
    <s v="JP01O05004"/>
    <m/>
    <b v="1"/>
    <x v="0"/>
    <x v="0"/>
    <d v="2026-02-04T00:00:00"/>
    <m/>
    <m/>
    <x v="0"/>
    <n v="5"/>
    <s v="Joshua Cachola"/>
    <m/>
  </r>
  <r>
    <x v="506"/>
    <x v="1"/>
    <x v="2"/>
    <s v="CLFF_7210$$$2123O05004"/>
    <s v="O000000012"/>
    <s v="O000000012"/>
    <s v="LFF (MDG-F)"/>
    <s v="2123O05004"/>
    <m/>
    <b v="1"/>
    <x v="0"/>
    <x v="0"/>
    <d v="2026-02-04T00:00:00"/>
    <m/>
    <m/>
    <x v="0"/>
    <n v="5"/>
    <s v="Joshua Cachola"/>
    <m/>
  </r>
  <r>
    <x v="506"/>
    <x v="1"/>
    <x v="2"/>
    <s v="CLFF_7210$$$2128O05001"/>
    <s v="O000000012"/>
    <s v="O000000012"/>
    <s v="LFF (MDG-F)"/>
    <s v="2128O05001"/>
    <m/>
    <b v="1"/>
    <x v="0"/>
    <x v="0"/>
    <d v="2026-02-04T00:00:00"/>
    <m/>
    <m/>
    <x v="0"/>
    <n v="5"/>
    <s v="Joshua Cachola"/>
    <m/>
  </r>
  <r>
    <x v="506"/>
    <x v="1"/>
    <x v="2"/>
    <s v="CLFF_7210$$$2128O05002"/>
    <s v="O000000012"/>
    <s v="O000000012"/>
    <s v="LFF (MDG-F)"/>
    <s v="2128O05002"/>
    <m/>
    <b v="1"/>
    <x v="0"/>
    <x v="0"/>
    <d v="2026-02-04T00:00:00"/>
    <m/>
    <m/>
    <x v="0"/>
    <n v="5"/>
    <s v="Joshua Cachola"/>
    <m/>
  </r>
  <r>
    <x v="506"/>
    <x v="1"/>
    <x v="2"/>
    <s v="CLFF_7210$$$2128O05003"/>
    <s v="O000000012"/>
    <s v="O000000012"/>
    <s v="LFF (MDG-F)"/>
    <s v="2128O05003"/>
    <m/>
    <b v="1"/>
    <x v="0"/>
    <x v="0"/>
    <d v="2026-02-04T00:00:00"/>
    <m/>
    <m/>
    <x v="0"/>
    <n v="5"/>
    <s v="Joshua Cachola"/>
    <m/>
  </r>
  <r>
    <x v="506"/>
    <x v="1"/>
    <x v="2"/>
    <s v="CLFF_7210$$$2131O05003"/>
    <s v="O000000012"/>
    <s v="O000000012"/>
    <s v="LFF (MDG-F)"/>
    <s v="2131O05003"/>
    <m/>
    <b v="1"/>
    <x v="0"/>
    <x v="0"/>
    <d v="2026-02-04T00:00:00"/>
    <m/>
    <m/>
    <x v="0"/>
    <n v="5"/>
    <s v="Joshua Cachola"/>
    <m/>
  </r>
  <r>
    <x v="506"/>
    <x v="1"/>
    <x v="2"/>
    <s v="CLFF_7210$$$2148O05001"/>
    <s v="O000000012"/>
    <s v="O000000012"/>
    <s v="LFF (MDG-F)"/>
    <s v="2148O05001"/>
    <m/>
    <b v="1"/>
    <x v="0"/>
    <x v="0"/>
    <d v="2026-02-04T00:00:00"/>
    <m/>
    <m/>
    <x v="0"/>
    <n v="5"/>
    <s v="Joshua Cachola"/>
    <m/>
  </r>
  <r>
    <x v="506"/>
    <x v="1"/>
    <x v="2"/>
    <s v="CLFF_7210$$$2148O05002"/>
    <s v="O000000012"/>
    <s v="O000000012"/>
    <s v="LFF (MDG-F)"/>
    <s v="2148O05002"/>
    <m/>
    <b v="1"/>
    <x v="0"/>
    <x v="0"/>
    <d v="2026-02-04T00:00:00"/>
    <m/>
    <m/>
    <x v="0"/>
    <n v="5"/>
    <s v="Joshua Cachola"/>
    <m/>
  </r>
  <r>
    <x v="506"/>
    <x v="1"/>
    <x v="2"/>
    <s v="CLFF_7210$$$2148O05003"/>
    <s v="O000000012"/>
    <s v="O000000012"/>
    <s v="LFF (MDG-F)"/>
    <s v="2148O05003"/>
    <m/>
    <b v="1"/>
    <x v="0"/>
    <x v="0"/>
    <d v="2026-02-04T00:00:00"/>
    <m/>
    <m/>
    <x v="0"/>
    <n v="5"/>
    <s v="Joshua Cachola"/>
    <m/>
  </r>
  <r>
    <x v="506"/>
    <x v="1"/>
    <x v="2"/>
    <s v="CLFF_7210$$$2148O05004"/>
    <s v="O000000012"/>
    <s v="O000000012"/>
    <s v="LFF (MDG-F)"/>
    <s v="2148O05004"/>
    <m/>
    <b v="1"/>
    <x v="0"/>
    <x v="0"/>
    <d v="2026-02-04T00:00:00"/>
    <m/>
    <m/>
    <x v="0"/>
    <n v="5"/>
    <s v="Joshua Cachola"/>
    <m/>
  </r>
  <r>
    <x v="506"/>
    <x v="1"/>
    <x v="2"/>
    <s v="CLFF_7210$$$1376O05002"/>
    <s v="O000000012"/>
    <s v="O000000012"/>
    <s v="LFF (MDG-F)"/>
    <s v="1376O05002"/>
    <m/>
    <b v="1"/>
    <x v="0"/>
    <x v="0"/>
    <d v="2026-02-04T00:00:00"/>
    <m/>
    <m/>
    <x v="0"/>
    <n v="5"/>
    <s v="Joshua Cachola"/>
    <m/>
  </r>
  <r>
    <x v="506"/>
    <x v="1"/>
    <x v="2"/>
    <s v="CLFF_7210$$$1756O05002"/>
    <s v="O000000012"/>
    <s v="O000000012"/>
    <s v="LFF (MDG-F)"/>
    <s v="1756O05002"/>
    <m/>
    <b v="1"/>
    <x v="0"/>
    <x v="0"/>
    <d v="2026-02-04T00:00:00"/>
    <m/>
    <m/>
    <x v="0"/>
    <n v="5"/>
    <s v="Joshua Cachola"/>
    <m/>
  </r>
  <r>
    <x v="506"/>
    <x v="1"/>
    <x v="2"/>
    <s v="CLFF_7210$$$1756O05004"/>
    <s v="O000000012"/>
    <s v="O000000012"/>
    <s v="LFF (MDG-F)"/>
    <s v="1756O05004"/>
    <m/>
    <b v="1"/>
    <x v="0"/>
    <x v="0"/>
    <d v="2026-02-04T00:00:00"/>
    <m/>
    <m/>
    <x v="0"/>
    <n v="5"/>
    <s v="Joshua Cachola"/>
    <m/>
  </r>
  <r>
    <x v="506"/>
    <x v="1"/>
    <x v="2"/>
    <s v="CLFF_7210$$$1919O05003"/>
    <s v="O000000012"/>
    <s v="O000000012"/>
    <s v="LFF (MDG-F)"/>
    <s v="1919O05003"/>
    <m/>
    <b v="1"/>
    <x v="0"/>
    <x v="0"/>
    <d v="2026-02-04T00:00:00"/>
    <m/>
    <m/>
    <x v="0"/>
    <n v="5"/>
    <s v="Joshua Cachola"/>
    <m/>
  </r>
  <r>
    <x v="506"/>
    <x v="1"/>
    <x v="2"/>
    <s v="CLFF_7210$$$1937O05002"/>
    <s v="O000000012"/>
    <s v="O000000012"/>
    <s v="LFF (MDG-F)"/>
    <s v="1937O05002"/>
    <m/>
    <b v="1"/>
    <x v="0"/>
    <x v="0"/>
    <d v="2026-02-04T00:00:00"/>
    <m/>
    <m/>
    <x v="0"/>
    <n v="5"/>
    <s v="Joshua Cachola"/>
    <m/>
  </r>
  <r>
    <x v="506"/>
    <x v="1"/>
    <x v="2"/>
    <s v="CLFF_7210$$$2010O05001"/>
    <s v="O000000012"/>
    <s v="O000000012"/>
    <s v="LFF (MDG-F)"/>
    <s v="2010O05001"/>
    <m/>
    <b v="1"/>
    <x v="0"/>
    <x v="0"/>
    <d v="2026-02-04T00:00:00"/>
    <m/>
    <m/>
    <x v="0"/>
    <n v="5"/>
    <s v="Joshua Cachola"/>
    <m/>
  </r>
  <r>
    <x v="506"/>
    <x v="1"/>
    <x v="2"/>
    <s v="CLFF_7210$$$2011O05003"/>
    <s v="O000000012"/>
    <s v="O000000012"/>
    <s v="LFF (MDG-F)"/>
    <s v="2011O05003"/>
    <m/>
    <b v="1"/>
    <x v="0"/>
    <x v="0"/>
    <d v="2026-02-04T00:00:00"/>
    <m/>
    <m/>
    <x v="0"/>
    <n v="5"/>
    <s v="Joshua Cachola"/>
    <m/>
  </r>
  <r>
    <x v="506"/>
    <x v="1"/>
    <x v="2"/>
    <s v="CLFF_7210$$$2012O05002"/>
    <s v="O000000012"/>
    <s v="O000000012"/>
    <s v="LFF (MDG-F)"/>
    <s v="2012O05002"/>
    <m/>
    <b v="1"/>
    <x v="0"/>
    <x v="0"/>
    <d v="2026-02-04T00:00:00"/>
    <m/>
    <m/>
    <x v="0"/>
    <n v="5"/>
    <s v="Joshua Cachola"/>
    <m/>
  </r>
  <r>
    <x v="506"/>
    <x v="1"/>
    <x v="2"/>
    <s v="CLFF_7210$$$2013O05002"/>
    <s v="O000000012"/>
    <s v="O000000012"/>
    <s v="LFF (MDG-F)"/>
    <s v="2013O05002"/>
    <m/>
    <b v="1"/>
    <x v="0"/>
    <x v="0"/>
    <d v="2026-02-04T00:00:00"/>
    <m/>
    <m/>
    <x v="0"/>
    <n v="5"/>
    <s v="Joshua Cachola"/>
    <m/>
  </r>
  <r>
    <x v="506"/>
    <x v="1"/>
    <x v="2"/>
    <s v="CLFF_7210$$$2018O05002"/>
    <s v="O000000012"/>
    <s v="O000000012"/>
    <s v="LFF (MDG-F)"/>
    <s v="2018O05002"/>
    <m/>
    <b v="1"/>
    <x v="0"/>
    <x v="0"/>
    <d v="2026-02-04T00:00:00"/>
    <m/>
    <m/>
    <x v="0"/>
    <n v="5"/>
    <s v="Joshua Cachola"/>
    <m/>
  </r>
  <r>
    <x v="506"/>
    <x v="1"/>
    <x v="2"/>
    <s v="CLFF_7210$$$2022O05001"/>
    <s v="O000000012"/>
    <s v="O000000012"/>
    <s v="LFF (MDG-F)"/>
    <s v="2022O05001"/>
    <m/>
    <b v="1"/>
    <x v="0"/>
    <x v="0"/>
    <d v="2026-02-04T00:00:00"/>
    <m/>
    <m/>
    <x v="0"/>
    <n v="5"/>
    <s v="Joshua Cachola"/>
    <m/>
  </r>
  <r>
    <x v="506"/>
    <x v="1"/>
    <x v="2"/>
    <s v="CLFF_7210$$$2023O05003"/>
    <s v="O000000012"/>
    <s v="O000000012"/>
    <s v="LFF (MDG-F)"/>
    <s v="2023O05003"/>
    <m/>
    <b v="1"/>
    <x v="0"/>
    <x v="0"/>
    <d v="2026-02-04T00:00:00"/>
    <m/>
    <m/>
    <x v="0"/>
    <n v="5"/>
    <s v="Joshua Cachola"/>
    <m/>
  </r>
  <r>
    <x v="506"/>
    <x v="1"/>
    <x v="2"/>
    <s v="CLFF_7210$$$2025O05002"/>
    <s v="O000000012"/>
    <s v="O000000012"/>
    <s v="LFF (MDG-F)"/>
    <s v="2025O05002"/>
    <m/>
    <b v="1"/>
    <x v="0"/>
    <x v="0"/>
    <d v="2026-02-04T00:00:00"/>
    <m/>
    <m/>
    <x v="0"/>
    <n v="5"/>
    <s v="Joshua Cachola"/>
    <m/>
  </r>
  <r>
    <x v="506"/>
    <x v="1"/>
    <x v="2"/>
    <s v="CLFF_7210$$$2025O05005"/>
    <s v="O000000012"/>
    <s v="O000000012"/>
    <s v="LFF (MDG-F)"/>
    <s v="2025O05005"/>
    <m/>
    <b v="1"/>
    <x v="0"/>
    <x v="0"/>
    <d v="2026-02-04T00:00:00"/>
    <m/>
    <m/>
    <x v="0"/>
    <n v="5"/>
    <s v="Joshua Cachola"/>
    <m/>
  </r>
  <r>
    <x v="506"/>
    <x v="1"/>
    <x v="2"/>
    <s v="CLFF_7210$$$2029O05001"/>
    <s v="O000000012"/>
    <s v="O000000012"/>
    <s v="LFF (MDG-F)"/>
    <s v="2029O05001"/>
    <m/>
    <b v="1"/>
    <x v="0"/>
    <x v="0"/>
    <d v="2026-02-04T00:00:00"/>
    <m/>
    <m/>
    <x v="0"/>
    <n v="5"/>
    <s v="Joshua Cachola"/>
    <m/>
  </r>
  <r>
    <x v="506"/>
    <x v="1"/>
    <x v="2"/>
    <s v="CLFF_7210$$$2031O05002"/>
    <s v="O000000012"/>
    <s v="O000000012"/>
    <s v="LFF (MDG-F)"/>
    <s v="2031O05002"/>
    <m/>
    <b v="1"/>
    <x v="0"/>
    <x v="0"/>
    <d v="2026-02-04T00:00:00"/>
    <m/>
    <m/>
    <x v="0"/>
    <n v="5"/>
    <s v="Joshua Cachola"/>
    <m/>
  </r>
  <r>
    <x v="506"/>
    <x v="1"/>
    <x v="2"/>
    <s v="CLFF_7210$$$2032GM6600"/>
    <s v="O000000012"/>
    <s v="O000000012"/>
    <s v="LFF (MDG-F)"/>
    <s v="2032GM6600"/>
    <m/>
    <b v="1"/>
    <x v="0"/>
    <x v="0"/>
    <d v="2026-02-04T00:00:00"/>
    <m/>
    <m/>
    <x v="0"/>
    <n v="5"/>
    <s v="Joshua Cachola"/>
    <m/>
  </r>
  <r>
    <x v="506"/>
    <x v="1"/>
    <x v="2"/>
    <s v="CLFF_7210$$$2034GIT201"/>
    <s v="O000000012"/>
    <s v="O000000012"/>
    <s v="LFF (MDG-F)"/>
    <s v="2034GIT201"/>
    <m/>
    <b v="1"/>
    <x v="0"/>
    <x v="0"/>
    <d v="2026-02-04T00:00:00"/>
    <m/>
    <m/>
    <x v="0"/>
    <n v="5"/>
    <s v="Joshua Cachola"/>
    <m/>
  </r>
  <r>
    <x v="506"/>
    <x v="1"/>
    <x v="2"/>
    <s v="CLFF_7210$$$2053O05002"/>
    <s v="O000000012"/>
    <s v="O000000012"/>
    <s v="LFF (MDG-F)"/>
    <s v="2053O05002"/>
    <m/>
    <b v="1"/>
    <x v="0"/>
    <x v="0"/>
    <d v="2026-02-04T00:00:00"/>
    <m/>
    <m/>
    <x v="0"/>
    <n v="5"/>
    <s v="Joshua Cachola"/>
    <m/>
  </r>
  <r>
    <x v="506"/>
    <x v="1"/>
    <x v="2"/>
    <s v="CLFF_7210$$$2063O05001"/>
    <s v="O000000012"/>
    <s v="O000000012"/>
    <s v="LFF (MDG-F)"/>
    <s v="2063O05001"/>
    <m/>
    <b v="1"/>
    <x v="0"/>
    <x v="0"/>
    <d v="2026-02-04T00:00:00"/>
    <m/>
    <m/>
    <x v="0"/>
    <n v="5"/>
    <s v="Joshua Cachola"/>
    <m/>
  </r>
  <r>
    <x v="506"/>
    <x v="1"/>
    <x v="2"/>
    <s v="CLFF_7210$$$2063O05002"/>
    <s v="O000000012"/>
    <s v="O000000012"/>
    <s v="LFF (MDG-F)"/>
    <s v="2063O05002"/>
    <m/>
    <b v="1"/>
    <x v="0"/>
    <x v="0"/>
    <d v="2026-02-04T00:00:00"/>
    <m/>
    <m/>
    <x v="0"/>
    <n v="5"/>
    <s v="Joshua Cachola"/>
    <m/>
  </r>
  <r>
    <x v="506"/>
    <x v="1"/>
    <x v="2"/>
    <s v="CLFF_7210$$$2063O05003"/>
    <s v="O000000012"/>
    <s v="O000000012"/>
    <s v="LFF (MDG-F)"/>
    <s v="2063O05003"/>
    <m/>
    <b v="1"/>
    <x v="0"/>
    <x v="0"/>
    <d v="2026-02-04T00:00:00"/>
    <m/>
    <m/>
    <x v="0"/>
    <n v="5"/>
    <s v="Joshua Cachola"/>
    <m/>
  </r>
  <r>
    <x v="506"/>
    <x v="1"/>
    <x v="2"/>
    <s v="CLFF_7210$$$2068O05001"/>
    <s v="O000000012"/>
    <s v="O000000012"/>
    <s v="LFF (MDG-F)"/>
    <s v="2068O05001"/>
    <m/>
    <b v="1"/>
    <x v="0"/>
    <x v="0"/>
    <d v="2026-02-04T00:00:00"/>
    <m/>
    <m/>
    <x v="0"/>
    <n v="5"/>
    <s v="Joshua Cachola"/>
    <m/>
  </r>
  <r>
    <x v="506"/>
    <x v="1"/>
    <x v="2"/>
    <s v="CLFF_7210$$$2088O05001"/>
    <s v="O000000012"/>
    <s v="O000000012"/>
    <s v="LFF (MDG-F)"/>
    <s v="2088O05001"/>
    <m/>
    <b v="1"/>
    <x v="0"/>
    <x v="0"/>
    <d v="2026-02-04T00:00:00"/>
    <m/>
    <m/>
    <x v="0"/>
    <n v="5"/>
    <s v="Joshua Cachola"/>
    <m/>
  </r>
  <r>
    <x v="506"/>
    <x v="1"/>
    <x v="2"/>
    <s v="CLFF_7210$$$2102O05001"/>
    <s v="O000000012"/>
    <s v="O000000012"/>
    <s v="LFF (MDG-F)"/>
    <s v="2102O05001"/>
    <m/>
    <b v="1"/>
    <x v="0"/>
    <x v="0"/>
    <d v="2026-02-04T00:00:00"/>
    <m/>
    <m/>
    <x v="0"/>
    <n v="5"/>
    <s v="Joshua Cachola"/>
    <m/>
  </r>
  <r>
    <x v="506"/>
    <x v="1"/>
    <x v="2"/>
    <s v="CLFF_7210$$$2103O05001"/>
    <s v="O000000012"/>
    <s v="O000000012"/>
    <s v="LFF (MDG-F)"/>
    <s v="2103O05001"/>
    <m/>
    <b v="1"/>
    <x v="0"/>
    <x v="0"/>
    <d v="2026-02-04T00:00:00"/>
    <m/>
    <m/>
    <x v="0"/>
    <n v="5"/>
    <s v="Joshua Cachola"/>
    <m/>
  </r>
  <r>
    <x v="506"/>
    <x v="1"/>
    <x v="2"/>
    <s v="CLFF_7210$$$2118O05002"/>
    <s v="O000000012"/>
    <s v="O000000012"/>
    <s v="LFF (MDG-F)"/>
    <s v="2118O05002"/>
    <m/>
    <b v="1"/>
    <x v="0"/>
    <x v="0"/>
    <d v="2026-02-04T00:00:00"/>
    <m/>
    <m/>
    <x v="0"/>
    <n v="5"/>
    <s v="Joshua Cachola"/>
    <m/>
  </r>
  <r>
    <x v="506"/>
    <x v="1"/>
    <x v="2"/>
    <s v="CLFF_7210$$$2123O05001"/>
    <s v="O000000012"/>
    <s v="O000000012"/>
    <s v="LFF (MDG-F)"/>
    <s v="2123O05001"/>
    <m/>
    <b v="1"/>
    <x v="0"/>
    <x v="0"/>
    <d v="2026-02-04T00:00:00"/>
    <m/>
    <m/>
    <x v="0"/>
    <n v="5"/>
    <s v="Joshua Cachola"/>
    <m/>
  </r>
  <r>
    <x v="506"/>
    <x v="1"/>
    <x v="2"/>
    <s v="CLFF_7210$$$2123O05002"/>
    <s v="O000000012"/>
    <s v="O000000012"/>
    <s v="LFF (MDG-F)"/>
    <s v="2123O05002"/>
    <m/>
    <b v="1"/>
    <x v="0"/>
    <x v="0"/>
    <d v="2026-02-04T00:00:00"/>
    <m/>
    <m/>
    <x v="0"/>
    <n v="5"/>
    <s v="Joshua Cachola"/>
    <m/>
  </r>
  <r>
    <x v="506"/>
    <x v="1"/>
    <x v="3"/>
    <s v="CLFF_KR00$$$KR03GIS009"/>
    <s v="O000000012"/>
    <s v="O000000005"/>
    <s v="LFF (MDG-F)"/>
    <s v="KR03GIS009"/>
    <m/>
    <b v="0"/>
    <x v="0"/>
    <x v="0"/>
    <d v="2026-02-04T00:00:00"/>
    <m/>
    <m/>
    <x v="0"/>
    <n v="5"/>
    <s v="Joshua Cachola"/>
    <m/>
  </r>
  <r>
    <x v="506"/>
    <x v="1"/>
    <x v="2"/>
    <s v="CLFF_VMCA$$$CN09O05009"/>
    <s v="O000000012"/>
    <s v="O000000012"/>
    <s v="LFF (MDG-F)"/>
    <s v="CN09O05009"/>
    <m/>
    <b v="1"/>
    <x v="0"/>
    <x v="0"/>
    <d v="2026-02-04T00:00:00"/>
    <m/>
    <m/>
    <x v="0"/>
    <n v="5"/>
    <s v="Joshua Cachola"/>
    <m/>
  </r>
  <r>
    <x v="506"/>
    <x v="1"/>
    <x v="2"/>
    <s v="CLFF_VMCA$$$CN10O05001"/>
    <s v="O000000012"/>
    <s v="O000000012"/>
    <s v="LFF (MDG-F)"/>
    <s v="CN10O05001"/>
    <m/>
    <b v="1"/>
    <x v="0"/>
    <x v="0"/>
    <d v="2026-02-04T00:00:00"/>
    <m/>
    <m/>
    <x v="0"/>
    <n v="5"/>
    <s v="Joshua Cachola"/>
    <m/>
  </r>
  <r>
    <x v="506"/>
    <x v="1"/>
    <x v="2"/>
    <s v="CLFF_VMCA$$$CN43O05003"/>
    <s v="O000000012"/>
    <s v="O000000012"/>
    <s v="LFF (MDG-F)"/>
    <s v="CN43O05003"/>
    <m/>
    <b v="1"/>
    <x v="0"/>
    <x v="0"/>
    <d v="2026-02-04T00:00:00"/>
    <m/>
    <m/>
    <x v="0"/>
    <n v="5"/>
    <s v="Joshua Cachola"/>
    <m/>
  </r>
  <r>
    <x v="506"/>
    <x v="1"/>
    <x v="2"/>
    <s v="CLFF_VMCA$$$GB10O05004"/>
    <s v="O000000012"/>
    <s v="O000000012"/>
    <s v="LFF (MDG-F)"/>
    <s v="GB10O05004"/>
    <m/>
    <b v="1"/>
    <x v="0"/>
    <x v="0"/>
    <d v="2026-02-04T00:00:00"/>
    <m/>
    <m/>
    <x v="0"/>
    <n v="5"/>
    <s v="Joshua Cachola"/>
    <m/>
  </r>
  <r>
    <x v="506"/>
    <x v="1"/>
    <x v="2"/>
    <s v="CLFF_VMCA$$$GB10O05005"/>
    <s v="O000000012"/>
    <s v="O000000012"/>
    <s v="LFF (MDG-F)"/>
    <s v="GB10O05005"/>
    <m/>
    <b v="1"/>
    <x v="0"/>
    <x v="0"/>
    <d v="2026-02-04T00:00:00"/>
    <m/>
    <m/>
    <x v="0"/>
    <n v="5"/>
    <s v="Joshua Cachola"/>
    <m/>
  </r>
  <r>
    <x v="506"/>
    <x v="1"/>
    <x v="2"/>
    <s v="CLFF_VMCA$$$IE10O05003"/>
    <s v="O000000012"/>
    <s v="O000000012"/>
    <s v="LFF (MDG-F)"/>
    <s v="IE10O05003"/>
    <m/>
    <b v="1"/>
    <x v="0"/>
    <x v="0"/>
    <d v="2026-02-04T00:00:00"/>
    <m/>
    <m/>
    <x v="0"/>
    <n v="5"/>
    <s v="Joshua Cachola"/>
    <m/>
  </r>
  <r>
    <x v="506"/>
    <x v="1"/>
    <x v="2"/>
    <s v="CLFF_VMCA$$$IE10O05004"/>
    <s v="O000000012"/>
    <s v="O000000012"/>
    <s v="LFF (MDG-F)"/>
    <s v="IE10O05004"/>
    <m/>
    <b v="1"/>
    <x v="0"/>
    <x v="0"/>
    <d v="2026-02-04T00:00:00"/>
    <m/>
    <m/>
    <x v="0"/>
    <n v="5"/>
    <s v="Joshua Cachola"/>
    <m/>
  </r>
  <r>
    <x v="506"/>
    <x v="1"/>
    <x v="2"/>
    <s v="CLFF_VMCA$$$IL10O05003"/>
    <s v="O000000012"/>
    <s v="O000000012"/>
    <s v="LFF (MDG-F)"/>
    <s v="IL10O05003"/>
    <m/>
    <b v="1"/>
    <x v="0"/>
    <x v="0"/>
    <d v="2026-02-04T00:00:00"/>
    <m/>
    <m/>
    <x v="0"/>
    <n v="5"/>
    <s v="Joshua Cachola"/>
    <m/>
  </r>
  <r>
    <x v="506"/>
    <x v="1"/>
    <x v="2"/>
    <s v="CLFF_VMCA$$$IT07O05003"/>
    <s v="O000000012"/>
    <s v="O000000012"/>
    <s v="LFF (MDG-F)"/>
    <s v="IT07O05003"/>
    <m/>
    <b v="1"/>
    <x v="0"/>
    <x v="0"/>
    <d v="2026-02-04T00:00:00"/>
    <m/>
    <m/>
    <x v="0"/>
    <n v="5"/>
    <s v="Joshua Cachola"/>
    <m/>
  </r>
  <r>
    <x v="506"/>
    <x v="1"/>
    <x v="2"/>
    <s v="CLFF_VMCA$$$KR07O05017"/>
    <s v="O000000012"/>
    <s v="O000000012"/>
    <s v="LFF (MDG-F)"/>
    <s v="KR07O05017"/>
    <m/>
    <b v="1"/>
    <x v="0"/>
    <x v="0"/>
    <d v="2026-02-04T00:00:00"/>
    <m/>
    <m/>
    <x v="0"/>
    <n v="5"/>
    <s v="Joshua Cachola"/>
    <m/>
  </r>
  <r>
    <x v="506"/>
    <x v="1"/>
    <x v="2"/>
    <s v="CLFF_VMCA$$$KR07O05018"/>
    <s v="O000000012"/>
    <s v="O000000012"/>
    <s v="LFF (MDG-F)"/>
    <s v="KR07O05018"/>
    <m/>
    <b v="1"/>
    <x v="0"/>
    <x v="0"/>
    <d v="2026-02-04T00:00:00"/>
    <m/>
    <m/>
    <x v="0"/>
    <n v="5"/>
    <s v="Joshua Cachola"/>
    <m/>
  </r>
  <r>
    <x v="506"/>
    <x v="1"/>
    <x v="2"/>
    <s v="CLFF_VMCA$$$KR07O05019"/>
    <s v="O000000012"/>
    <s v="O000000012"/>
    <s v="LFF (MDG-F)"/>
    <s v="KR07O05019"/>
    <m/>
    <b v="1"/>
    <x v="0"/>
    <x v="0"/>
    <d v="2026-02-04T00:00:00"/>
    <m/>
    <m/>
    <x v="0"/>
    <n v="5"/>
    <s v="Joshua Cachola"/>
    <m/>
  </r>
  <r>
    <x v="506"/>
    <x v="1"/>
    <x v="2"/>
    <s v="CLFF_VMCA$$$KR07O05020"/>
    <s v="O000000012"/>
    <s v="O000000012"/>
    <s v="LFF (MDG-F)"/>
    <s v="KR07O05020"/>
    <m/>
    <b v="1"/>
    <x v="0"/>
    <x v="0"/>
    <d v="2026-02-04T00:00:00"/>
    <m/>
    <m/>
    <x v="0"/>
    <n v="5"/>
    <s v="Joshua Cachola"/>
    <m/>
  </r>
  <r>
    <x v="506"/>
    <x v="1"/>
    <x v="2"/>
    <s v="CLFF_VMCA$$$KR08O05004"/>
    <s v="O000000012"/>
    <s v="O000000012"/>
    <s v="LFF (MDG-F)"/>
    <s v="KR08O05004"/>
    <m/>
    <b v="1"/>
    <x v="0"/>
    <x v="0"/>
    <d v="2026-02-04T00:00:00"/>
    <m/>
    <m/>
    <x v="0"/>
    <n v="5"/>
    <s v="Joshua Cachola"/>
    <m/>
  </r>
  <r>
    <x v="506"/>
    <x v="1"/>
    <x v="2"/>
    <s v="CLFF_VMCA$$$KR08O05005"/>
    <s v="O000000012"/>
    <s v="O000000012"/>
    <s v="LFF (MDG-F)"/>
    <s v="KR08O05005"/>
    <m/>
    <b v="1"/>
    <x v="0"/>
    <x v="0"/>
    <d v="2026-02-04T00:00:00"/>
    <m/>
    <m/>
    <x v="0"/>
    <n v="5"/>
    <s v="Joshua Cachola"/>
    <m/>
  </r>
  <r>
    <x v="506"/>
    <x v="1"/>
    <x v="2"/>
    <s v="CLFF_VMCA$$$KR08O05006"/>
    <s v="O000000012"/>
    <s v="O000000012"/>
    <s v="LFF (MDG-F)"/>
    <s v="KR08O05006"/>
    <m/>
    <b v="1"/>
    <x v="0"/>
    <x v="0"/>
    <d v="2026-02-04T00:00:00"/>
    <m/>
    <m/>
    <x v="0"/>
    <n v="5"/>
    <s v="Joshua Cachola"/>
    <m/>
  </r>
  <r>
    <x v="506"/>
    <x v="1"/>
    <x v="2"/>
    <s v="CLFF_VMCA$$$KR11O05003"/>
    <s v="O000000012"/>
    <s v="O000000012"/>
    <s v="LFF (MDG-F)"/>
    <s v="KR11O05003"/>
    <m/>
    <b v="1"/>
    <x v="0"/>
    <x v="0"/>
    <d v="2026-02-04T00:00:00"/>
    <m/>
    <m/>
    <x v="0"/>
    <n v="5"/>
    <s v="Joshua Cachola"/>
    <m/>
  </r>
  <r>
    <x v="506"/>
    <x v="1"/>
    <x v="2"/>
    <s v="CLFF_VMCA$$$KR11O05004"/>
    <s v="O000000012"/>
    <s v="O000000012"/>
    <s v="LFF (MDG-F)"/>
    <s v="KR11O05004"/>
    <m/>
    <b v="1"/>
    <x v="0"/>
    <x v="0"/>
    <d v="2026-02-04T00:00:00"/>
    <m/>
    <m/>
    <x v="0"/>
    <n v="5"/>
    <s v="Joshua Cachola"/>
    <m/>
  </r>
  <r>
    <x v="506"/>
    <x v="1"/>
    <x v="2"/>
    <s v="CLFF_VMCA$$$KR15O05003"/>
    <s v="O000000012"/>
    <s v="O000000012"/>
    <s v="LFF (MDG-F)"/>
    <s v="KR15O05003"/>
    <m/>
    <b v="1"/>
    <x v="0"/>
    <x v="0"/>
    <d v="2026-02-04T00:00:00"/>
    <m/>
    <m/>
    <x v="0"/>
    <n v="5"/>
    <s v="Joshua Cachola"/>
    <m/>
  </r>
  <r>
    <x v="506"/>
    <x v="1"/>
    <x v="2"/>
    <s v="CLFF_VMCA$$$KR15O05004"/>
    <s v="O000000012"/>
    <s v="O000000012"/>
    <s v="LFF (MDG-F)"/>
    <s v="KR15O05004"/>
    <m/>
    <b v="1"/>
    <x v="0"/>
    <x v="0"/>
    <d v="2026-02-04T00:00:00"/>
    <m/>
    <m/>
    <x v="0"/>
    <n v="5"/>
    <s v="Joshua Cachola"/>
    <m/>
  </r>
  <r>
    <x v="506"/>
    <x v="1"/>
    <x v="2"/>
    <s v="CLFF_VMCA$$$KR16O05003"/>
    <s v="O000000012"/>
    <s v="O000000012"/>
    <s v="LFF (MDG-F)"/>
    <s v="KR16O05003"/>
    <m/>
    <b v="1"/>
    <x v="0"/>
    <x v="0"/>
    <d v="2026-02-04T00:00:00"/>
    <m/>
    <m/>
    <x v="0"/>
    <n v="5"/>
    <s v="Joshua Cachola"/>
    <m/>
  </r>
  <r>
    <x v="506"/>
    <x v="1"/>
    <x v="2"/>
    <s v="CLFF_VMCA$$$KR16O05004"/>
    <s v="O000000012"/>
    <s v="O000000012"/>
    <s v="LFF (MDG-F)"/>
    <s v="KR16O05004"/>
    <m/>
    <b v="1"/>
    <x v="0"/>
    <x v="0"/>
    <d v="2026-02-04T00:00:00"/>
    <m/>
    <m/>
    <x v="0"/>
    <n v="5"/>
    <s v="Joshua Cachola"/>
    <m/>
  </r>
  <r>
    <x v="506"/>
    <x v="1"/>
    <x v="2"/>
    <s v="CLFF_VMCA$$$NL10O05008"/>
    <s v="O000000012"/>
    <s v="O000000012"/>
    <s v="LFF (MDG-F)"/>
    <s v="NL10O05008"/>
    <m/>
    <b v="1"/>
    <x v="0"/>
    <x v="0"/>
    <d v="2026-02-04T00:00:00"/>
    <m/>
    <m/>
    <x v="0"/>
    <n v="5"/>
    <s v="Joshua Cachola"/>
    <m/>
  </r>
  <r>
    <x v="506"/>
    <x v="1"/>
    <x v="2"/>
    <s v="CLFF_VMCA$$$NL10O05009"/>
    <s v="O000000012"/>
    <s v="O000000012"/>
    <s v="LFF (MDG-F)"/>
    <s v="NL10O05009"/>
    <m/>
    <b v="1"/>
    <x v="0"/>
    <x v="0"/>
    <d v="2026-02-04T00:00:00"/>
    <m/>
    <m/>
    <x v="0"/>
    <n v="5"/>
    <s v="Joshua Cachola"/>
    <m/>
  </r>
  <r>
    <x v="506"/>
    <x v="1"/>
    <x v="2"/>
    <s v="CLFF_VMCA$$$NL10O05010"/>
    <s v="O000000012"/>
    <s v="O000000012"/>
    <s v="LFF (MDG-F)"/>
    <s v="NL10O05010"/>
    <m/>
    <b v="1"/>
    <x v="0"/>
    <x v="0"/>
    <d v="2026-02-04T00:00:00"/>
    <m/>
    <m/>
    <x v="0"/>
    <n v="5"/>
    <s v="Joshua Cachola"/>
    <m/>
  </r>
  <r>
    <x v="506"/>
    <x v="1"/>
    <x v="2"/>
    <s v="CLFF_VMCA$$$SG10O05015"/>
    <s v="O000000012"/>
    <s v="O000000012"/>
    <s v="LFF (MDG-F)"/>
    <s v="SG10O05015"/>
    <m/>
    <b v="1"/>
    <x v="0"/>
    <x v="0"/>
    <d v="2026-02-04T00:00:00"/>
    <m/>
    <m/>
    <x v="0"/>
    <n v="5"/>
    <s v="Joshua Cachola"/>
    <m/>
  </r>
  <r>
    <x v="506"/>
    <x v="1"/>
    <x v="2"/>
    <s v="CLFF_VMCA$$$SG10O05016"/>
    <s v="O000000012"/>
    <s v="O000000012"/>
    <s v="LFF (MDG-F)"/>
    <s v="SG10O05016"/>
    <m/>
    <b v="1"/>
    <x v="0"/>
    <x v="0"/>
    <d v="2026-02-04T00:00:00"/>
    <m/>
    <m/>
    <x v="0"/>
    <n v="5"/>
    <s v="Joshua Cachola"/>
    <m/>
  </r>
  <r>
    <x v="506"/>
    <x v="1"/>
    <x v="2"/>
    <s v="CLFF_VMCA$$$SG10O05017"/>
    <s v="O000000012"/>
    <s v="O000000012"/>
    <s v="LFF (MDG-F)"/>
    <s v="SG10O05017"/>
    <m/>
    <b v="1"/>
    <x v="0"/>
    <x v="0"/>
    <d v="2026-02-04T00:00:00"/>
    <m/>
    <m/>
    <x v="0"/>
    <n v="5"/>
    <s v="Joshua Cachola"/>
    <m/>
  </r>
  <r>
    <x v="506"/>
    <x v="1"/>
    <x v="2"/>
    <s v="CLFF_VMCA$$$TW10GIT007"/>
    <s v="O000000012"/>
    <s v="O000000012"/>
    <s v="LFF (MDG-F)"/>
    <s v="TW10GIT007"/>
    <m/>
    <b v="1"/>
    <x v="0"/>
    <x v="0"/>
    <d v="2026-02-04T00:00:00"/>
    <m/>
    <m/>
    <x v="0"/>
    <n v="5"/>
    <s v="Joshua Cachola"/>
    <m/>
  </r>
  <r>
    <x v="506"/>
    <x v="1"/>
    <x v="2"/>
    <s v="CLFF_VMCA$$$TW10GIT020"/>
    <s v="O000000012"/>
    <s v="O000000012"/>
    <s v="LFF (MDG-F)"/>
    <s v="TW10GIT020"/>
    <m/>
    <b v="1"/>
    <x v="0"/>
    <x v="0"/>
    <d v="2026-02-04T00:00:00"/>
    <m/>
    <m/>
    <x v="0"/>
    <n v="5"/>
    <s v="Joshua Cachola"/>
    <m/>
  </r>
  <r>
    <x v="506"/>
    <x v="1"/>
    <x v="2"/>
    <s v="CLFF_VMCA$$$TW10O05009"/>
    <s v="O000000012"/>
    <s v="O000000012"/>
    <s v="LFF (MDG-F)"/>
    <s v="TW10O05009"/>
    <m/>
    <b v="1"/>
    <x v="0"/>
    <x v="0"/>
    <d v="2026-02-04T00:00:00"/>
    <m/>
    <m/>
    <x v="0"/>
    <n v="5"/>
    <s v="Joshua Cachola"/>
    <m/>
  </r>
  <r>
    <x v="506"/>
    <x v="1"/>
    <x v="2"/>
    <s v="CLFF_VMCA$$$TW10O05010"/>
    <s v="O000000012"/>
    <s v="O000000012"/>
    <s v="LFF (MDG-F)"/>
    <s v="TW10O05010"/>
    <m/>
    <b v="1"/>
    <x v="0"/>
    <x v="0"/>
    <d v="2026-02-04T00:00:00"/>
    <m/>
    <m/>
    <x v="0"/>
    <n v="5"/>
    <s v="Joshua Cachola"/>
    <m/>
  </r>
  <r>
    <x v="506"/>
    <x v="1"/>
    <x v="2"/>
    <s v="CLFF_VMCA$$$TW10O05011"/>
    <s v="O000000012"/>
    <s v="O000000012"/>
    <s v="LFF (MDG-F)"/>
    <s v="TW10O05011"/>
    <m/>
    <b v="1"/>
    <x v="0"/>
    <x v="0"/>
    <d v="2026-02-04T00:00:00"/>
    <m/>
    <m/>
    <x v="0"/>
    <n v="5"/>
    <s v="Joshua Cachola"/>
    <m/>
  </r>
  <r>
    <x v="506"/>
    <x v="1"/>
    <x v="2"/>
    <s v="CLFF_VMCA$$$TW91GIT020"/>
    <s v="O000000012"/>
    <s v="O000000012"/>
    <s v="LFF (MDG-F)"/>
    <s v="TW91GIT020"/>
    <m/>
    <b v="1"/>
    <x v="0"/>
    <x v="0"/>
    <d v="2026-02-04T00:00:00"/>
    <m/>
    <m/>
    <x v="0"/>
    <n v="5"/>
    <s v="Joshua Cachola"/>
    <m/>
  </r>
  <r>
    <x v="506"/>
    <x v="1"/>
    <x v="2"/>
    <s v="CLFF_VMCA$$$TW91O05007"/>
    <s v="O000000012"/>
    <s v="O000000012"/>
    <s v="LFF (MDG-F)"/>
    <s v="TW91O05007"/>
    <m/>
    <b v="1"/>
    <x v="0"/>
    <x v="0"/>
    <d v="2026-02-04T00:00:00"/>
    <m/>
    <m/>
    <x v="0"/>
    <n v="5"/>
    <s v="Joshua Cachola"/>
    <m/>
  </r>
  <r>
    <x v="506"/>
    <x v="1"/>
    <x v="2"/>
    <s v="CLFF_VMCA$$$TW91O05008"/>
    <s v="O000000012"/>
    <s v="O000000012"/>
    <s v="LFF (MDG-F)"/>
    <s v="TW91O05008"/>
    <m/>
    <b v="1"/>
    <x v="0"/>
    <x v="0"/>
    <d v="2026-02-04T00:00:00"/>
    <m/>
    <m/>
    <x v="0"/>
    <n v="5"/>
    <s v="Joshua Cachola"/>
    <m/>
  </r>
  <r>
    <x v="506"/>
    <x v="1"/>
    <x v="2"/>
    <s v="CLFF_VMCA$$$TW91O05009"/>
    <s v="O000000012"/>
    <s v="O000000012"/>
    <s v="LFF (MDG-F)"/>
    <s v="TW91O05009"/>
    <m/>
    <b v="1"/>
    <x v="0"/>
    <x v="0"/>
    <d v="2026-02-04T00:00:00"/>
    <m/>
    <m/>
    <x v="0"/>
    <n v="5"/>
    <s v="Joshua Cachola"/>
    <m/>
  </r>
  <r>
    <x v="506"/>
    <x v="1"/>
    <x v="2"/>
    <s v="CLFF_VMCA$$$TW91O05010"/>
    <s v="O000000012"/>
    <s v="O000000012"/>
    <s v="LFF (MDG-F)"/>
    <s v="TW91O05010"/>
    <m/>
    <b v="1"/>
    <x v="0"/>
    <x v="0"/>
    <d v="2026-02-04T00:00:00"/>
    <m/>
    <m/>
    <x v="0"/>
    <n v="5"/>
    <s v="Joshua Cachola"/>
    <m/>
  </r>
  <r>
    <x v="506"/>
    <x v="1"/>
    <x v="2"/>
    <s v="CLFF_VMCA$$$US10O05064"/>
    <s v="O000000012"/>
    <s v="O000000012"/>
    <s v="LFF (MDG-F)"/>
    <s v="US10O05064"/>
    <m/>
    <b v="1"/>
    <x v="0"/>
    <x v="0"/>
    <d v="2026-02-04T00:00:00"/>
    <m/>
    <m/>
    <x v="0"/>
    <n v="5"/>
    <s v="Joshua Cachola"/>
    <m/>
  </r>
  <r>
    <x v="506"/>
    <x v="1"/>
    <x v="2"/>
    <s v="CLFF_VMCA$$$US10O05065"/>
    <s v="O000000012"/>
    <s v="O000000012"/>
    <s v="LFF (MDG-F)"/>
    <s v="US10O05065"/>
    <m/>
    <b v="1"/>
    <x v="0"/>
    <x v="0"/>
    <d v="2026-02-04T00:00:00"/>
    <m/>
    <m/>
    <x v="0"/>
    <n v="5"/>
    <s v="Joshua Cachola"/>
    <m/>
  </r>
  <r>
    <x v="506"/>
    <x v="1"/>
    <x v="2"/>
    <s v="CLFF_VMCA$$$US10O05066"/>
    <s v="O000000012"/>
    <s v="O000000012"/>
    <s v="LFF (MDG-F)"/>
    <s v="US10O05066"/>
    <m/>
    <b v="1"/>
    <x v="0"/>
    <x v="0"/>
    <d v="2026-02-04T00:00:00"/>
    <m/>
    <m/>
    <x v="0"/>
    <n v="5"/>
    <s v="Joshua Cachola"/>
    <m/>
  </r>
  <r>
    <x v="506"/>
    <x v="1"/>
    <x v="2"/>
    <s v="CLFF_VMCA$$$US10O05067"/>
    <s v="O000000012"/>
    <s v="O000000012"/>
    <s v="LFF (MDG-F)"/>
    <s v="US10O05067"/>
    <m/>
    <b v="1"/>
    <x v="0"/>
    <x v="0"/>
    <d v="2026-02-04T00:00:00"/>
    <m/>
    <m/>
    <x v="0"/>
    <n v="5"/>
    <s v="Joshua Cachola"/>
    <m/>
  </r>
  <r>
    <x v="506"/>
    <x v="1"/>
    <x v="2"/>
    <s v="CLFF_1000$$$DE10514400"/>
    <s v="O000000012"/>
    <s v="O000000012"/>
    <s v="LFF (MDG-F)"/>
    <s v="DE10514400"/>
    <m/>
    <b v="1"/>
    <x v="0"/>
    <x v="0"/>
    <d v="2026-02-04T00:00:00"/>
    <m/>
    <m/>
    <x v="0"/>
    <n v="5"/>
    <s v="Joshua Cachola"/>
    <m/>
  </r>
  <r>
    <x v="506"/>
    <x v="1"/>
    <x v="2"/>
    <s v="CLFF_7210$$$2123O05003"/>
    <s v="O000000012"/>
    <s v="O000000012"/>
    <s v="LFF (MDG-F)"/>
    <s v="2123O05003"/>
    <m/>
    <b v="1"/>
    <x v="0"/>
    <x v="0"/>
    <d v="2026-02-04T00:00:00"/>
    <m/>
    <m/>
    <x v="0"/>
    <n v="5"/>
    <s v="Joshua Cachola"/>
    <m/>
  </r>
  <r>
    <x v="506"/>
    <x v="1"/>
    <x v="2"/>
    <s v="CEMERAL_6401001099132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101AD1E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104AD1E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112AD1E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299133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299137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299137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299137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399131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3991387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3991388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203991389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30199228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301992297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301992298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301992299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302992297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40399ZZ0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650299306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0014360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00143600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0015850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00158500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EMERAL_7000700199305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02431210600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05431210600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055000000594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075IT1075FB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076IT1076FB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1386000000074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2152IMIPGLIT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FLTFLE_2276IT1076FB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0065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0804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0804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1042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1508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1508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2094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2095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2096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2549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2699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3199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406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001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2069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237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612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826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874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058848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7210$$$00004990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AUS0$$$0000091759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ROW$$$$000000630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ROW$$$$000009188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NOW_ROW$$$$000009567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PHOENX_010100005144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PHOENX_0101918250000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PHOENX_01019183500006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042$ITCC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050$Q1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203$00000011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212$000000111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248$A83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721$TKG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758$ITGLO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785$0000000012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820$A83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826$000000083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826$000000085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872$000000083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872$000000085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SCALA_1923$Q1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FR408816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GB4000811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IE10005627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EU_1000IT41AD001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MX31504014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PA20ZZ0A3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PE10753000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LA_1000UY10120063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NA_1000CA2019843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NA_1000PH80GBTW01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NA_1000US20CA8305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2"/>
    <s v="CTEMPNA_1000US30CA8305"/>
    <s v="O000000012"/>
    <s v="O000000012"/>
    <s v="Non-LFF"/>
    <s v=""/>
    <m/>
    <b v="1"/>
    <x v="0"/>
    <x v="0"/>
    <d v="2026-02-04T00:00:00"/>
    <m/>
    <m/>
    <x v="0"/>
    <n v="5"/>
    <s v="Joshua Cachola"/>
    <m/>
  </r>
  <r>
    <x v="506"/>
    <x v="1"/>
    <x v="6"/>
    <s v="CLFF_VMCA$$$DE10O05003"/>
    <s v="O000000012"/>
    <s v="O000000000"/>
    <s v="LFF (MDG-F)"/>
    <s v="DE10O05003"/>
    <m/>
    <b v="0"/>
    <x v="0"/>
    <x v="0"/>
    <d v="2026-02-04T00:00:00"/>
    <m/>
    <m/>
    <x v="0"/>
    <n v="5"/>
    <s v="Joshua Cachola"/>
    <m/>
  </r>
  <r>
    <x v="506"/>
    <x v="1"/>
    <x v="2"/>
    <s v="CLFF_VMCA$$$DE10O05004"/>
    <s v="O000000012"/>
    <s v="O000000012"/>
    <s v="LFF (MDG-F)"/>
    <s v="DE10O05004"/>
    <m/>
    <b v="1"/>
    <x v="0"/>
    <x v="0"/>
    <d v="2026-02-04T00:00:00"/>
    <m/>
    <m/>
    <x v="0"/>
    <n v="5"/>
    <s v="Joshua Cachola"/>
    <m/>
  </r>
  <r>
    <x v="507"/>
    <x v="0"/>
    <x v="2"/>
    <s v="CEMERAL_70006502600811"/>
    <s v="L000012392"/>
    <s v="L000012392"/>
    <s v="Non-LFF"/>
    <s v=""/>
    <m/>
    <b v="1"/>
    <x v="2"/>
    <x v="0"/>
    <d v="2026-02-04T00:00:00"/>
    <m/>
    <m/>
    <x v="0"/>
    <n v="5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0"/>
    <d v="2026-02-04T00:00:00"/>
    <m/>
    <m/>
    <x v="0"/>
    <n v="5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0"/>
    <d v="2026-02-04T00:00:00"/>
    <m/>
    <m/>
    <x v="0"/>
    <n v="5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0"/>
    <d v="2026-02-04T00:00:00"/>
    <m/>
    <m/>
    <x v="0"/>
    <n v="5"/>
    <s v="Natasha Hazel Aliado"/>
    <m/>
  </r>
  <r>
    <x v="509"/>
    <x v="0"/>
    <x v="2"/>
    <s v="CORAERP_MMOR1945.RLNN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ORAERP_MMOR1975.RLNN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ORAERP_MMOR1945.RLNP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ORAERP_MMOR1968.RLNP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ORAERP_MMOR1975.RLNP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ORAERP_MMOR1975.RLQP"/>
    <s v="L000007449"/>
    <s v="L000007449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00056552"/>
    <s v="L000013065"/>
    <s v="L000013065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00269016"/>
    <s v="L000013461"/>
    <s v="L00001346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24040013"/>
    <s v="L000007121"/>
    <s v="L00000712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24040014"/>
    <s v="L000007121"/>
    <s v="L00000712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24040015"/>
    <s v="L000007121"/>
    <s v="L00000712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24040016"/>
    <s v="L000007121"/>
    <s v="L00000712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24069016"/>
    <s v="L000013461"/>
    <s v="L000013461"/>
    <s v="Non-LFF"/>
    <s v=""/>
    <m/>
    <b v="1"/>
    <x v="2"/>
    <x v="0"/>
    <d v="2026-02-05T00:00:00"/>
    <m/>
    <m/>
    <x v="0"/>
    <n v="4"/>
    <s v="Ruby Grace Garcia"/>
    <m/>
  </r>
  <r>
    <x v="509"/>
    <x v="0"/>
    <x v="2"/>
    <s v="CNOW_7210$$$0000057410"/>
    <s v="L000006562"/>
    <s v="L000006562"/>
    <s v="Non-LFF"/>
    <s v=""/>
    <m/>
    <b v="1"/>
    <x v="2"/>
    <x v="0"/>
    <d v="2026-02-05T00:00:00"/>
    <m/>
    <m/>
    <x v="0"/>
    <n v="4"/>
    <s v="Ruby Grace Garcia"/>
    <m/>
  </r>
  <r>
    <x v="510"/>
    <x v="0"/>
    <x v="2"/>
    <s v="CORAERP_MMOR1945.SLBV"/>
    <s v="L000013187"/>
    <s v="L000013187"/>
    <s v="Non-LFF"/>
    <s v=""/>
    <m/>
    <b v="1"/>
    <x v="2"/>
    <x v="0"/>
    <d v="2026-02-05T00:00:00"/>
    <m/>
    <m/>
    <x v="0"/>
    <n v="4"/>
    <s v="Ruby Grace Garcia"/>
    <m/>
  </r>
  <r>
    <x v="510"/>
    <x v="0"/>
    <x v="2"/>
    <s v="CORAERP_MMOR1975.SLBV"/>
    <s v="L000013187"/>
    <s v="L000013187"/>
    <s v="Non-LFF"/>
    <s v=""/>
    <m/>
    <b v="1"/>
    <x v="2"/>
    <x v="0"/>
    <d v="2026-02-05T00:00:00"/>
    <m/>
    <m/>
    <x v="0"/>
    <n v="4"/>
    <s v="Ruby Grace Garcia"/>
    <m/>
  </r>
  <r>
    <x v="511"/>
    <x v="0"/>
    <x v="2"/>
    <s v="CFLTFLE_234320250101EL"/>
    <s v="G000000000"/>
    <s v="G000000000"/>
    <s v="Non-LFF"/>
    <s v=""/>
    <m/>
    <b v="1"/>
    <x v="6"/>
    <x v="0"/>
    <d v="2026-02-08T00:00:00"/>
    <m/>
    <m/>
    <x v="0"/>
    <n v="2"/>
    <s v="Ysabelle Mae Daplinan"/>
    <m/>
  </r>
  <r>
    <x v="511"/>
    <x v="0"/>
    <x v="8"/>
    <s v="CFLTFLE_234320250102EL"/>
    <s v="G000000000"/>
    <m/>
    <s v="Non-LFF"/>
    <s v=""/>
    <m/>
    <b v="0"/>
    <x v="6"/>
    <x v="0"/>
    <d v="2026-02-08T00:00:00"/>
    <m/>
    <m/>
    <x v="0"/>
    <n v="2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6"/>
    <x v="0"/>
    <d v="2026-02-08T00:00:00"/>
    <m/>
    <m/>
    <x v="0"/>
    <n v="2"/>
    <m/>
    <m/>
  </r>
  <r>
    <x v="512"/>
    <x v="0"/>
    <x v="2"/>
    <s v="CNOW_7210$$$0000057336 Global Distribution Sustain&amp;Enhance"/>
    <s v="L000013931"/>
    <s v="L000013931"/>
    <s v="Non-LFF"/>
    <s v=""/>
    <m/>
    <b v="1"/>
    <x v="6"/>
    <x v="0"/>
    <d v="2026-02-08T00:00:00"/>
    <m/>
    <m/>
    <x v="0"/>
    <n v="2"/>
    <m/>
    <m/>
  </r>
  <r>
    <x v="512"/>
    <x v="0"/>
    <x v="2"/>
    <s v="CORAERP_MMOR1945.4135 Global Distribution Sustain &amp; Enhance"/>
    <s v="L000013931"/>
    <s v="L000013931"/>
    <s v="Non-LFF"/>
    <s v=""/>
    <m/>
    <b v="1"/>
    <x v="6"/>
    <x v="0"/>
    <d v="2026-02-08T00:00:00"/>
    <m/>
    <m/>
    <x v="0"/>
    <n v="2"/>
    <m/>
    <m/>
  </r>
  <r>
    <x v="512"/>
    <x v="0"/>
    <x v="2"/>
    <s v="CORAERP_MMOR1975.4135 Global Distribution Sustain &amp; Enhance"/>
    <s v="L000013931"/>
    <s v="L000013931"/>
    <s v="Non-LFF"/>
    <s v=""/>
    <m/>
    <b v="1"/>
    <x v="6"/>
    <x v="0"/>
    <d v="2026-02-08T00:00:00"/>
    <m/>
    <m/>
    <x v="0"/>
    <n v="2"/>
    <m/>
    <m/>
  </r>
  <r>
    <x v="512"/>
    <x v="0"/>
    <x v="2"/>
    <s v="CLFF_7210$$$2131TQKZ99 Global Distribution Sustain&amp;Enhance"/>
    <s v="L000013931"/>
    <s v="L000013931"/>
    <s v="LFF (MDG-F)"/>
    <s v="2131TQKZ99"/>
    <m/>
    <b v="1"/>
    <x v="6"/>
    <x v="0"/>
    <d v="2026-02-08T00:00:00"/>
    <m/>
    <m/>
    <x v="0"/>
    <n v="2"/>
    <m/>
    <m/>
  </r>
  <r>
    <x v="512"/>
    <x v="0"/>
    <x v="2"/>
    <s v="CEMERAL_70007102151726 Global Distribution Sustain &amp; Enhance"/>
    <s v="L000013931"/>
    <s v="L000013931"/>
    <s v="Non-LFF"/>
    <s v=""/>
    <m/>
    <b v="1"/>
    <x v="6"/>
    <x v="0"/>
    <d v="2026-02-08T00:00:00"/>
    <m/>
    <m/>
    <x v="0"/>
    <n v="2"/>
    <m/>
    <m/>
  </r>
  <r>
    <x v="512"/>
    <x v="0"/>
    <x v="2"/>
    <s v="CNOW_7210$$$0000021376 Digital Marketing Content Marketing"/>
    <s v="L000007623"/>
    <s v="L000007623"/>
    <s v="Non-LFF"/>
    <s v=""/>
    <m/>
    <b v="1"/>
    <x v="6"/>
    <x v="0"/>
    <d v="2026-02-08T00:00:00"/>
    <m/>
    <m/>
    <x v="0"/>
    <n v="2"/>
    <m/>
    <m/>
  </r>
  <r>
    <x v="512"/>
    <x v="0"/>
    <x v="2"/>
    <s v="ITEMPEU_003900000054 CH70 LMTH Isofol"/>
    <s v="L000011442"/>
    <s v="L000011442"/>
    <s v="Non-LFF"/>
    <s v=""/>
    <m/>
    <b v="1"/>
    <x v="6"/>
    <x v="0"/>
    <d v="2026-02-08T00:00:00"/>
    <m/>
    <m/>
    <x v="0"/>
    <n v="2"/>
    <m/>
    <m/>
  </r>
  <r>
    <x v="512"/>
    <x v="0"/>
    <x v="2"/>
    <s v="ITEMPEU_003900000095 CH70 REV Anc services Falk"/>
    <s v="L000011442"/>
    <s v="L000011442"/>
    <s v="Non-LFF"/>
    <s v=""/>
    <m/>
    <b v="1"/>
    <x v="6"/>
    <x v="0"/>
    <d v="2026-02-08T00:00:00"/>
    <m/>
    <m/>
    <x v="0"/>
    <n v="2"/>
    <m/>
    <m/>
  </r>
  <r>
    <x v="513"/>
    <x v="0"/>
    <x v="2"/>
    <s v="CNOW_7210$$$0000056645"/>
    <s v="L000011321"/>
    <s v="L000011321"/>
    <s v="Non-LFF"/>
    <s v=""/>
    <m/>
    <b v="1"/>
    <x v="6"/>
    <x v="0"/>
    <d v="2026-02-08T00:00:00"/>
    <m/>
    <m/>
    <x v="0"/>
    <n v="2"/>
    <m/>
    <m/>
  </r>
  <r>
    <x v="513"/>
    <x v="0"/>
    <x v="2"/>
    <s v="CNOW_7210$$$0000015431"/>
    <s v="L000010037"/>
    <s v="L000010037"/>
    <s v="Non-LFF"/>
    <s v=""/>
    <m/>
    <b v="1"/>
    <x v="6"/>
    <x v="0"/>
    <d v="2026-02-08T00:00:00"/>
    <m/>
    <m/>
    <x v="0"/>
    <n v="2"/>
    <m/>
    <m/>
  </r>
  <r>
    <x v="513"/>
    <x v="0"/>
    <x v="2"/>
    <s v="CNOW_7210$$$0000058835"/>
    <s v="L000010152"/>
    <s v="L000010152"/>
    <s v="Non-LFF"/>
    <s v=""/>
    <m/>
    <b v="1"/>
    <x v="6"/>
    <x v="0"/>
    <d v="2026-02-08T00:00:00"/>
    <m/>
    <m/>
    <x v="0"/>
    <n v="2"/>
    <m/>
    <m/>
  </r>
  <r>
    <x v="513"/>
    <x v="0"/>
    <x v="2"/>
    <s v="CNOW_7210$$$0000058836"/>
    <s v="L000010152"/>
    <s v="L000010152"/>
    <s v="Non-LFF"/>
    <s v=""/>
    <m/>
    <b v="1"/>
    <x v="6"/>
    <x v="0"/>
    <d v="2026-02-08T00:00:00"/>
    <m/>
    <m/>
    <x v="0"/>
    <n v="2"/>
    <m/>
    <m/>
  </r>
  <r>
    <x v="513"/>
    <x v="0"/>
    <x v="2"/>
    <s v="CNOW_7210$$$0000020075"/>
    <s v="L000013806"/>
    <s v="L000013806"/>
    <s v="Non-LFF"/>
    <s v=""/>
    <m/>
    <b v="1"/>
    <x v="6"/>
    <x v="0"/>
    <d v="2026-02-08T00:00:00"/>
    <m/>
    <m/>
    <x v="0"/>
    <n v="2"/>
    <m/>
    <m/>
  </r>
  <r>
    <x v="513"/>
    <x v="0"/>
    <x v="2"/>
    <s v="CNOW_7210$$$0000056152"/>
    <s v="L000013118"/>
    <s v="L000013118"/>
    <s v="Non-LFF"/>
    <s v=""/>
    <m/>
    <b v="1"/>
    <x v="6"/>
    <x v="0"/>
    <d v="2026-02-08T00:00:00"/>
    <m/>
    <m/>
    <x v="0"/>
    <n v="2"/>
    <m/>
    <m/>
  </r>
  <r>
    <x v="514"/>
    <x v="0"/>
    <x v="5"/>
    <s v="PLEAN_X310161CH6843039 Bavencio RCC NIS – shared cost"/>
    <s v="H000000912"/>
    <s v="H000003328"/>
    <s v="Non-LFF"/>
    <s v=""/>
    <m/>
    <b v="0"/>
    <x v="6"/>
    <x v="0"/>
    <d v="2026-02-08T00:00:00"/>
    <m/>
    <m/>
    <x v="0"/>
    <n v="2"/>
    <m/>
    <m/>
  </r>
  <r>
    <x v="514"/>
    <x v="0"/>
    <x v="2"/>
    <s v="CLFF_1000$$$CH65R00014 Region Medical-Europe"/>
    <s v="H000000912"/>
    <s v="H000000912"/>
    <s v="LFF (MDG-F)"/>
    <s v="CH65R00014"/>
    <m/>
    <b v="1"/>
    <x v="6"/>
    <x v="4"/>
    <m/>
    <m/>
    <m/>
    <x v="1"/>
    <n v="32902"/>
    <m/>
    <m/>
  </r>
  <r>
    <x v="515"/>
    <x v="1"/>
    <x v="2"/>
    <s v="CLFF_1000$$$TW03Z01000 OKB9 Cost Center"/>
    <s v="P000001045"/>
    <s v="P000001045"/>
    <s v="LFF (MDG-F)"/>
    <s v="TW03Z01000"/>
    <m/>
    <b v="1"/>
    <x v="6"/>
    <x v="0"/>
    <d v="2026-02-08T00:00:00"/>
    <m/>
    <m/>
    <x v="0"/>
    <n v="2"/>
    <m/>
    <m/>
  </r>
  <r>
    <x v="515"/>
    <x v="1"/>
    <x v="2"/>
    <s v="CLFF_1000$$$CN01Z01000 OKB9 Cost Center"/>
    <s v="P000001045"/>
    <s v="P000001045"/>
    <s v="LFF (MDG-F)"/>
    <s v="CN01Z01000"/>
    <m/>
    <b v="1"/>
    <x v="6"/>
    <x v="0"/>
    <d v="2026-02-08T00:00:00"/>
    <m/>
    <m/>
    <x v="0"/>
    <n v="2"/>
    <m/>
    <m/>
  </r>
  <r>
    <x v="515"/>
    <x v="1"/>
    <x v="2"/>
    <s v="CLFF_1000$$$CN03Z01000 OKB9 Cost Center and accounting CC"/>
    <s v="P000001045"/>
    <s v="P000001045"/>
    <s v="LFF (MDG-F)"/>
    <s v="CN03Z01000"/>
    <m/>
    <b v="1"/>
    <x v="6"/>
    <x v="0"/>
    <d v="2026-02-08T00:00:00"/>
    <m/>
    <m/>
    <x v="0"/>
    <n v="2"/>
    <m/>
    <m/>
  </r>
  <r>
    <x v="515"/>
    <x v="1"/>
    <x v="2"/>
    <s v="CLFF_1000$$$ES50Z01000 Automatic account assignment via OKB9"/>
    <s v="P000001045"/>
    <s v="P000001045"/>
    <s v="LFF (MDG-F)"/>
    <s v="ES50Z01000"/>
    <m/>
    <b v="1"/>
    <x v="6"/>
    <x v="0"/>
    <d v="2026-02-08T00:00:00"/>
    <m/>
    <m/>
    <x v="0"/>
    <n v="2"/>
    <m/>
    <m/>
  </r>
  <r>
    <x v="515"/>
    <x v="1"/>
    <x v="2"/>
    <s v="CLFF_1000$$$IN01Z01000 OKB9 Cost Center"/>
    <s v="P000001045"/>
    <s v="P000001045"/>
    <s v="LFF (MDG-F)"/>
    <s v="IN01Z01000"/>
    <m/>
    <b v="1"/>
    <x v="6"/>
    <x v="0"/>
    <d v="2026-02-08T00:00:00"/>
    <m/>
    <m/>
    <x v="0"/>
    <n v="2"/>
    <m/>
    <m/>
  </r>
  <r>
    <x v="515"/>
    <x v="1"/>
    <x v="2"/>
    <s v="CLFF_1000$$$SG09Z01000 OKB9 Cost Center"/>
    <s v="P000001045"/>
    <s v="P000001045"/>
    <s v="LFF (MDG-F)"/>
    <s v="SG09Z01000"/>
    <m/>
    <b v="1"/>
    <x v="6"/>
    <x v="0"/>
    <d v="2026-02-08T00:00:00"/>
    <m/>
    <m/>
    <x v="0"/>
    <n v="2"/>
    <m/>
    <m/>
  </r>
  <r>
    <x v="515"/>
    <x v="1"/>
    <x v="2"/>
    <s v="CLFF_1000$$$TW02Z01000 OKB9 Cost Center"/>
    <s v="P000001045"/>
    <s v="P000001045"/>
    <s v="LFF (MDG-F)"/>
    <s v="TW02Z01000"/>
    <m/>
    <b v="1"/>
    <x v="6"/>
    <x v="0"/>
    <d v="2026-02-08T00:00:00"/>
    <m/>
    <m/>
    <x v="0"/>
    <n v="2"/>
    <m/>
    <m/>
  </r>
  <r>
    <x v="515"/>
    <x v="1"/>
    <x v="3"/>
    <s v="CLFF_KR00$$$KR03Z01000 OKB9 Cost Center"/>
    <s v="P000001045"/>
    <m/>
    <s v="LFF (MDG-F)"/>
    <s v="KR03Z01000"/>
    <m/>
    <b v="0"/>
    <x v="6"/>
    <x v="0"/>
    <d v="2026-02-08T00:00:00"/>
    <m/>
    <m/>
    <x v="0"/>
    <n v="2"/>
    <m/>
    <m/>
  </r>
  <r>
    <x v="515"/>
    <x v="1"/>
    <x v="2"/>
    <s v="CLFF_1000$$$DE04Z01000"/>
    <s v="P000001045"/>
    <s v="P000001045"/>
    <s v="LFF (MDG-F)"/>
    <s v="DE04Z01000"/>
    <m/>
    <b v="1"/>
    <x v="6"/>
    <x v="0"/>
    <d v="2026-02-08T00:00:00"/>
    <m/>
    <m/>
    <x v="0"/>
    <n v="2"/>
    <m/>
    <m/>
  </r>
  <r>
    <x v="515"/>
    <x v="1"/>
    <x v="2"/>
    <s v="CLFF_1000$$$US01Z01000"/>
    <s v="P000001045"/>
    <s v="P000001045"/>
    <s v="LFF (MDG-F)"/>
    <s v="US01Z01000"/>
    <m/>
    <b v="1"/>
    <x v="6"/>
    <x v="0"/>
    <d v="2026-02-08T00:00:00"/>
    <m/>
    <m/>
    <x v="0"/>
    <n v="2"/>
    <m/>
    <m/>
  </r>
  <r>
    <x v="515"/>
    <x v="1"/>
    <x v="2"/>
    <s v="CFLTFLE_2152IMIPLIAN01"/>
    <s v="P000001336"/>
    <s v="P000001336"/>
    <s v="Non-LFF"/>
    <s v=""/>
    <m/>
    <b v="1"/>
    <x v="6"/>
    <x v="0"/>
    <d v="2026-02-08T00:00:00"/>
    <m/>
    <m/>
    <x v="0"/>
    <n v="2"/>
    <m/>
    <m/>
  </r>
  <r>
    <x v="515"/>
    <x v="1"/>
    <x v="2"/>
    <s v="CFLTFLE_2152IMIPAPAC01"/>
    <s v="P000001379"/>
    <s v="P000001379"/>
    <s v="Non-LFF"/>
    <s v=""/>
    <m/>
    <b v="1"/>
    <x v="6"/>
    <x v="0"/>
    <d v="2026-02-08T00:00:00"/>
    <m/>
    <m/>
    <x v="0"/>
    <n v="2"/>
    <m/>
    <m/>
  </r>
  <r>
    <x v="515"/>
    <x v="1"/>
    <x v="2"/>
    <s v="RD182241 ILD Precursors Incubator 48740"/>
    <s v="P000001010"/>
    <s v="P000001010"/>
    <s v="Non-LFF"/>
    <s v=""/>
    <m/>
    <b v="1"/>
    <x v="6"/>
    <x v="0"/>
    <d v="2026-02-08T00:00:00"/>
    <m/>
    <m/>
    <x v="0"/>
    <n v="2"/>
    <m/>
    <m/>
  </r>
  <r>
    <x v="515"/>
    <x v="1"/>
    <x v="2"/>
    <s v="RD182244 Flowable Precursors Incubator 50186"/>
    <s v="P000001010"/>
    <s v="P000001010"/>
    <s v="Non-LFF"/>
    <s v=""/>
    <m/>
    <b v="1"/>
    <x v="6"/>
    <x v="0"/>
    <d v="2026-02-08T00:00:00"/>
    <m/>
    <m/>
    <x v="0"/>
    <n v="2"/>
    <m/>
    <m/>
  </r>
  <r>
    <x v="515"/>
    <x v="1"/>
    <x v="2"/>
    <s v="D00069700000000 Etch Gas"/>
    <s v="P000000547"/>
    <s v="P000000547"/>
    <s v="Non-LFF"/>
    <s v=""/>
    <m/>
    <b v="1"/>
    <x v="6"/>
    <x v="0"/>
    <d v="2026-02-08T00:00:00"/>
    <m/>
    <m/>
    <x v="0"/>
    <n v="2"/>
    <m/>
    <m/>
  </r>
  <r>
    <x v="515"/>
    <x v="1"/>
    <x v="2"/>
    <s v="RD182247 Nitride Incubator 48894"/>
    <s v="P000001010"/>
    <s v="P000001010"/>
    <s v="Non-LFF"/>
    <s v=""/>
    <m/>
    <b v="1"/>
    <x v="6"/>
    <x v="0"/>
    <d v="2026-02-08T00:00:00"/>
    <m/>
    <m/>
    <x v="0"/>
    <n v="2"/>
    <m/>
    <m/>
  </r>
  <r>
    <x v="515"/>
    <x v="1"/>
    <x v="2"/>
    <s v="D00077700000000 EUV MOR Wet Resist"/>
    <s v="P000001013"/>
    <s v="P000001013"/>
    <s v="Non-LFF"/>
    <s v=""/>
    <m/>
    <b v="1"/>
    <x v="6"/>
    <x v="0"/>
    <d v="2026-02-08T00:00:00"/>
    <m/>
    <m/>
    <x v="0"/>
    <n v="2"/>
    <m/>
    <m/>
  </r>
  <r>
    <x v="515"/>
    <x v="1"/>
    <x v="2"/>
    <s v="RD203017 Vanadium Tetrachloride 49998"/>
    <s v="P000001010"/>
    <s v="P000001010"/>
    <s v="Non-LFF"/>
    <s v=""/>
    <m/>
    <b v="1"/>
    <x v="6"/>
    <x v="0"/>
    <d v="2026-02-08T00:00:00"/>
    <m/>
    <m/>
    <x v="0"/>
    <n v="2"/>
    <m/>
    <m/>
  </r>
  <r>
    <x v="515"/>
    <x v="1"/>
    <x v="2"/>
    <s v="CLFF_VMCA$$$KR07R04002 AM Adv Dep R&amp;D"/>
    <s v="P000001011"/>
    <s v="P000001011"/>
    <s v="LFF (MDG-F)"/>
    <s v="KR07R04002"/>
    <m/>
    <b v="1"/>
    <x v="6"/>
    <x v="0"/>
    <d v="2026-02-08T00:00:00"/>
    <m/>
    <m/>
    <x v="0"/>
    <n v="2"/>
    <m/>
    <m/>
  </r>
  <r>
    <x v="515"/>
    <x v="1"/>
    <x v="2"/>
    <s v="CLFF_VMCA$$$KR07R04005 Analytical Tech. Thin Films"/>
    <s v="P000001011"/>
    <s v="P000001011"/>
    <s v="LFF (MDG-F)"/>
    <s v="KR07R04005"/>
    <m/>
    <b v="1"/>
    <x v="6"/>
    <x v="0"/>
    <d v="2026-02-08T00:00:00"/>
    <m/>
    <m/>
    <x v="0"/>
    <n v="2"/>
    <m/>
    <m/>
  </r>
  <r>
    <x v="515"/>
    <x v="1"/>
    <x v="2"/>
    <s v="CLFF_VMCA$$$US10R04003 AM Adv Dep Organometallics R&amp;D"/>
    <s v="P000001011"/>
    <s v="P000001011"/>
    <s v="LFF (MDG-F)"/>
    <s v="US10R04003"/>
    <m/>
    <b v="1"/>
    <x v="6"/>
    <x v="0"/>
    <d v="2026-02-08T00:00:00"/>
    <m/>
    <m/>
    <x v="0"/>
    <n v="2"/>
    <m/>
    <m/>
  </r>
  <r>
    <x v="515"/>
    <x v="1"/>
    <x v="2"/>
    <s v="CLFF_VMCA$$$US10R04005 AM Adv Dep Organosilanes R&amp;D"/>
    <s v="P000001011"/>
    <s v="P000001011"/>
    <s v="LFF (MDG-F)"/>
    <s v="US10R04005"/>
    <m/>
    <b v="1"/>
    <x v="6"/>
    <x v="0"/>
    <d v="2026-02-08T00:00:00"/>
    <m/>
    <m/>
    <x v="0"/>
    <n v="2"/>
    <m/>
    <m/>
  </r>
  <r>
    <x v="515"/>
    <x v="1"/>
    <x v="2"/>
    <s v="CLFF_VMCA$$$US10R04021 Analytical Tech. Thin Films"/>
    <s v="P000001011"/>
    <s v="P000001011"/>
    <s v="LFF (MDG-F)"/>
    <s v="US10R04021"/>
    <m/>
    <b v="1"/>
    <x v="6"/>
    <x v="0"/>
    <d v="2026-02-08T00:00:00"/>
    <m/>
    <m/>
    <x v="0"/>
    <n v="2"/>
    <m/>
    <m/>
  </r>
  <r>
    <x v="515"/>
    <x v="1"/>
    <x v="2"/>
    <s v="CLFF_VMCA$$$US10R04004 AM Planarization R&amp;D"/>
    <s v="P000001017"/>
    <s v="P000001017"/>
    <s v="LFF (MDG-F)"/>
    <s v="US10R04004"/>
    <m/>
    <b v="1"/>
    <x v="6"/>
    <x v="0"/>
    <d v="2026-02-08T00:00:00"/>
    <m/>
    <m/>
    <x v="0"/>
    <n v="2"/>
    <m/>
    <m/>
  </r>
  <r>
    <x v="515"/>
    <x v="1"/>
    <x v="2"/>
    <s v="CLFF_VMCA$$$TW91R04002 TW91 AM SPC R&amp;D"/>
    <s v="P000001014"/>
    <s v="P000001014"/>
    <s v="LFF (MDG-F)"/>
    <s v="TW91R04002"/>
    <m/>
    <b v="1"/>
    <x v="6"/>
    <x v="0"/>
    <d v="2026-02-08T00:00:00"/>
    <m/>
    <m/>
    <x v="0"/>
    <n v="2"/>
    <m/>
    <m/>
  </r>
  <r>
    <x v="515"/>
    <x v="1"/>
    <x v="2"/>
    <s v="CLFF_VMCA$$$US10R04006 AM SPC R&amp;D"/>
    <s v="P000001014"/>
    <s v="P000001014"/>
    <s v="LFF (MDG-F)"/>
    <s v="US10R04006"/>
    <m/>
    <b v="1"/>
    <x v="6"/>
    <x v="0"/>
    <d v="2026-02-08T00:00:00"/>
    <m/>
    <m/>
    <x v="0"/>
    <n v="2"/>
    <m/>
    <m/>
  </r>
  <r>
    <x v="515"/>
    <x v="1"/>
    <x v="2"/>
    <s v="CLFF_VMCA$$$CN09R00402 Golden Bridg_PLA"/>
    <s v="P000000573"/>
    <s v="P000000573"/>
    <s v="LFF (MDG-F)"/>
    <s v="CN09R00402"/>
    <m/>
    <b v="1"/>
    <x v="6"/>
    <x v="0"/>
    <d v="2026-02-08T00:00:00"/>
    <m/>
    <m/>
    <x v="0"/>
    <n v="2"/>
    <m/>
    <m/>
  </r>
  <r>
    <x v="515"/>
    <x v="1"/>
    <x v="2"/>
    <s v="D00008400000000 DSA High Chi"/>
    <s v="P000001013"/>
    <s v="P000001013"/>
    <s v="Non-LFF"/>
    <s v=""/>
    <m/>
    <b v="1"/>
    <x v="6"/>
    <x v="0"/>
    <d v="2026-02-08T00:00:00"/>
    <m/>
    <m/>
    <x v="0"/>
    <n v="2"/>
    <m/>
    <m/>
  </r>
  <r>
    <x v="515"/>
    <x v="1"/>
    <x v="2"/>
    <s v="CLFF_VMCA$$$KR07R0D002 Daejeon DJLAB01-R&amp;D Synthesis &amp; Dist"/>
    <s v="P000001011"/>
    <s v="P000001011"/>
    <s v="LFF (MDG-F)"/>
    <s v="KR07R0D002"/>
    <m/>
    <b v="1"/>
    <x v="6"/>
    <x v="0"/>
    <d v="2026-02-08T00:00:00"/>
    <m/>
    <m/>
    <x v="0"/>
    <n v="2"/>
    <m/>
    <m/>
  </r>
  <r>
    <x v="516"/>
    <x v="0"/>
    <x v="2"/>
    <s v="CFLTFLE_2409US10101020"/>
    <s v="H000000818"/>
    <s v="H000000818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25"/>
    <s v="H000000906"/>
    <s v="H000000906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15"/>
    <s v="H000000907"/>
    <s v="H000000907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14"/>
    <s v="H000000955"/>
    <s v="H000000955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60"/>
    <s v="H000000719"/>
    <s v="H000000719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70"/>
    <s v="H000000723"/>
    <s v="H000000723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5050"/>
    <s v="H000000797"/>
    <s v="H000000797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10"/>
    <s v="H000001060"/>
    <s v="H000001060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50"/>
    <s v="H000000974"/>
    <s v="H000000974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51"/>
    <s v="H000000974"/>
    <s v="H000000974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55"/>
    <s v="H000000974"/>
    <s v="H000000974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5060"/>
    <s v="H000000955"/>
    <s v="H000000955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30"/>
    <s v="H000000974"/>
    <s v="H000000974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40"/>
    <s v="H000000616"/>
    <s v="H000000616"/>
    <s v="Non-LFF"/>
    <s v=""/>
    <m/>
    <b v="1"/>
    <x v="6"/>
    <x v="0"/>
    <d v="2026-02-08T00:00:00"/>
    <m/>
    <m/>
    <x v="0"/>
    <n v="2"/>
    <s v="Tina Kempe"/>
    <m/>
  </r>
  <r>
    <x v="516"/>
    <x v="0"/>
    <x v="2"/>
    <s v="CFLTFLE_2409US10101035"/>
    <s v="H000000906"/>
    <s v="H000000906"/>
    <s v="Non-LFF"/>
    <s v=""/>
    <m/>
    <b v="1"/>
    <x v="6"/>
    <x v="0"/>
    <d v="2026-02-08T00:00:00"/>
    <m/>
    <m/>
    <x v="0"/>
    <n v="2"/>
    <s v="Tina Kempe"/>
    <m/>
  </r>
  <r>
    <x v="517"/>
    <x v="1"/>
    <x v="3"/>
    <s v="PFLTFLE_US.10.100.00.000"/>
    <s v="H000004939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0.000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0.001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0.010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0.020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0.024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0.025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0.026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0.102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0.530"/>
    <s v="H000004940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1.010"/>
    <s v="H000004941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5.000"/>
    <s v="H000004942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00.17.010"/>
    <s v="H000004943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00.000"/>
    <s v="H000004944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00.016"/>
    <s v="H000004944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000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001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012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013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015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017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018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019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020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102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0.530"/>
    <s v="H000004945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20.11.010"/>
    <s v="H000004946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130.12.010"/>
    <s v="H000004947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510.10.000"/>
    <s v="H000004948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510.10.010"/>
    <s v="H000004948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530.00.000"/>
    <s v="H000004949"/>
    <m/>
    <s v="Non-LFF"/>
    <s v=""/>
    <m/>
    <b v="0"/>
    <x v="6"/>
    <x v="0"/>
    <d v="2026-02-08T00:00:00"/>
    <m/>
    <m/>
    <x v="0"/>
    <n v="2"/>
    <s v="Tina Kempe"/>
    <m/>
  </r>
  <r>
    <x v="517"/>
    <x v="1"/>
    <x v="3"/>
    <s v="PFLTFLE_US.10.540.10.000"/>
    <s v="H000004950"/>
    <m/>
    <s v="Non-LFF"/>
    <s v=""/>
    <m/>
    <b v="0"/>
    <x v="6"/>
    <x v="0"/>
    <d v="2026-02-08T00:00:00"/>
    <m/>
    <m/>
    <x v="0"/>
    <n v="2"/>
    <s v="Tina Kempe"/>
    <m/>
  </r>
  <r>
    <x v="518"/>
    <x v="1"/>
    <x v="2"/>
    <s v="PLEAN_X310201DE5015018 Project for Cross Charge"/>
    <s v="H000004199"/>
    <s v="H000004199"/>
    <s v="Non-LFF"/>
    <s v=""/>
    <m/>
    <b v="1"/>
    <x v="6"/>
    <x v="4"/>
    <m/>
    <m/>
    <m/>
    <x v="1"/>
    <n v="32902"/>
    <m/>
    <m/>
  </r>
  <r>
    <x v="518"/>
    <x v="1"/>
    <x v="2"/>
    <s v="PLEAN_X310282CN5020301 PIMI MED MED EDU DSA to HCP: Medical edu"/>
    <s v="H000004392"/>
    <s v="H000004392"/>
    <s v="Non-LFF"/>
    <s v=""/>
    <m/>
    <b v="1"/>
    <x v="6"/>
    <x v="4"/>
    <m/>
    <m/>
    <m/>
    <x v="1"/>
    <n v="32902"/>
    <m/>
    <m/>
  </r>
  <r>
    <x v="518"/>
    <x v="1"/>
    <x v="2"/>
    <s v="PLEAN_X310282CN5023306 PIMI MED MED OTH ESMO Campaign"/>
    <s v="H000004392"/>
    <s v="H000004392"/>
    <s v="Non-LFF"/>
    <s v=""/>
    <m/>
    <b v="1"/>
    <x v="6"/>
    <x v="4"/>
    <m/>
    <m/>
    <m/>
    <x v="1"/>
    <n v="32902"/>
    <m/>
    <m/>
  </r>
  <r>
    <x v="518"/>
    <x v="1"/>
    <x v="2"/>
    <s v="PLEAN_X310282CN5023309 PIMI MED MED OTH Content development"/>
    <s v="H000004392"/>
    <s v="H000004392"/>
    <s v="Non-LFF"/>
    <s v=""/>
    <m/>
    <b v="1"/>
    <x v="6"/>
    <x v="4"/>
    <m/>
    <m/>
    <m/>
    <x v="1"/>
    <n v="32902"/>
    <m/>
    <m/>
  </r>
  <r>
    <x v="518"/>
    <x v="1"/>
    <x v="2"/>
    <s v="PLEAN_X310431CN5015212 THYB COM PROM OTH Zebra"/>
    <s v="H000001382"/>
    <s v="H000001382"/>
    <s v="Non-LFF"/>
    <s v=""/>
    <m/>
    <b v="1"/>
    <x v="6"/>
    <x v="4"/>
    <m/>
    <m/>
    <m/>
    <x v="1"/>
    <n v="32902"/>
    <m/>
    <m/>
  </r>
  <r>
    <x v="518"/>
    <x v="1"/>
    <x v="2"/>
    <s v="PLEAN_X310282CN5020303 PIMI MED MED EDU DSA to HCP: Medical edu"/>
    <s v="H000004392"/>
    <s v="H000004392"/>
    <s v="Non-LFF"/>
    <s v=""/>
    <m/>
    <b v="1"/>
    <x v="6"/>
    <x v="4"/>
    <m/>
    <m/>
    <m/>
    <x v="1"/>
    <n v="32902"/>
    <m/>
    <m/>
  </r>
  <r>
    <x v="518"/>
    <x v="1"/>
    <x v="2"/>
    <s v="PLEAN_X310282CN5020304 PIMI MED MED EDU DSA to HCP: Medical edu"/>
    <s v="H000004392"/>
    <s v="H000004392"/>
    <s v="Non-LFF"/>
    <s v=""/>
    <m/>
    <b v="1"/>
    <x v="6"/>
    <x v="4"/>
    <m/>
    <m/>
    <m/>
    <x v="1"/>
    <n v="32902"/>
    <m/>
    <m/>
  </r>
  <r>
    <x v="518"/>
    <x v="1"/>
    <x v="2"/>
    <s v="PLEAN_X310282CN5023305 PIMI MED MED OTH ESMO Campaign"/>
    <s v="H000004392"/>
    <s v="H000004392"/>
    <s v="Non-LFF"/>
    <s v=""/>
    <m/>
    <b v="1"/>
    <x v="6"/>
    <x v="4"/>
    <m/>
    <m/>
    <m/>
    <x v="1"/>
    <n v="32902"/>
    <m/>
    <m/>
  </r>
  <r>
    <x v="518"/>
    <x v="1"/>
    <x v="2"/>
    <s v="PLEAN_X310432CN5020104 Thy MED CN50 MED EDU Thyrotropin"/>
    <s v="H000001505"/>
    <s v="H000001505"/>
    <s v="Non-LFF"/>
    <s v=""/>
    <m/>
    <b v="1"/>
    <x v="6"/>
    <x v="4"/>
    <m/>
    <m/>
    <m/>
    <x v="1"/>
    <n v="32902"/>
    <m/>
    <m/>
  </r>
  <r>
    <x v="518"/>
    <x v="1"/>
    <x v="5"/>
    <s v="PLEAN_X310282CN5020302 PIMI MED MED EDU DSA to HCP: Medical edu"/>
    <s v="H000004392"/>
    <s v="LEAN_X310282CN5020000"/>
    <s v="Non-LFF"/>
    <s v=""/>
    <m/>
    <b v="0"/>
    <x v="6"/>
    <x v="4"/>
    <m/>
    <m/>
    <m/>
    <x v="1"/>
    <n v="32902"/>
    <m/>
    <m/>
  </r>
  <r>
    <x v="518"/>
    <x v="1"/>
    <x v="5"/>
    <s v="PLEAN_X310432CN5020101 Thy MED CN50 MED EDU Thyrotropin"/>
    <s v="H000001505"/>
    <s v="LEAN_X310432CN5020000"/>
    <s v="Non-LFF"/>
    <s v=""/>
    <m/>
    <b v="0"/>
    <x v="6"/>
    <x v="4"/>
    <m/>
    <m/>
    <m/>
    <x v="1"/>
    <n v="32902"/>
    <m/>
    <m/>
  </r>
  <r>
    <x v="518"/>
    <x v="1"/>
    <x v="5"/>
    <s v="PLEAN_X310432CN5020102 Thy MED CN50 MED EDU Thyrotropin"/>
    <s v="H000001505"/>
    <s v="LEAN_X310432CN5020000"/>
    <s v="Non-LFF"/>
    <s v=""/>
    <m/>
    <b v="0"/>
    <x v="6"/>
    <x v="4"/>
    <m/>
    <m/>
    <m/>
    <x v="1"/>
    <n v="32902"/>
    <m/>
    <m/>
  </r>
  <r>
    <x v="518"/>
    <x v="1"/>
    <x v="5"/>
    <s v="PLEAN_X310432CN5020103 Thy MED CN50 MED EDU Thyrotropin"/>
    <s v="H000001505"/>
    <s v="LEAN_X310432CN5020000"/>
    <s v="Non-LFF"/>
    <s v=""/>
    <m/>
    <b v="0"/>
    <x v="6"/>
    <x v="4"/>
    <m/>
    <m/>
    <m/>
    <x v="1"/>
    <n v="32902"/>
    <m/>
    <m/>
  </r>
  <r>
    <x v="518"/>
    <x v="1"/>
    <x v="5"/>
    <s v="PLEAN_X310432CN5023101 Thy MED CN50 MED OTH Thyrotropin"/>
    <s v="H000001505"/>
    <s v="LEAN_X310432CN5023000"/>
    <s v="Non-LFF"/>
    <s v=""/>
    <m/>
    <b v="0"/>
    <x v="6"/>
    <x v="4"/>
    <m/>
    <m/>
    <m/>
    <x v="1"/>
    <n v="32902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 r="1">
      <x v="1"/>
    </i>
    <i r="1">
      <x v="3"/>
    </i>
    <i r="1">
      <x v="13"/>
    </i>
    <i>
      <x v="6"/>
    </i>
    <i r="1">
      <x/>
    </i>
    <i r="1">
      <x v="13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701">
        <item m="1" x="1085"/>
        <item x="0"/>
        <item m="1" x="1155"/>
        <item m="1" x="1576"/>
        <item m="1" x="738"/>
        <item m="1" x="1593"/>
        <item m="1" x="1115"/>
        <item m="1" x="1205"/>
        <item m="1" x="1626"/>
        <item m="1" x="1420"/>
        <item m="1" x="1108"/>
        <item m="1" x="1692"/>
        <item m="1" x="1438"/>
        <item m="1" x="1682"/>
        <item m="1" x="1056"/>
        <item m="1" x="957"/>
        <item m="1" x="661"/>
        <item m="1" x="922"/>
        <item m="1" x="1646"/>
        <item m="1" x="714"/>
        <item m="1" x="1022"/>
        <item m="1" x="1390"/>
        <item m="1" x="1105"/>
        <item m="1" x="1198"/>
        <item m="1" x="1494"/>
        <item m="1" x="1679"/>
        <item m="1" x="1140"/>
        <item m="1" x="1162"/>
        <item m="1" x="927"/>
        <item m="1" x="1328"/>
        <item m="1" x="1087"/>
        <item m="1" x="1633"/>
        <item m="1" x="1290"/>
        <item m="1" x="723"/>
        <item m="1" x="831"/>
        <item m="1" x="1618"/>
        <item m="1" x="1382"/>
        <item m="1" x="636"/>
        <item m="1" x="1468"/>
        <item m="1" x="1134"/>
        <item m="1" x="1429"/>
        <item m="1" x="1015"/>
        <item m="1" x="1367"/>
        <item m="1" x="626"/>
        <item m="1" x="656"/>
        <item m="1" x="1695"/>
        <item m="1" x="1374"/>
        <item m="1" x="1442"/>
        <item m="1" x="1549"/>
        <item m="1" x="1318"/>
        <item m="1" x="1416"/>
        <item m="1" x="1255"/>
        <item m="1" x="710"/>
        <item m="1" x="901"/>
        <item m="1" x="1677"/>
        <item m="1" x="1245"/>
        <item m="1" x="1385"/>
        <item m="1" x="913"/>
        <item m="1" x="874"/>
        <item m="1" x="1166"/>
        <item m="1" x="1058"/>
        <item m="1" x="1091"/>
        <item m="1" x="650"/>
        <item m="1" x="789"/>
        <item m="1" x="1451"/>
        <item m="1" x="1668"/>
        <item m="1" x="854"/>
        <item m="1" x="1259"/>
        <item m="1" x="1269"/>
        <item m="1" x="1446"/>
        <item m="1" x="1556"/>
        <item m="1" x="1434"/>
        <item m="1" x="729"/>
        <item m="1" x="1577"/>
        <item m="1" x="1307"/>
        <item m="1" x="1294"/>
        <item m="1" x="829"/>
        <item m="1" x="1182"/>
        <item m="1" x="1529"/>
        <item m="1" x="647"/>
        <item m="1" x="1226"/>
        <item m="1" x="1579"/>
        <item m="1" x="1417"/>
        <item m="1" x="1152"/>
        <item m="1" x="1194"/>
        <item m="1" x="1075"/>
        <item m="1" x="1310"/>
        <item m="1" x="1122"/>
        <item m="1" x="1354"/>
        <item m="1" x="838"/>
        <item m="1" x="1667"/>
        <item m="1" x="1192"/>
        <item m="1" x="1478"/>
        <item m="1" x="555"/>
        <item m="1" x="1683"/>
        <item m="1" x="1219"/>
        <item m="1" x="1508"/>
        <item m="1" x="1421"/>
        <item m="1" x="1199"/>
        <item m="1" x="709"/>
        <item m="1" x="716"/>
        <item m="1" x="756"/>
        <item m="1" x="938"/>
        <item m="1" x="1362"/>
        <item m="1" x="1123"/>
        <item m="1" x="1239"/>
        <item m="1" x="1302"/>
        <item m="1" x="1449"/>
        <item m="1" x="1532"/>
        <item m="1" x="1094"/>
        <item m="1" x="815"/>
        <item m="1" x="658"/>
        <item m="1" x="801"/>
        <item m="1" x="1676"/>
        <item m="1" x="833"/>
        <item m="1" x="1514"/>
        <item m="1" x="1443"/>
        <item m="1" x="1061"/>
        <item m="1" x="1133"/>
        <item m="1" x="999"/>
        <item m="1" x="1256"/>
        <item m="1" x="1631"/>
        <item m="1" x="807"/>
        <item m="1" x="755"/>
        <item m="1" x="690"/>
        <item m="1" x="1356"/>
        <item m="1" x="1616"/>
        <item m="1" x="1544"/>
        <item m="1" x="1201"/>
        <item m="1" x="725"/>
        <item m="1" x="1450"/>
        <item m="1" x="902"/>
        <item m="1" x="1156"/>
        <item m="1" x="1331"/>
        <item m="1" x="1439"/>
        <item m="1" x="559"/>
        <item m="1" x="1388"/>
        <item m="1" x="1351"/>
        <item m="1" x="792"/>
        <item m="1" x="1240"/>
        <item m="1" x="1128"/>
        <item m="1" x="1081"/>
        <item m="1" x="814"/>
        <item m="1" x="750"/>
        <item m="1" x="990"/>
        <item m="1" x="1177"/>
        <item m="1" x="584"/>
        <item m="1" x="923"/>
        <item m="1" x="782"/>
        <item m="1" x="524"/>
        <item m="1" x="1034"/>
        <item m="1" x="1235"/>
        <item m="1" x="1117"/>
        <item m="1" x="1163"/>
        <item m="1" x="1482"/>
        <item m="1" x="1064"/>
        <item m="1" x="1590"/>
        <item m="1" x="1314"/>
        <item m="1" x="1253"/>
        <item m="1" x="767"/>
        <item m="1" x="1400"/>
        <item m="1" x="1678"/>
        <item m="1" x="1366"/>
        <item m="1" x="1350"/>
        <item m="1" x="637"/>
        <item m="1" x="685"/>
        <item m="1" x="1220"/>
        <item m="1" x="726"/>
        <item m="1" x="1663"/>
        <item m="1" x="1329"/>
        <item m="1" x="1254"/>
        <item m="1" x="1206"/>
        <item m="1" x="1007"/>
        <item m="1" x="635"/>
        <item m="1" x="735"/>
        <item m="1" x="841"/>
        <item m="1" x="1574"/>
        <item m="1" x="1606"/>
        <item m="1" x="1305"/>
        <item m="1" x="1032"/>
        <item m="1" x="1120"/>
        <item m="1" x="630"/>
        <item m="1" x="670"/>
        <item m="1" x="1009"/>
        <item m="1" x="1234"/>
        <item m="1" x="1147"/>
        <item m="1" x="805"/>
        <item m="1" x="1038"/>
        <item m="1" x="752"/>
        <item m="1" x="947"/>
        <item m="1" x="869"/>
        <item m="1" x="704"/>
        <item m="1" x="840"/>
        <item m="1" x="1210"/>
        <item m="1" x="620"/>
        <item m="1" x="859"/>
        <item m="1" x="651"/>
        <item m="1" x="1344"/>
        <item m="1" x="1533"/>
        <item m="1" x="1143"/>
        <item m="1" x="787"/>
        <item m="1" x="1437"/>
        <item m="1" x="1282"/>
        <item m="1" x="799"/>
        <item m="1" x="800"/>
        <item m="1" x="985"/>
        <item m="1" x="675"/>
        <item m="1" x="864"/>
        <item m="1" x="659"/>
        <item m="1" x="845"/>
        <item m="1" x="1413"/>
        <item m="1" x="924"/>
        <item m="1" x="1291"/>
        <item m="1" x="1341"/>
        <item m="1" x="1475"/>
        <item m="1" x="1479"/>
        <item m="1" x="1196"/>
        <item m="1" x="1037"/>
        <item m="1" x="1076"/>
        <item m="1" x="1643"/>
        <item m="1" x="936"/>
        <item m="1" x="748"/>
        <item m="1" x="1126"/>
        <item m="1" x="583"/>
        <item m="1" x="1647"/>
        <item m="1" x="1110"/>
        <item m="1" x="544"/>
        <item m="1" x="1565"/>
        <item m="1" x="1608"/>
        <item m="1" x="1445"/>
        <item m="1" x="822"/>
        <item m="1" x="561"/>
        <item m="1" x="1495"/>
        <item m="1" x="886"/>
        <item m="1" x="522"/>
        <item m="1" x="1666"/>
        <item m="1" x="910"/>
        <item m="1" x="1065"/>
        <item m="1" x="1510"/>
        <item m="1" x="597"/>
        <item m="1" x="1422"/>
        <item m="1" x="1230"/>
        <item m="1" x="1095"/>
        <item m="1" x="965"/>
        <item m="1" x="712"/>
        <item m="1" x="1213"/>
        <item m="1" x="915"/>
        <item m="1" x="1453"/>
        <item m="1" x="775"/>
        <item m="1" x="1523"/>
        <item m="1" x="1530"/>
        <item m="1" x="1214"/>
        <item m="1" x="1404"/>
        <item m="1" x="821"/>
        <item m="1" x="1118"/>
        <item m="1" x="1407"/>
        <item m="1" x="991"/>
        <item m="1" x="1281"/>
        <item m="1" x="920"/>
        <item m="1" x="705"/>
        <item m="1" x="909"/>
        <item m="1" x="1675"/>
        <item m="1" x="1617"/>
        <item m="1" x="762"/>
        <item m="1" x="1563"/>
        <item m="1" x="569"/>
        <item m="1" x="1585"/>
        <item m="1" x="604"/>
        <item m="1" x="906"/>
        <item m="1" x="1004"/>
        <item m="1" x="951"/>
        <item m="1" x="1558"/>
        <item m="1" x="1461"/>
        <item m="1" x="702"/>
        <item m="1" x="1272"/>
        <item m="1" x="1480"/>
        <item m="1" x="1614"/>
        <item m="1" x="1521"/>
        <item m="1" x="607"/>
        <item m="1" x="1687"/>
        <item m="1" x="758"/>
        <item m="1" x="1039"/>
        <item m="1" x="1483"/>
        <item m="1" x="606"/>
        <item m="1" x="1542"/>
        <item m="1" x="771"/>
        <item m="1" x="1415"/>
        <item m="1" x="1279"/>
        <item m="1" x="1257"/>
        <item m="1" x="836"/>
        <item m="1" x="798"/>
        <item m="1" x="1610"/>
        <item m="1" x="551"/>
        <item m="1" x="733"/>
        <item m="1" x="1392"/>
        <item m="1" x="1503"/>
        <item m="1" x="1430"/>
        <item m="1" x="1634"/>
        <item m="1" x="1138"/>
        <item m="1" x="765"/>
        <item m="1" x="885"/>
        <item m="1" x="1204"/>
        <item m="1" x="946"/>
        <item m="1" x="1274"/>
        <item m="1" x="887"/>
        <item m="1" x="689"/>
        <item m="1" x="1342"/>
        <item m="1" x="744"/>
        <item m="1" x="624"/>
        <item m="1" x="1476"/>
        <item m="1" x="1623"/>
        <item m="1" x="1324"/>
        <item m="1" x="589"/>
        <item m="1" x="1515"/>
        <item m="1" x="1313"/>
        <item m="1" x="1423"/>
        <item m="1" x="1562"/>
        <item m="1" x="790"/>
        <item m="1" x="982"/>
        <item m="1" x="820"/>
        <item m="1" x="1088"/>
        <item m="1" x="1012"/>
        <item m="1" x="1042"/>
        <item m="1" x="1578"/>
        <item m="1" x="1024"/>
        <item m="1" x="1227"/>
        <item m="1" x="759"/>
        <item m="1" x="958"/>
        <item m="1" x="932"/>
        <item m="1" x="1275"/>
        <item m="1" x="1178"/>
        <item m="1" x="1406"/>
        <item m="1" x="928"/>
        <item m="1" x="1564"/>
        <item m="1" x="766"/>
        <item m="1" x="692"/>
        <item m="1" x="948"/>
        <item m="1" x="1489"/>
        <item m="1" x="599"/>
        <item m="1" x="600"/>
        <item m="1" x="896"/>
        <item m="1" x="1569"/>
        <item m="1" x="963"/>
        <item m="1" x="608"/>
        <item m="1" x="768"/>
        <item m="1" x="1010"/>
        <item m="1" x="1321"/>
        <item m="1" x="1293"/>
        <item m="1" x="964"/>
        <item m="1" x="545"/>
        <item m="1" x="683"/>
        <item m="1" x="895"/>
        <item m="1" x="783"/>
        <item m="1" x="540"/>
        <item m="1" x="1493"/>
        <item m="1" x="1622"/>
        <item m="1" x="1092"/>
        <item m="1" x="1522"/>
        <item m="1" x="1582"/>
        <item m="1" x="605"/>
        <item m="1" x="1620"/>
        <item m="1" x="1358"/>
        <item m="1" x="781"/>
        <item m="1" x="967"/>
        <item m="1" x="871"/>
        <item m="1" x="1233"/>
        <item m="1" x="804"/>
        <item m="1" x="1020"/>
        <item m="1" x="1315"/>
        <item m="1" x="1440"/>
        <item m="1" x="943"/>
        <item m="1" x="1071"/>
        <item m="1" x="883"/>
        <item m="1" x="809"/>
        <item m="1" x="1320"/>
        <item m="1" x="1435"/>
        <item m="1" x="1597"/>
        <item m="1" x="639"/>
        <item m="1" x="843"/>
        <item m="1" x="1283"/>
        <item m="1" x="684"/>
        <item m="1" x="971"/>
        <item m="1" x="1352"/>
        <item m="1" x="617"/>
        <item m="1" x="827"/>
        <item m="1" x="937"/>
        <item m="1" x="1543"/>
        <item m="1" x="776"/>
        <item m="1" x="1046"/>
        <item m="1" x="1599"/>
        <item m="1" x="727"/>
        <item m="1" x="916"/>
        <item m="1" x="1104"/>
        <item m="1" x="1441"/>
        <item m="1" x="739"/>
        <item m="1" x="995"/>
        <item m="1" x="837"/>
        <item m="1" x="1333"/>
        <item m="1" x="1519"/>
        <item m="1" x="645"/>
        <item m="1" x="865"/>
        <item m="1" x="1601"/>
        <item m="1" x="1566"/>
        <item m="1" x="666"/>
        <item m="1" x="983"/>
        <item m="1" x="1507"/>
        <item m="1" x="1638"/>
        <item m="1" x="1509"/>
        <item m="1" x="1484"/>
        <item m="1" x="615"/>
        <item m="1" x="791"/>
        <item m="1" x="873"/>
        <item m="1" x="862"/>
        <item m="1" x="1089"/>
        <item m="1" x="577"/>
        <item m="1" x="1276"/>
        <item m="1" x="1347"/>
        <item m="1" x="529"/>
        <item m="1" x="1607"/>
        <item m="1" x="1469"/>
        <item m="1" x="1598"/>
        <item m="1" x="1628"/>
        <item m="1" x="1664"/>
        <item m="1" x="1602"/>
        <item m="1" x="966"/>
        <item m="1" x="1326"/>
        <item m="1" x="933"/>
        <item m="1" x="1339"/>
        <item m="1" x="1304"/>
        <item m="1" x="742"/>
        <item m="1" x="780"/>
        <item m="1" x="918"/>
        <item m="1" x="1383"/>
        <item m="1" x="903"/>
        <item m="1" x="649"/>
        <item m="1" x="1648"/>
        <item m="1" x="1398"/>
        <item m="1" x="1231"/>
        <item m="1" x="1263"/>
        <item m="1" x="1312"/>
        <item m="1" x="737"/>
        <item m="1" x="1079"/>
        <item m="1" x="1424"/>
        <item m="1" x="575"/>
        <item m="1" x="818"/>
        <item m="1" x="718"/>
        <item m="1" x="715"/>
        <item m="1" x="719"/>
        <item m="1" x="520"/>
        <item m="1" x="741"/>
        <item m="1" x="1538"/>
        <item m="1" x="542"/>
        <item m="1" x="1188"/>
        <item m="1" x="1625"/>
        <item m="1" x="1436"/>
        <item m="1" x="696"/>
        <item m="1" x="1696"/>
        <item m="1" x="625"/>
        <item m="1" x="992"/>
        <item m="1" x="1215"/>
        <item m="1" x="671"/>
        <item m="1" x="1124"/>
        <item m="1" x="1284"/>
        <item m="1" x="1552"/>
        <item m="1" x="1454"/>
        <item m="1" x="533"/>
        <item m="1" x="1216"/>
        <item m="1" x="616"/>
        <item m="1" x="852"/>
        <item m="1" x="824"/>
        <item m="1" x="586"/>
        <item m="1" x="1179"/>
        <item m="1" x="1186"/>
        <item m="1" x="1286"/>
        <item m="1" x="1035"/>
        <item m="1" x="1535"/>
        <item m="1" x="944"/>
        <item m="1" x="1654"/>
        <item m="1" x="1289"/>
        <item m="1" x="1180"/>
        <item m="1" x="844"/>
        <item m="1" x="1252"/>
        <item m="1" x="1550"/>
        <item m="1" x="1615"/>
        <item m="1" x="1594"/>
        <item m="1" x="1524"/>
        <item m="1" x="1273"/>
        <item m="1" x="1386"/>
        <item m="1" x="899"/>
        <item m="1" x="1348"/>
        <item m="1" x="1173"/>
        <item m="1" x="1132"/>
        <item m="1" x="1130"/>
        <item m="1" x="1131"/>
        <item m="1" x="828"/>
        <item m="1" x="872"/>
        <item m="1" x="1485"/>
        <item m="1" x="1050"/>
        <item m="1" x="892"/>
        <item m="1" x="934"/>
        <item m="1" x="980"/>
        <item m="1" x="1232"/>
        <item m="1" x="1570"/>
        <item m="1" x="1659"/>
        <item m="1" x="777"/>
        <item m="1" x="728"/>
        <item m="1" x="565"/>
        <item m="1" x="587"/>
        <item m="1" x="884"/>
        <item m="1" x="672"/>
        <item m="1" x="1000"/>
        <item m="1" x="1536"/>
        <item m="1" x="877"/>
        <item m="1" x="669"/>
        <item m="1" x="1428"/>
        <item m="1" x="546"/>
        <item m="1" x="1554"/>
        <item m="1" x="1629"/>
        <item m="1" x="1693"/>
        <item m="1" x="1568"/>
        <item m="1" x="811"/>
        <item m="1" x="588"/>
        <item m="1" x="1052"/>
        <item m="1" x="1136"/>
        <item m="1" x="1332"/>
        <item m="1" x="1300"/>
        <item m="1" x="1336"/>
        <item m="1" x="1113"/>
        <item m="1" x="1151"/>
        <item m="1" x="1592"/>
        <item m="1" x="1355"/>
        <item m="1" x="1325"/>
        <item m="1" x="1264"/>
        <item m="1" x="1337"/>
        <item m="1" x="538"/>
        <item m="1" x="543"/>
        <item m="1" x="1146"/>
        <item m="1" x="1531"/>
        <item m="1" x="1101"/>
        <item m="1" x="1671"/>
        <item m="1" x="1070"/>
        <item m="1" x="1246"/>
        <item m="1" x="1317"/>
        <item m="1" x="931"/>
        <item m="1" x="763"/>
        <item m="1" x="1139"/>
        <item m="1" x="825"/>
        <item m="1" x="1680"/>
        <item m="1" x="1595"/>
        <item m="1" x="1408"/>
        <item m="1" x="665"/>
        <item m="1" x="592"/>
        <item m="1" x="1165"/>
        <item m="1" x="1409"/>
        <item m="1" x="1698"/>
        <item m="1" x="1044"/>
        <item m="1" x="1645"/>
        <item m="1" x="579"/>
        <item m="1" x="693"/>
        <item m="1" x="1005"/>
        <item m="1" x="1096"/>
        <item m="1" x="1525"/>
        <item m="1" x="849"/>
        <item m="1" x="1528"/>
        <item m="1" x="945"/>
        <item m="1" x="1517"/>
        <item m="1" x="1681"/>
        <item m="1" x="609"/>
        <item m="1" x="1665"/>
        <item m="1" x="556"/>
        <item m="1" x="1418"/>
        <item m="1" x="1036"/>
        <item m="1" x="867"/>
        <item m="1" x="830"/>
        <item m="1" x="974"/>
        <item m="1" x="573"/>
        <item m="1" x="1658"/>
        <item m="1" x="657"/>
        <item m="1" x="678"/>
        <item m="1" x="1551"/>
        <item m="1" x="1630"/>
        <item m="1" x="1144"/>
        <item m="1" x="1285"/>
        <item m="1" x="986"/>
        <item m="1" x="1099"/>
        <item m="1" x="1248"/>
        <item m="1" x="1365"/>
        <item m="1" x="952"/>
        <item m="1" x="1228"/>
        <item m="1" x="1047"/>
        <item m="1" x="1684"/>
        <item m="1" x="537"/>
        <item m="1" x="976"/>
        <item m="1" x="917"/>
        <item m="1" x="878"/>
        <item m="1" x="1672"/>
        <item m="1" x="1490"/>
        <item m="1" x="1621"/>
        <item m="1" x="634"/>
        <item m="1" x="1632"/>
        <item m="1" x="1619"/>
        <item m="1" x="1496"/>
        <item m="1" x="731"/>
        <item m="1" x="1100"/>
        <item m="1" x="1193"/>
        <item m="1" x="939"/>
        <item m="1" x="1537"/>
        <item m="1" x="1323"/>
        <item m="1" x="1343"/>
        <item m="1" x="1237"/>
        <item m="1" x="580"/>
        <item m="1" x="1410"/>
        <item m="1" x="1572"/>
        <item m="1" x="977"/>
        <item m="1" x="1691"/>
        <item m="1" x="1185"/>
        <item m="1" x="772"/>
        <item m="1" x="905"/>
        <item m="1" x="941"/>
        <item m="1" x="1600"/>
        <item m="1" x="1584"/>
        <item m="1" x="644"/>
        <item m="1" x="646"/>
        <item m="1" x="560"/>
        <item m="1" x="1520"/>
        <item m="1" x="562"/>
        <item m="1" x="979"/>
        <item m="1" x="879"/>
        <item m="1" x="1335"/>
        <item m="1" x="1278"/>
        <item m="1" x="1627"/>
        <item m="1" x="1559"/>
        <item m="1" x="1051"/>
        <item m="1" x="1265"/>
        <item m="1" x="1500"/>
        <item m="1" x="613"/>
        <item m="1" x="1045"/>
        <item m="1" x="975"/>
        <item m="1" x="1669"/>
        <item m="1" x="1636"/>
        <item m="1" x="1067"/>
        <item m="1" x="673"/>
        <item m="1" x="968"/>
        <item m="1" x="1141"/>
        <item m="1" x="595"/>
        <item m="1" x="1431"/>
        <item m="1" x="1025"/>
        <item m="1" x="835"/>
        <item m="1" x="929"/>
        <item m="1" x="1375"/>
        <item m="1" x="1674"/>
        <item m="1" x="753"/>
        <item m="1" x="1526"/>
        <item m="1" x="747"/>
        <item m="1" x="1311"/>
        <item m="1" x="1083"/>
        <item m="1" x="1014"/>
        <item m="1" x="736"/>
        <item m="1" x="803"/>
        <item m="1" x="591"/>
        <item m="1" x="1391"/>
        <item m="1" x="904"/>
        <item m="1" x="628"/>
        <item m="1" x="1242"/>
        <item m="1" x="1557"/>
        <item m="1" x="1097"/>
        <item m="1" x="1055"/>
        <item m="1" x="526"/>
        <item m="1" x="1662"/>
        <item m="1" x="912"/>
        <item m="1" x="972"/>
        <item m="1" x="1379"/>
        <item m="1" x="1656"/>
        <item m="1" x="1581"/>
        <item m="1" x="1432"/>
        <item m="1" x="1547"/>
        <item m="1" x="708"/>
        <item m="1" x="907"/>
        <item m="1" x="740"/>
        <item m="1" x="532"/>
        <item m="1" x="1145"/>
        <item m="1" x="594"/>
        <item m="1" x="816"/>
        <item m="1" x="760"/>
        <item m="1" x="706"/>
        <item m="1" x="1661"/>
        <item m="1" x="757"/>
        <item m="1" x="1359"/>
        <item m="1" x="1571"/>
        <item m="1" x="697"/>
        <item m="1" x="601"/>
        <item m="1" x="1394"/>
        <item m="1" x="1370"/>
        <item m="1" x="1411"/>
        <item m="1" x="1330"/>
        <item m="1" x="674"/>
        <item m="1" x="1030"/>
        <item m="1" x="1298"/>
        <item m="1" x="1548"/>
        <item m="1" x="1142"/>
        <item m="1" x="1260"/>
        <item m="1" x="1604"/>
        <item m="1" x="1016"/>
        <item m="1" x="860"/>
        <item m="1" x="1093"/>
        <item m="1" x="1040"/>
        <item m="1" x="970"/>
        <item m="1" x="1487"/>
        <item m="1" x="1174"/>
        <item m="1" x="1270"/>
        <item m="1" x="521"/>
        <item m="1" x="1066"/>
        <item m="1" x="668"/>
        <item m="1" x="935"/>
        <item m="1" x="1073"/>
        <item m="1" x="603"/>
        <item m="1" x="720"/>
        <item m="1" x="1175"/>
        <item m="1" x="1372"/>
        <item m="1" x="1642"/>
        <item m="1" x="1685"/>
        <item m="1" x="1295"/>
        <item m="1" x="643"/>
        <item m="1" x="571"/>
        <item m="1" x="1157"/>
        <item m="1" x="779"/>
        <item m="1" x="1053"/>
        <item m="1" x="681"/>
        <item m="1" x="784"/>
        <item m="1" x="1211"/>
        <item m="1" x="1567"/>
        <item m="1" x="1498"/>
        <item m="1" x="914"/>
        <item m="1" x="949"/>
        <item m="1" x="1225"/>
        <item m="1" x="1655"/>
        <item m="1" x="1381"/>
        <item m="1" x="547"/>
        <item m="1" x="1609"/>
        <item m="1" x="655"/>
        <item m="1" x="1301"/>
        <item m="1" x="1346"/>
        <item m="1" x="1349"/>
        <item m="1" x="1689"/>
        <item m="1" x="582"/>
        <item m="1" x="1360"/>
        <item m="1" x="1457"/>
        <item m="1" x="1229"/>
        <item m="1" x="1399"/>
        <item m="1" x="641"/>
        <item m="1" x="1033"/>
        <item m="1" x="880"/>
        <item m="1" x="1492"/>
        <item m="1" x="1587"/>
        <item m="1" x="1116"/>
        <item m="1" x="1555"/>
        <item m="1" x="1603"/>
        <item m="1" x="956"/>
        <item m="1" x="1459"/>
        <item m="1" x="1322"/>
        <item m="1" x="1605"/>
        <item m="1" x="1649"/>
        <item m="1" x="1387"/>
        <item m="1" x="997"/>
        <item m="1" x="802"/>
        <item m="1" x="1637"/>
        <item m="1" x="1184"/>
        <item m="1" x="1158"/>
        <item m="1" x="1167"/>
        <item m="1" x="1688"/>
        <item m="1" x="1412"/>
        <item m="1" x="1107"/>
        <item m="1" x="1376"/>
        <item m="1" x="1353"/>
        <item m="1" x="969"/>
        <item m="1" x="870"/>
        <item m="1" x="1369"/>
        <item m="1" x="764"/>
        <item m="1" x="721"/>
        <item m="1" x="663"/>
        <item m="1" x="1650"/>
        <item m="1" x="1266"/>
        <item m="1" x="1001"/>
        <item m="1" x="1082"/>
        <item m="1" x="563"/>
        <item m="1" x="1639"/>
        <item m="1" x="1190"/>
        <item m="1" x="1338"/>
        <item m="1" x="786"/>
        <item m="1" x="1470"/>
        <item m="1" x="973"/>
        <item m="1" x="866"/>
        <item m="1" x="1694"/>
        <item m="1" x="996"/>
        <item m="1" x="1635"/>
        <item m="1" x="1221"/>
        <item m="1" x="897"/>
        <item m="1" x="688"/>
        <item m="1" x="631"/>
        <item m="1" x="925"/>
        <item m="1" x="622"/>
        <item m="1" x="593"/>
        <item m="1" x="610"/>
        <item m="1" x="889"/>
        <item m="1" x="734"/>
        <item m="1" x="1041"/>
        <item m="1" x="1098"/>
        <item m="1" x="1197"/>
        <item m="1" x="1068"/>
        <item m="1" x="1401"/>
        <item m="1" x="1465"/>
        <item m="1" x="677"/>
        <item m="1" x="687"/>
        <item m="1" x="876"/>
        <item m="1" x="1018"/>
        <item m="1" x="808"/>
        <item m="1" x="1361"/>
        <item m="1" x="1111"/>
        <item m="1" x="1028"/>
        <item m="1" x="1161"/>
        <item m="1" x="1467"/>
        <item m="1" x="1405"/>
        <item m="1" x="1491"/>
        <item m="1" x="1247"/>
        <item m="1" x="667"/>
        <item m="1" x="1673"/>
        <item m="1" x="1086"/>
        <item m="1" x="701"/>
        <item m="1" x="525"/>
        <item m="1" x="1670"/>
        <item m="1" x="1154"/>
        <item m="1" x="1121"/>
        <item m="1" x="893"/>
        <item m="1" x="773"/>
        <item m="1" x="857"/>
        <item m="1" x="1011"/>
        <item m="1" x="1586"/>
        <item m="1" x="1505"/>
        <item m="1" x="881"/>
        <item m="1" x="954"/>
        <item m="1" x="961"/>
        <item m="1" x="1499"/>
        <item m="1" x="1102"/>
        <item m="1" x="574"/>
        <item m="1" x="1135"/>
        <item m="1" x="1414"/>
        <item m="1" x="1540"/>
        <item m="1" x="1433"/>
        <item m="1" x="1241"/>
        <item m="1" x="1539"/>
        <item m="1" x="553"/>
        <item m="1" x="1456"/>
        <item m="1" x="535"/>
        <item m="1" x="875"/>
        <item m="1" x="539"/>
        <item m="1" x="698"/>
        <item m="1" x="788"/>
        <item m="1" x="794"/>
        <item m="1" x="1212"/>
        <item m="1" x="1466"/>
        <item m="1" x="993"/>
        <item m="1" x="564"/>
        <item m="1" x="770"/>
        <item m="1" x="558"/>
        <item m="1" x="1553"/>
        <item m="1" x="778"/>
        <item m="1" x="1114"/>
        <item m="1" x="1573"/>
        <item m="1" x="900"/>
        <item m="1" x="842"/>
        <item m="1" x="1238"/>
        <item m="1" x="795"/>
        <item m="1" x="1103"/>
        <item m="1" x="1397"/>
        <item m="1" x="536"/>
        <item m="1" x="1049"/>
        <item m="1" x="1168"/>
        <item m="1" x="660"/>
        <item m="1" x="1002"/>
        <item m="1" x="1137"/>
        <item m="1" x="888"/>
        <item m="1" x="926"/>
        <item m="1" x="653"/>
        <item m="1" x="1059"/>
        <item m="1" x="523"/>
        <item m="1" x="1195"/>
        <item m="1" x="1588"/>
        <item m="1" x="1309"/>
        <item m="1" x="1303"/>
        <item m="1" x="1202"/>
        <item m="1" x="528"/>
        <item m="1" x="1334"/>
        <item m="1" x="1377"/>
        <item m="1" x="1183"/>
        <item m="1" x="527"/>
        <item m="1" x="1534"/>
        <item m="1" x="1501"/>
        <item m="1" x="531"/>
        <item m="1" x="810"/>
        <item m="1" x="1200"/>
        <item m="1" x="1455"/>
        <item m="1" x="652"/>
        <item m="1" x="548"/>
        <item m="1" x="707"/>
        <item m="1" x="598"/>
        <item m="1" x="1006"/>
        <item m="1" x="819"/>
        <item m="1" x="817"/>
        <item m="1" x="988"/>
        <item m="1" x="1090"/>
        <item m="1" x="994"/>
        <item m="1" x="1191"/>
        <item m="1" x="1043"/>
        <item m="1" x="908"/>
        <item m="1" x="1023"/>
        <item m="1" x="1516"/>
        <item m="1" x="1611"/>
        <item m="1" x="868"/>
        <item m="1" x="1591"/>
        <item m="1" x="633"/>
        <item m="1" x="1580"/>
        <item m="1" x="1277"/>
        <item m="1" x="1448"/>
        <item m="1" x="1527"/>
        <item m="1" x="1207"/>
        <item m="1" x="1419"/>
        <item m="1" x="711"/>
        <item m="1" x="694"/>
        <item m="1" x="1316"/>
        <item m="1" x="1288"/>
        <item m="1" x="850"/>
        <item m="1" x="1686"/>
        <item m="1" x="1258"/>
        <item m="1" x="998"/>
        <item m="1" x="1072"/>
        <item m="1" x="1031"/>
        <item m="1" x="1541"/>
        <item m="1" x="1545"/>
        <item m="1" x="541"/>
        <item m="1" x="1425"/>
        <item m="1" x="1471"/>
        <item m="1" x="590"/>
        <item m="1" x="962"/>
        <item m="1" x="953"/>
        <item m="1" x="1460"/>
        <item m="1" x="1159"/>
        <item m="1" x="1363"/>
        <item m="1" x="1029"/>
        <item m="1" x="1380"/>
        <item m="1" x="568"/>
        <item m="1" x="691"/>
        <item m="1" x="1660"/>
        <item m="1" x="1280"/>
        <item m="1" x="1652"/>
        <item m="1" x="572"/>
        <item m="1" x="832"/>
        <item m="1" x="648"/>
        <item m="1" x="581"/>
        <item m="1" x="596"/>
        <item m="1" x="1148"/>
        <item m="1" x="1181"/>
        <item m="1" x="853"/>
        <item m="1" x="1271"/>
        <item m="1" x="1589"/>
        <item m="1" x="940"/>
        <item m="1" x="1019"/>
        <item m="1" x="1169"/>
        <item m="1" x="1657"/>
        <item m="1" x="834"/>
        <item m="1" x="846"/>
        <item m="1" x="856"/>
        <item m="1" x="1477"/>
        <item m="1" x="1613"/>
        <item m="1" x="530"/>
        <item m="1" x="1357"/>
        <item m="1" x="1653"/>
        <item m="1" x="754"/>
        <item m="1" x="1069"/>
        <item m="1" x="1690"/>
        <item m="1" x="1596"/>
        <item m="1" x="743"/>
        <item m="1" x="855"/>
        <item m="1" x="942"/>
        <item m="1" x="1267"/>
        <item m="1" x="1464"/>
        <item m="1" x="699"/>
        <item m="1" x="1170"/>
        <item m="1" x="695"/>
        <item m="1" x="664"/>
        <item m="1" x="612"/>
        <item m="1" x="1583"/>
        <item m="1" x="1176"/>
        <item m="1" x="1624"/>
        <item m="1" x="1017"/>
        <item m="1" x="1641"/>
        <item m="1" x="1393"/>
        <item m="1" x="682"/>
        <item m="1" x="1497"/>
        <item m="1" x="1511"/>
        <item m="1" x="1171"/>
        <item m="1" x="1546"/>
        <item m="1" x="1384"/>
        <item m="1" x="1249"/>
        <item m="1" x="566"/>
        <item m="1" x="1395"/>
        <item m="1" x="1127"/>
        <item m="1" x="1060"/>
        <item m="1" x="1403"/>
        <item m="1" x="987"/>
        <item m="1" x="621"/>
        <item m="1" x="793"/>
        <item m="1" x="570"/>
        <item m="1" x="919"/>
        <item m="1" x="1297"/>
        <item m="1" x="882"/>
        <item m="1" x="745"/>
        <item m="1" x="960"/>
        <item m="1" x="638"/>
        <item m="1" x="890"/>
        <item m="1" x="761"/>
        <item m="1" x="1112"/>
        <item m="1" x="1699"/>
        <item m="1" x="1153"/>
        <item m="1" x="749"/>
        <item m="1" x="1026"/>
        <item m="1" x="732"/>
        <item m="1" x="785"/>
        <item m="1" x="1077"/>
        <item m="1" x="1345"/>
        <item m="1" x="1062"/>
        <item m="1" x="1512"/>
        <item m="1" x="1074"/>
        <item m="1" x="1308"/>
        <item m="1" x="623"/>
        <item m="1" x="1106"/>
        <item m="1" x="746"/>
        <item m="1" x="676"/>
        <item m="1" x="1402"/>
        <item m="1" x="717"/>
        <item m="1" x="1426"/>
        <item m="1" x="618"/>
        <item m="1" x="1243"/>
        <item m="1" x="1250"/>
        <item m="1" x="654"/>
        <item m="1" x="1172"/>
        <item m="1" x="550"/>
        <item m="1" x="1373"/>
        <item m="1" x="1078"/>
        <item m="1" x="1299"/>
        <item m="1" x="1268"/>
        <item m="1" x="1488"/>
        <item m="1" x="1261"/>
        <item m="1" x="839"/>
        <item m="1" x="1340"/>
        <item m="1" x="1474"/>
        <item m="1" x="1164"/>
        <item m="1" x="1296"/>
        <item m="1" x="629"/>
        <item m="1" x="1462"/>
        <item m="1" x="1119"/>
        <item m="1" x="984"/>
        <item m="1" x="1368"/>
        <item m="1" x="894"/>
        <item m="1" x="1217"/>
        <item m="1" x="751"/>
        <item m="1" x="847"/>
        <item m="1" x="1244"/>
        <item m="1" x="1013"/>
        <item m="1" x="557"/>
        <item m="1" x="891"/>
        <item m="1" x="1371"/>
        <item m="1" x="1473"/>
        <item m="1" x="576"/>
        <item m="1" x="861"/>
        <item m="1" x="796"/>
        <item m="1" x="1129"/>
        <item m="1" x="1222"/>
        <item m="1" x="662"/>
        <item m="1" x="1644"/>
        <item m="1" x="627"/>
        <item m="1" x="700"/>
        <item m="1" x="1481"/>
        <item m="1" x="989"/>
        <item m="1" x="1003"/>
        <item m="1" x="1057"/>
        <item m="1" x="632"/>
        <item m="1" x="911"/>
        <item m="1" x="1306"/>
        <item m="1" x="1218"/>
        <item m="1" x="1008"/>
        <item m="1" x="955"/>
        <item m="1" x="585"/>
        <item m="1" x="823"/>
        <item m="1" x="1287"/>
        <item m="1" x="921"/>
        <item m="1" x="1084"/>
        <item m="1" x="1021"/>
        <item m="1" x="1203"/>
        <item m="1" x="567"/>
        <item m="1" x="1048"/>
        <item m="1" x="722"/>
        <item m="1" x="1125"/>
        <item m="1" x="1251"/>
        <item m="1" x="1327"/>
        <item m="1" x="1262"/>
        <item m="1" x="1223"/>
        <item m="1" x="1149"/>
        <item m="1" x="1560"/>
        <item m="1" x="1452"/>
        <item m="1" x="703"/>
        <item m="1" x="1444"/>
        <item m="1" x="898"/>
        <item m="1" x="1208"/>
        <item m="1" x="614"/>
        <item m="1" x="1187"/>
        <item m="1" x="1054"/>
        <item m="1" x="1486"/>
        <item m="1" x="640"/>
        <item m="1" x="1697"/>
        <item m="1" x="679"/>
        <item m="1" x="619"/>
        <item m="1" x="1189"/>
        <item m="1" x="1389"/>
        <item m="1" x="1292"/>
        <item m="1" x="578"/>
        <item m="1" x="730"/>
        <item m="1" x="1518"/>
        <item m="1" x="1458"/>
        <item m="1" x="713"/>
        <item m="1" x="686"/>
        <item m="1" x="981"/>
        <item m="1" x="602"/>
        <item m="1" x="1209"/>
        <item m="1" x="642"/>
        <item m="1" x="812"/>
        <item m="1" x="1109"/>
        <item m="1" x="1640"/>
        <item m="1" x="680"/>
        <item m="1" x="950"/>
        <item m="1" x="797"/>
        <item m="1" x="959"/>
        <item m="1" x="1513"/>
        <item m="1" x="1396"/>
        <item m="1" x="858"/>
        <item m="1" x="611"/>
        <item m="1" x="1561"/>
        <item m="1" x="724"/>
        <item m="1" x="1506"/>
        <item m="1" x="1063"/>
        <item m="1" x="1447"/>
        <item m="1" x="806"/>
        <item m="1" x="978"/>
        <item m="1" x="1463"/>
        <item m="1" x="1651"/>
        <item m="1" x="1427"/>
        <item m="1" x="826"/>
        <item m="1" x="769"/>
        <item m="1" x="1472"/>
        <item m="1" x="1236"/>
        <item m="1" x="1080"/>
        <item m="1" x="1504"/>
        <item m="1" x="552"/>
        <item m="1" x="549"/>
        <item m="1" x="1224"/>
        <item m="1" x="1364"/>
        <item m="1" x="1319"/>
        <item m="1" x="1502"/>
        <item m="1" x="1027"/>
        <item m="1" x="774"/>
        <item m="1" x="848"/>
        <item m="1" x="1378"/>
        <item m="1" x="930"/>
        <item m="1" x="1160"/>
        <item m="1" x="1575"/>
        <item m="1" x="813"/>
        <item m="1" x="1150"/>
        <item m="1" x="534"/>
        <item m="1" x="86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m="1" x="851"/>
        <item m="1" x="1612"/>
        <item m="1" x="554"/>
        <item m="1" x="51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685"/>
    </i>
    <i r="2">
      <x v="3"/>
    </i>
    <i r="2">
      <x v="4"/>
    </i>
    <i r="2">
      <x v="11"/>
    </i>
    <i r="1">
      <x v="1692"/>
    </i>
    <i r="2">
      <x v="3"/>
    </i>
    <i r="2">
      <x v="4"/>
    </i>
    <i r="1">
      <x v="1694"/>
    </i>
    <i r="2">
      <x v="4"/>
    </i>
    <i>
      <x v="1"/>
    </i>
    <i r="1">
      <x v="1695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5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5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5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5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41" totalsRowShown="0" totalsRowDxfId="47">
  <autoFilter ref="A1:C1441" xr:uid="{43456A03-EFD4-416A-B021-C441A7C21E4E}"/>
  <tableColumns count="3">
    <tableColumn id="1" xr3:uid="{96F9219D-1D74-4611-A7AA-8AB4E044352A}" name="Ticket" totalsRowDxfId="46"/>
    <tableColumn id="2" xr3:uid="{D6F02EDE-42BA-4EF9-A278-EA070340E315}" name="Number" totalsRowDxfId="45"/>
    <tableColumn id="3" xr3:uid="{F6A90E5F-0E5C-41D7-A40C-1CC9A86DC194}" name="Status" totalsRowDxfId="4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6238" totalsRowShown="0">
  <tableColumns count="19">
    <tableColumn id="1" xr3:uid="{5BF112CC-BAD1-48FD-B930-E0EF8CA67570}" name="App"/>
    <tableColumn id="2" xr3:uid="{F44F7455-95E4-448C-84F7-0BD5E8515FF2}" name="Filter" dataDxfId="4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40"/>
    <tableColumn id="7" xr3:uid="{D69C8A00-2CB4-4F31-920A-C1D332375D40}" name="type"/>
    <tableColumn id="9" xr3:uid="{3D246B09-CC89-411A-9E7E-B79496797F29}" name="LFF_ID" dataDxfId="3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38">
      <calculatedColumnFormula>Proc[[#This Row],[Requested]]=Proc[[#This Row],[CurrentParent]]</calculatedColumnFormula>
    </tableColumn>
    <tableColumn id="24" xr3:uid="{9DAA192A-7AAB-4460-A9EA-787D5AF7E069}" name="Sector" dataDxfId="3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36"/>
    <tableColumn id="15" xr3:uid="{F0BFEDC5-AB85-4752-8DBE-1E2D2A86C38C}" name="DateOpened" dataDxfId="35"/>
    <tableColumn id="17" xr3:uid="{78B7D816-31FE-4F8F-8018-91CE8D5DE9A2}" name="DateMapped" dataDxfId="34"/>
    <tableColumn id="16" xr3:uid="{37F76675-DAA7-497A-B0C3-D5ADC87396FC}" name="DateClosed" dataDxfId="33"/>
    <tableColumn id="23" xr3:uid="{77371810-6F86-4EEF-85D0-5FCFC20B88DC}" name="Delayed?" dataDxfId="32">
      <calculatedColumnFormula>IF(Proc[[#This Row],[DaysAgeing]]&gt;5,"yep","on track")</calculatedColumnFormula>
    </tableColumn>
    <tableColumn id="18" xr3:uid="{6AC4A96E-CE6C-49CA-A4F1-794160BB5940}" name="DaysAgeing" dataDxfId="3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30"/>
    <tableColumn id="22" xr3:uid="{87389AE1-9ECE-4C7F-80F9-48A35BE78A62}" name="Prognosis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8"/>
    <tableColumn id="6" xr3:uid="{73647D57-303F-4AF5-983C-1CCB32EBD08D}" name="Forecast Period" dataDxfId="27"/>
    <tableColumn id="4" xr3:uid="{FA11B267-B5E3-452C-A4E3-1668B4A12A28}" name="Number of Tickets Raised" dataDxfId="26"/>
    <tableColumn id="1" xr3:uid="{441BC59C-A1EA-4CA8-B944-D602CD57D89D}" name="Delayed Tickets"/>
    <tableColumn id="5" xr3:uid="{29680677-3B0F-4EC4-81FF-46A6FDD4C5F7}" name="Number of Total Objects" dataDxfId="25"/>
    <tableColumn id="2" xr3:uid="{3D96D299-AEA2-4D9C-9BE6-F98ADF0CDB84}" name="Commentary for delayed tickets" dataDxfId="2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5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2" t="s">
        <v>8836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3">
        <v>634</v>
      </c>
    </row>
    <row r="5" spans="1:2">
      <c r="A5" s="111" t="s">
        <v>369</v>
      </c>
      <c r="B5" s="183">
        <v>628</v>
      </c>
    </row>
    <row r="6" spans="1:2">
      <c r="A6" s="111" t="s">
        <v>404</v>
      </c>
      <c r="B6" s="183">
        <v>1</v>
      </c>
    </row>
    <row r="7" spans="1:2">
      <c r="A7" s="111" t="s">
        <v>370</v>
      </c>
      <c r="B7" s="183"/>
    </row>
    <row r="8" spans="1:2">
      <c r="A8" s="111" t="s">
        <v>403</v>
      </c>
      <c r="B8" s="183"/>
    </row>
    <row r="9" spans="1:2">
      <c r="A9" s="111" t="s">
        <v>398</v>
      </c>
      <c r="B9" s="183"/>
    </row>
    <row r="10" spans="1:2">
      <c r="A10" s="111" t="s">
        <v>377</v>
      </c>
      <c r="B10" s="183">
        <v>3</v>
      </c>
    </row>
    <row r="11" spans="1:2">
      <c r="A11" s="111" t="s">
        <v>375</v>
      </c>
      <c r="B11" s="183">
        <v>1</v>
      </c>
    </row>
    <row r="12" spans="1:2">
      <c r="A12" s="111" t="s">
        <v>405</v>
      </c>
      <c r="B12" s="183"/>
    </row>
    <row r="13" spans="1:2">
      <c r="A13" s="111" t="s">
        <v>692</v>
      </c>
      <c r="B13" s="183">
        <v>1</v>
      </c>
    </row>
    <row r="14" spans="1:2">
      <c r="A14" s="17" t="s">
        <v>7787</v>
      </c>
      <c r="B14" s="183">
        <v>326</v>
      </c>
    </row>
    <row r="15" spans="1:2">
      <c r="A15" s="111" t="s">
        <v>369</v>
      </c>
      <c r="B15" s="183">
        <v>286</v>
      </c>
    </row>
    <row r="16" spans="1:2">
      <c r="A16" s="111" t="s">
        <v>404</v>
      </c>
      <c r="B16" s="183">
        <v>33</v>
      </c>
    </row>
    <row r="17" spans="1:2">
      <c r="A17" s="111" t="s">
        <v>370</v>
      </c>
      <c r="B17" s="183">
        <v>6</v>
      </c>
    </row>
    <row r="18" spans="1:2">
      <c r="A18" s="111" t="s">
        <v>692</v>
      </c>
      <c r="B18" s="183">
        <v>1</v>
      </c>
    </row>
    <row r="19" spans="1:2">
      <c r="A19" s="17" t="s">
        <v>568</v>
      </c>
      <c r="B19" s="183">
        <v>372</v>
      </c>
    </row>
    <row r="20" spans="1:2">
      <c r="A20" s="111" t="s">
        <v>369</v>
      </c>
      <c r="B20" s="183">
        <v>371</v>
      </c>
    </row>
    <row r="21" spans="1:2">
      <c r="A21" s="111" t="s">
        <v>692</v>
      </c>
      <c r="B21" s="183">
        <v>1</v>
      </c>
    </row>
    <row r="22" spans="1:2">
      <c r="A22" s="17" t="s">
        <v>569</v>
      </c>
      <c r="B22" s="183">
        <v>269</v>
      </c>
    </row>
    <row r="23" spans="1:2">
      <c r="A23" s="111" t="s">
        <v>369</v>
      </c>
      <c r="B23" s="183">
        <v>256</v>
      </c>
    </row>
    <row r="24" spans="1:2">
      <c r="A24" s="111" t="s">
        <v>377</v>
      </c>
      <c r="B24" s="183">
        <v>12</v>
      </c>
    </row>
    <row r="25" spans="1:2">
      <c r="A25" s="111" t="s">
        <v>692</v>
      </c>
      <c r="B25" s="183">
        <v>1</v>
      </c>
    </row>
    <row r="26" spans="1:2">
      <c r="A26" s="17" t="s">
        <v>570</v>
      </c>
      <c r="B26" s="183">
        <v>513</v>
      </c>
    </row>
    <row r="27" spans="1:2">
      <c r="A27" s="111" t="s">
        <v>369</v>
      </c>
      <c r="B27" s="183">
        <v>467</v>
      </c>
    </row>
    <row r="28" spans="1:2">
      <c r="A28" s="111" t="s">
        <v>377</v>
      </c>
      <c r="B28" s="183">
        <v>45</v>
      </c>
    </row>
    <row r="29" spans="1:2">
      <c r="A29" s="111" t="s">
        <v>692</v>
      </c>
      <c r="B29" s="183">
        <v>1</v>
      </c>
    </row>
    <row r="30" spans="1:2">
      <c r="A30" s="17" t="s">
        <v>6997</v>
      </c>
      <c r="B30" s="183">
        <v>4</v>
      </c>
    </row>
    <row r="31" spans="1:2">
      <c r="A31" s="111" t="s">
        <v>369</v>
      </c>
      <c r="B31" s="183">
        <v>4</v>
      </c>
    </row>
    <row r="32" spans="1:2">
      <c r="A32" s="17" t="s">
        <v>7193</v>
      </c>
      <c r="B32" s="183">
        <v>16</v>
      </c>
    </row>
    <row r="33" spans="1:2">
      <c r="A33" s="111" t="s">
        <v>369</v>
      </c>
      <c r="B33" s="183">
        <v>11</v>
      </c>
    </row>
    <row r="34" spans="1:2">
      <c r="A34" s="111" t="s">
        <v>377</v>
      </c>
      <c r="B34" s="183">
        <v>5</v>
      </c>
    </row>
    <row r="35" spans="1:2">
      <c r="A35" s="17" t="s">
        <v>381</v>
      </c>
      <c r="B35" s="183">
        <v>2134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E24" sqref="E2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2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3">
        <v>407</v>
      </c>
      <c r="C5"/>
      <c r="D5"/>
      <c r="E5"/>
    </row>
    <row r="6" spans="1:6">
      <c r="A6" s="111" t="s">
        <v>8481</v>
      </c>
      <c r="B6" s="183">
        <v>346</v>
      </c>
      <c r="C6" s="126"/>
      <c r="D6" s="124"/>
      <c r="E6" s="124"/>
    </row>
    <row r="7" spans="1:6">
      <c r="A7" s="112" t="s">
        <v>369</v>
      </c>
      <c r="B7" s="183">
        <v>344</v>
      </c>
      <c r="C7"/>
      <c r="D7"/>
      <c r="E7"/>
    </row>
    <row r="8" spans="1:6">
      <c r="A8" s="112" t="s">
        <v>404</v>
      </c>
      <c r="B8" s="183">
        <v>1</v>
      </c>
      <c r="C8" s="56"/>
      <c r="D8" s="124"/>
      <c r="E8" s="124"/>
    </row>
    <row r="9" spans="1:6">
      <c r="A9" s="112" t="s">
        <v>375</v>
      </c>
      <c r="B9" s="183">
        <v>1</v>
      </c>
      <c r="C9"/>
      <c r="D9"/>
    </row>
    <row r="10" spans="1:6">
      <c r="A10" s="111" t="s">
        <v>8769</v>
      </c>
      <c r="B10" s="183">
        <v>29</v>
      </c>
      <c r="C10" s="53"/>
      <c r="D10" s="124"/>
      <c r="E10" s="124"/>
    </row>
    <row r="11" spans="1:6">
      <c r="A11" s="112" t="s">
        <v>369</v>
      </c>
      <c r="B11" s="183">
        <v>28</v>
      </c>
      <c r="C11"/>
      <c r="D11"/>
    </row>
    <row r="12" spans="1:6">
      <c r="A12" s="112" t="s">
        <v>404</v>
      </c>
      <c r="B12" s="183">
        <v>1</v>
      </c>
      <c r="C12" s="126"/>
      <c r="D12"/>
    </row>
    <row r="13" spans="1:6">
      <c r="A13" s="111" t="s">
        <v>8867</v>
      </c>
      <c r="B13" s="183">
        <v>32</v>
      </c>
      <c r="C13"/>
      <c r="D13"/>
    </row>
    <row r="14" spans="1:6">
      <c r="A14" s="112" t="s">
        <v>404</v>
      </c>
      <c r="B14" s="183">
        <v>32</v>
      </c>
      <c r="C14" s="126"/>
      <c r="D14"/>
    </row>
    <row r="15" spans="1:6">
      <c r="A15" s="17" t="s">
        <v>8924</v>
      </c>
      <c r="B15" s="183">
        <v>14</v>
      </c>
      <c r="C15"/>
      <c r="D15" s="124"/>
      <c r="E15" s="124"/>
    </row>
    <row r="16" spans="1:6">
      <c r="A16" s="111" t="s">
        <v>8917</v>
      </c>
      <c r="B16" s="183">
        <v>14</v>
      </c>
      <c r="C16"/>
      <c r="D16"/>
    </row>
    <row r="17" spans="1:5">
      <c r="A17" s="112" t="s">
        <v>369</v>
      </c>
      <c r="B17" s="183">
        <v>9</v>
      </c>
      <c r="C17"/>
      <c r="D17" s="124"/>
      <c r="E17" s="124"/>
    </row>
    <row r="18" spans="1:5">
      <c r="A18" s="112" t="s">
        <v>370</v>
      </c>
      <c r="B18" s="183">
        <v>5</v>
      </c>
      <c r="C18" s="126"/>
      <c r="D18"/>
    </row>
    <row r="19" spans="1:5">
      <c r="A19" s="17" t="s">
        <v>381</v>
      </c>
      <c r="B19" s="183">
        <v>421</v>
      </c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41"/>
  <sheetViews>
    <sheetView topLeftCell="A1408" workbookViewId="0">
      <selection activeCell="C1440" sqref="C1440:C144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7792</v>
      </c>
      <c r="B1414">
        <v>2</v>
      </c>
      <c r="C1414" s="179" t="s">
        <v>4</v>
      </c>
    </row>
    <row r="1415" spans="1:3">
      <c r="A1415" t="s">
        <v>7793</v>
      </c>
      <c r="B1415">
        <v>1</v>
      </c>
      <c r="C1415" s="179" t="s">
        <v>4</v>
      </c>
    </row>
    <row r="1416" spans="1:3">
      <c r="A1416" t="s">
        <v>7795</v>
      </c>
      <c r="B1416">
        <v>2</v>
      </c>
      <c r="C1416" s="179" t="s">
        <v>4</v>
      </c>
    </row>
    <row r="1417" spans="1:3">
      <c r="A1417" t="s">
        <v>7799</v>
      </c>
      <c r="B1417">
        <v>2</v>
      </c>
      <c r="C1417" s="179" t="s">
        <v>4</v>
      </c>
    </row>
    <row r="1418" spans="1:3">
      <c r="A1418" t="s">
        <v>7843</v>
      </c>
      <c r="B1418">
        <v>1</v>
      </c>
      <c r="C1418" s="179" t="s">
        <v>4</v>
      </c>
    </row>
    <row r="1419" spans="1:3">
      <c r="A1419" t="s">
        <v>7850</v>
      </c>
      <c r="B1419">
        <v>2</v>
      </c>
      <c r="C1419" s="179" t="s">
        <v>4</v>
      </c>
    </row>
    <row r="1420" spans="1:3">
      <c r="A1420" t="s">
        <v>7854</v>
      </c>
      <c r="B1420">
        <v>4</v>
      </c>
      <c r="C1420" s="179" t="s">
        <v>4</v>
      </c>
    </row>
    <row r="1421" spans="1:3">
      <c r="A1421" t="s">
        <v>7860</v>
      </c>
      <c r="B1421">
        <v>5</v>
      </c>
      <c r="C1421" s="179" t="s">
        <v>4</v>
      </c>
    </row>
    <row r="1422" spans="1:3">
      <c r="A1422" t="s">
        <v>7882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7981</v>
      </c>
      <c r="B1425">
        <v>25</v>
      </c>
      <c r="C1425" s="180" t="s">
        <v>4</v>
      </c>
    </row>
    <row r="1426" spans="1:3">
      <c r="A1426" t="s">
        <v>7883</v>
      </c>
      <c r="B1426">
        <v>6</v>
      </c>
      <c r="C1426" s="180" t="s">
        <v>4</v>
      </c>
    </row>
    <row r="1427" spans="1:3">
      <c r="A1427" t="s">
        <v>7982</v>
      </c>
      <c r="B1427">
        <v>1</v>
      </c>
      <c r="C1427" s="180" t="s">
        <v>4</v>
      </c>
    </row>
    <row r="1428" spans="1:3">
      <c r="A1428" t="s">
        <v>8005</v>
      </c>
      <c r="B1428">
        <v>13</v>
      </c>
      <c r="C1428" s="182" t="s">
        <v>4</v>
      </c>
    </row>
    <row r="1429" spans="1:3">
      <c r="A1429" t="s">
        <v>7810</v>
      </c>
      <c r="B1429">
        <v>32</v>
      </c>
      <c r="C1429" s="182" t="s">
        <v>4</v>
      </c>
    </row>
    <row r="1430" spans="1:3">
      <c r="A1430" t="s">
        <v>7995</v>
      </c>
      <c r="B1430">
        <v>1</v>
      </c>
      <c r="C1430" s="182" t="s">
        <v>4</v>
      </c>
    </row>
    <row r="1431" spans="1:3">
      <c r="A1431" t="s">
        <v>8482</v>
      </c>
      <c r="B1431">
        <v>1</v>
      </c>
      <c r="C1431" s="182" t="s">
        <v>4</v>
      </c>
    </row>
    <row r="1432" spans="1:3">
      <c r="A1432" t="s">
        <v>8742</v>
      </c>
      <c r="B1432">
        <v>14</v>
      </c>
      <c r="C1432" s="182" t="s">
        <v>4</v>
      </c>
    </row>
    <row r="1433" spans="1:3">
      <c r="A1433" t="s">
        <v>8743</v>
      </c>
      <c r="B1433">
        <v>2</v>
      </c>
      <c r="C1433" s="182" t="s">
        <v>4</v>
      </c>
    </row>
    <row r="1434" spans="1:3">
      <c r="A1434" t="s">
        <v>8768</v>
      </c>
      <c r="B1434">
        <v>1</v>
      </c>
      <c r="C1434" s="182" t="s">
        <v>4</v>
      </c>
    </row>
    <row r="1435" spans="1:3">
      <c r="A1435" t="s">
        <v>8070</v>
      </c>
      <c r="B1435">
        <v>71</v>
      </c>
      <c r="C1435" s="182" t="s">
        <v>4</v>
      </c>
    </row>
    <row r="1436" spans="1:3">
      <c r="A1436" t="s">
        <v>8722</v>
      </c>
      <c r="B1436">
        <v>3</v>
      </c>
      <c r="C1436" s="182" t="s">
        <v>4</v>
      </c>
    </row>
    <row r="1437" spans="1:3">
      <c r="A1437" t="s">
        <v>8765</v>
      </c>
      <c r="B1437">
        <v>6</v>
      </c>
      <c r="C1437" s="182" t="s">
        <v>4</v>
      </c>
    </row>
    <row r="1438" spans="1:3">
      <c r="A1438" t="s">
        <v>8748</v>
      </c>
      <c r="B1438">
        <v>9</v>
      </c>
      <c r="C1438" s="182" t="s">
        <v>4</v>
      </c>
    </row>
    <row r="1439" spans="1:3">
      <c r="A1439" t="s">
        <v>8844</v>
      </c>
      <c r="B1439">
        <v>15</v>
      </c>
      <c r="C1439" s="182" t="s">
        <v>4</v>
      </c>
    </row>
    <row r="1440" spans="1:3">
      <c r="A1440" t="s">
        <v>8746</v>
      </c>
      <c r="B1440">
        <v>2</v>
      </c>
      <c r="C1440" s="182" t="s">
        <v>4</v>
      </c>
    </row>
    <row r="1441" spans="1:3">
      <c r="A1441" t="s">
        <v>8019</v>
      </c>
      <c r="B1441">
        <v>45</v>
      </c>
      <c r="C1441" s="182" t="s">
        <v>4</v>
      </c>
    </row>
  </sheetData>
  <conditionalFormatting sqref="A2:A545 A548:A568 A570:A1036 A1038:A1232 A1238:A1272 A1274:A1283 A1286:A1291 A1293:A1048576">
    <cfRule type="duplicateValues" dxfId="50" priority="4"/>
  </conditionalFormatting>
  <conditionalFormatting sqref="A1284">
    <cfRule type="duplicateValues" dxfId="49" priority="2"/>
  </conditionalFormatting>
  <conditionalFormatting sqref="A1292">
    <cfRule type="duplicateValues" dxfId="4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6238"/>
  <sheetViews>
    <sheetView tabSelected="1" topLeftCell="A6193" zoomScale="105" zoomScaleNormal="105" workbookViewId="0">
      <selection activeCell="A6238" sqref="A6238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298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273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273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273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273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273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273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273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273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273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273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273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269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266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266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266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266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266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266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266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266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266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266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266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266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266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266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266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266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266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266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266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266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266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266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266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266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266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266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266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266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266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266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266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266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266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266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266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266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266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266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266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266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266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265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265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265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265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265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265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265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265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265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265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265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265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265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265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265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265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265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265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265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265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265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265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265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265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265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265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265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265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265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265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265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265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265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265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265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265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265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265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265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265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265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265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265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265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265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265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265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265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265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265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265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265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265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265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265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265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265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265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265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264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264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264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264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264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263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263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261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261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260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257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257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257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257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257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257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257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257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257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257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257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257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257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257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257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257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257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257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257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257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257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256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256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256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256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256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251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251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251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246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246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246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246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246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246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246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246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246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246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246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246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246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246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246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246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246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246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242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242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242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237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236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236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236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236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236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236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236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236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236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236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236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236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222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222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221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221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221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211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196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196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196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196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196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196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196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196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196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196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196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196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196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196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196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196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196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196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196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196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193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193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193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193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192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192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192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192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192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192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192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192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192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192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192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192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192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192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192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192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192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192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192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192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192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192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192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192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192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192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192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192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192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192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191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191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191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191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191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191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191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191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191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191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191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191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191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191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191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191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191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191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187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187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187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187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187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187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187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187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187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187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187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187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187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187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187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187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187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187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187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187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187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187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187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187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187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187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187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187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187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187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187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187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187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187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187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187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187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187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187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187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187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187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187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187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187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187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187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187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187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187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187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187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187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187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187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187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187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187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187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187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187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187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187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187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187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187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187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187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187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187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187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187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187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187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187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187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187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187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187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187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187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187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187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187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187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187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187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187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187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187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187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187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181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181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176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176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171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171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171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171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171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171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171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171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171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171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171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171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171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171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171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171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171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171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171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171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171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171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171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171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171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171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171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171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171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171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171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171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171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171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171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171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171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171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171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171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171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171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171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171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171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171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171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171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171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171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171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171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171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171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171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171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171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171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171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171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171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171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171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171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171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171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171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171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171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171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171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171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171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171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171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171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171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171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171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171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171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171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171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171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171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171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171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171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171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171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171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171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171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171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171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171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171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171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171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171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171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171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171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171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171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168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168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168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168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169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166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166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161</v>
      </c>
      <c r="R2488" s="110" t="s">
        <v>1459</v>
      </c>
      <c r="S2488" s="94"/>
    </row>
    <row r="2489" spans="1:19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161</v>
      </c>
      <c r="R2489" s="110" t="s">
        <v>1459</v>
      </c>
      <c r="S2489" s="94"/>
    </row>
    <row r="2490" spans="1:19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161</v>
      </c>
      <c r="R2490" s="110" t="s">
        <v>1459</v>
      </c>
      <c r="S2490" s="94"/>
    </row>
    <row r="2491" spans="1:19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161</v>
      </c>
      <c r="R2491" s="110" t="s">
        <v>1459</v>
      </c>
      <c r="S2491" s="94"/>
    </row>
    <row r="2492" spans="1:19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161</v>
      </c>
      <c r="R2492" s="110" t="s">
        <v>1459</v>
      </c>
      <c r="S2492" s="94"/>
    </row>
    <row r="2493" spans="1:19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161</v>
      </c>
      <c r="R2493" s="110" t="s">
        <v>1459</v>
      </c>
      <c r="S2493" s="94"/>
    </row>
    <row r="2494" spans="1:19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161</v>
      </c>
      <c r="R2494" s="110" t="s">
        <v>1459</v>
      </c>
      <c r="S2494" s="94"/>
    </row>
    <row r="2495" spans="1:19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161</v>
      </c>
      <c r="R2495" s="110" t="s">
        <v>1459</v>
      </c>
      <c r="S2495" s="94"/>
    </row>
    <row r="2496" spans="1:19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161</v>
      </c>
      <c r="R2496" s="110" t="s">
        <v>1459</v>
      </c>
      <c r="S2496" s="94"/>
    </row>
    <row r="2497" spans="1:19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161</v>
      </c>
      <c r="R2497" s="110" t="s">
        <v>1459</v>
      </c>
      <c r="S2497" s="94"/>
    </row>
    <row r="2498" spans="1:19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161</v>
      </c>
      <c r="R2498" s="110" t="s">
        <v>1459</v>
      </c>
      <c r="S2498" s="94"/>
    </row>
    <row r="2499" spans="1:19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159</v>
      </c>
      <c r="R2500" s="110" t="s">
        <v>489</v>
      </c>
      <c r="S2500" s="94"/>
    </row>
    <row r="2501" spans="1:19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159</v>
      </c>
      <c r="R2501" s="110" t="s">
        <v>489</v>
      </c>
      <c r="S2501" s="94"/>
    </row>
    <row r="2502" spans="1:19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159</v>
      </c>
      <c r="R2502" s="110" t="s">
        <v>485</v>
      </c>
      <c r="S2502" s="94"/>
    </row>
    <row r="2503" spans="1:19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159</v>
      </c>
      <c r="R2503" s="110" t="s">
        <v>485</v>
      </c>
      <c r="S2503" s="94"/>
    </row>
    <row r="2504" spans="1:19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159</v>
      </c>
      <c r="R2504" s="110" t="s">
        <v>485</v>
      </c>
      <c r="S2504" s="94"/>
    </row>
    <row r="2505" spans="1:19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159</v>
      </c>
      <c r="R2505" s="110" t="s">
        <v>485</v>
      </c>
      <c r="S2505" s="94"/>
    </row>
    <row r="2506" spans="1:19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159</v>
      </c>
      <c r="R2506" s="110" t="s">
        <v>485</v>
      </c>
      <c r="S2506" s="94"/>
    </row>
    <row r="2507" spans="1:19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159</v>
      </c>
      <c r="R2507" s="110" t="s">
        <v>485</v>
      </c>
      <c r="S2507" s="94"/>
    </row>
    <row r="2508" spans="1:19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159</v>
      </c>
      <c r="R2508" s="110" t="s">
        <v>485</v>
      </c>
      <c r="S2508" s="94"/>
    </row>
    <row r="2509" spans="1:19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159</v>
      </c>
      <c r="R2509" s="110" t="s">
        <v>485</v>
      </c>
      <c r="S2509" s="94"/>
    </row>
    <row r="2510" spans="1:19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159</v>
      </c>
      <c r="R2510" s="110" t="s">
        <v>485</v>
      </c>
      <c r="S2510" s="94"/>
    </row>
    <row r="2511" spans="1:19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159</v>
      </c>
      <c r="R2511" s="110" t="s">
        <v>485</v>
      </c>
      <c r="S2511" s="94"/>
    </row>
    <row r="2512" spans="1:19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159</v>
      </c>
      <c r="R2512" s="110" t="s">
        <v>485</v>
      </c>
      <c r="S2512" s="94"/>
    </row>
    <row r="2513" spans="1:19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159</v>
      </c>
      <c r="R2513" s="110" t="s">
        <v>485</v>
      </c>
      <c r="S2513" s="94"/>
    </row>
    <row r="2514" spans="1:19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159</v>
      </c>
      <c r="R2514" s="110" t="s">
        <v>485</v>
      </c>
      <c r="S2514" s="94"/>
    </row>
    <row r="2515" spans="1:19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159</v>
      </c>
      <c r="R2515" s="110" t="s">
        <v>485</v>
      </c>
      <c r="S2515" s="94"/>
    </row>
    <row r="2516" spans="1:19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159</v>
      </c>
      <c r="R2516" s="110" t="s">
        <v>485</v>
      </c>
      <c r="S2516" s="94"/>
    </row>
    <row r="2517" spans="1:19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159</v>
      </c>
      <c r="R2517" s="110" t="s">
        <v>485</v>
      </c>
      <c r="S2517" s="94"/>
    </row>
    <row r="2518" spans="1:19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159</v>
      </c>
      <c r="R2518" s="110" t="s">
        <v>485</v>
      </c>
      <c r="S2518" s="94"/>
    </row>
    <row r="2519" spans="1:19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159</v>
      </c>
      <c r="R2519" s="110" t="s">
        <v>485</v>
      </c>
      <c r="S2519" s="94"/>
    </row>
    <row r="2520" spans="1:19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159</v>
      </c>
      <c r="R2520" s="110" t="s">
        <v>485</v>
      </c>
      <c r="S2520" s="94"/>
    </row>
    <row r="2521" spans="1:19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159</v>
      </c>
      <c r="R2521" s="110" t="s">
        <v>485</v>
      </c>
      <c r="S2521" s="94"/>
    </row>
    <row r="2522" spans="1:19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159</v>
      </c>
      <c r="R2522" s="110" t="s">
        <v>485</v>
      </c>
      <c r="S2522" s="94"/>
    </row>
    <row r="2523" spans="1:19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159</v>
      </c>
      <c r="R2523" s="110" t="s">
        <v>485</v>
      </c>
      <c r="S2523" s="94"/>
    </row>
    <row r="2524" spans="1:19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159</v>
      </c>
      <c r="R2524" s="110" t="s">
        <v>485</v>
      </c>
      <c r="S2524" s="94"/>
    </row>
    <row r="2525" spans="1:19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159</v>
      </c>
      <c r="R2525" s="110" t="s">
        <v>485</v>
      </c>
      <c r="S2525" s="94"/>
    </row>
    <row r="2526" spans="1:19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159</v>
      </c>
      <c r="R2526" s="110" t="s">
        <v>485</v>
      </c>
      <c r="S2526" s="94"/>
    </row>
    <row r="2527" spans="1:19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159</v>
      </c>
      <c r="R2527" s="110" t="s">
        <v>485</v>
      </c>
      <c r="S2527" s="94"/>
    </row>
    <row r="2528" spans="1:19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159</v>
      </c>
      <c r="R2528" s="110" t="s">
        <v>485</v>
      </c>
      <c r="S2528" s="94"/>
    </row>
    <row r="2529" spans="1:19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159</v>
      </c>
      <c r="R2529" s="110" t="s">
        <v>485</v>
      </c>
      <c r="S2529" s="94"/>
    </row>
    <row r="2530" spans="1:19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159</v>
      </c>
      <c r="R2530" s="110" t="s">
        <v>485</v>
      </c>
      <c r="S2530" s="94"/>
    </row>
    <row r="2531" spans="1:19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159</v>
      </c>
      <c r="R2531" s="110" t="s">
        <v>485</v>
      </c>
      <c r="S2531" s="94"/>
    </row>
    <row r="2532" spans="1:19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159</v>
      </c>
      <c r="R2532" s="110" t="s">
        <v>485</v>
      </c>
      <c r="S2532" s="94"/>
    </row>
    <row r="2533" spans="1:19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159</v>
      </c>
      <c r="R2533" s="110" t="s">
        <v>485</v>
      </c>
      <c r="S2533" s="94"/>
    </row>
    <row r="2534" spans="1:19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159</v>
      </c>
      <c r="R2534" s="110" t="s">
        <v>485</v>
      </c>
      <c r="S2534" s="94"/>
    </row>
    <row r="2535" spans="1:19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159</v>
      </c>
      <c r="R2535" s="110" t="s">
        <v>485</v>
      </c>
      <c r="S2535" s="94"/>
    </row>
    <row r="2536" spans="1:19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159</v>
      </c>
      <c r="R2536" s="110" t="s">
        <v>485</v>
      </c>
      <c r="S2536" s="94"/>
    </row>
    <row r="2537" spans="1:19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159</v>
      </c>
      <c r="R2537" s="110" t="s">
        <v>485</v>
      </c>
      <c r="S2537" s="94"/>
    </row>
    <row r="2538" spans="1:19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159</v>
      </c>
      <c r="R2538" s="110" t="s">
        <v>485</v>
      </c>
      <c r="S2538" s="94"/>
    </row>
    <row r="2539" spans="1:19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159</v>
      </c>
      <c r="R2539" s="110" t="s">
        <v>485</v>
      </c>
      <c r="S2539" s="94"/>
    </row>
    <row r="2540" spans="1:19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159</v>
      </c>
      <c r="R2540" s="110" t="s">
        <v>485</v>
      </c>
      <c r="S2540" s="94"/>
    </row>
    <row r="2541" spans="1:19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159</v>
      </c>
      <c r="R2541" s="110" t="s">
        <v>485</v>
      </c>
      <c r="S2541" s="94"/>
    </row>
    <row r="2542" spans="1:19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159</v>
      </c>
      <c r="R2542" s="110" t="s">
        <v>485</v>
      </c>
      <c r="S2542" s="94"/>
    </row>
    <row r="2543" spans="1:19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159</v>
      </c>
      <c r="R2543" s="110" t="s">
        <v>485</v>
      </c>
      <c r="S2543" s="94"/>
    </row>
    <row r="2544" spans="1:19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159</v>
      </c>
      <c r="R2544" s="110" t="s">
        <v>485</v>
      </c>
      <c r="S2544" s="94"/>
    </row>
    <row r="2545" spans="1:19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159</v>
      </c>
      <c r="R2545" s="110" t="s">
        <v>485</v>
      </c>
      <c r="S2545" s="94"/>
    </row>
    <row r="2546" spans="1:19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159</v>
      </c>
      <c r="R2546" s="110" t="s">
        <v>485</v>
      </c>
      <c r="S2546" s="94"/>
    </row>
    <row r="2547" spans="1:19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159</v>
      </c>
      <c r="R2547" s="110" t="s">
        <v>485</v>
      </c>
      <c r="S2547" s="94"/>
    </row>
    <row r="2548" spans="1:19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159</v>
      </c>
      <c r="R2548" s="110" t="s">
        <v>485</v>
      </c>
      <c r="S2548" s="94"/>
    </row>
    <row r="2549" spans="1:19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159</v>
      </c>
      <c r="R2549" s="110" t="s">
        <v>485</v>
      </c>
      <c r="S2549" s="94"/>
    </row>
    <row r="2550" spans="1:19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159</v>
      </c>
      <c r="R2550" s="110" t="s">
        <v>485</v>
      </c>
      <c r="S2550" s="94"/>
    </row>
    <row r="2551" spans="1:19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159</v>
      </c>
      <c r="R2551" s="110" t="s">
        <v>485</v>
      </c>
      <c r="S2551" s="94"/>
    </row>
    <row r="2552" spans="1:19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159</v>
      </c>
      <c r="R2552" s="110" t="s">
        <v>485</v>
      </c>
      <c r="S2552" s="94"/>
    </row>
    <row r="2553" spans="1:19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159</v>
      </c>
      <c r="R2553" s="110" t="s">
        <v>485</v>
      </c>
      <c r="S2553" s="94"/>
    </row>
    <row r="2554" spans="1:19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159</v>
      </c>
      <c r="R2554" s="110" t="s">
        <v>485</v>
      </c>
      <c r="S2554" s="94"/>
    </row>
    <row r="2555" spans="1:19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159</v>
      </c>
      <c r="R2555" s="110" t="s">
        <v>485</v>
      </c>
      <c r="S2555" s="94"/>
    </row>
    <row r="2556" spans="1:19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159</v>
      </c>
      <c r="R2556" s="110" t="s">
        <v>485</v>
      </c>
      <c r="S2556" s="94"/>
    </row>
    <row r="2557" spans="1:19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159</v>
      </c>
      <c r="R2557" s="110" t="s">
        <v>485</v>
      </c>
      <c r="S2557" s="94"/>
    </row>
    <row r="2558" spans="1:19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159</v>
      </c>
      <c r="R2558" s="110" t="s">
        <v>485</v>
      </c>
      <c r="S2558" s="94"/>
    </row>
    <row r="2559" spans="1:19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159</v>
      </c>
      <c r="R2559" s="110" t="s">
        <v>485</v>
      </c>
      <c r="S2559" s="94"/>
    </row>
    <row r="2560" spans="1:19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159</v>
      </c>
      <c r="R2560" s="110" t="s">
        <v>485</v>
      </c>
      <c r="S2560" s="94"/>
    </row>
    <row r="2561" spans="1:19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159</v>
      </c>
      <c r="R2561" s="110" t="s">
        <v>485</v>
      </c>
      <c r="S2561" s="94"/>
    </row>
    <row r="2562" spans="1:19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159</v>
      </c>
      <c r="R2562" s="110" t="s">
        <v>485</v>
      </c>
      <c r="S2562" s="94"/>
    </row>
    <row r="2563" spans="1:19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159</v>
      </c>
      <c r="R2563" s="110" t="s">
        <v>485</v>
      </c>
      <c r="S2563" s="94"/>
    </row>
    <row r="2564" spans="1:19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159</v>
      </c>
      <c r="R2564" s="110" t="s">
        <v>485</v>
      </c>
      <c r="S2564" s="94"/>
    </row>
    <row r="2565" spans="1:19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159</v>
      </c>
      <c r="R2565" s="110" t="s">
        <v>485</v>
      </c>
      <c r="S2565" s="94"/>
    </row>
    <row r="2566" spans="1:19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159</v>
      </c>
      <c r="R2566" s="110" t="s">
        <v>485</v>
      </c>
      <c r="S2566" s="94"/>
    </row>
    <row r="2567" spans="1:19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159</v>
      </c>
      <c r="R2567" s="110" t="s">
        <v>485</v>
      </c>
      <c r="S2567" s="94"/>
    </row>
    <row r="2568" spans="1:19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159</v>
      </c>
      <c r="R2568" s="110" t="s">
        <v>485</v>
      </c>
      <c r="S2568" s="94"/>
    </row>
    <row r="2569" spans="1:19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159</v>
      </c>
      <c r="R2569" s="110" t="s">
        <v>485</v>
      </c>
      <c r="S2569" s="94"/>
    </row>
    <row r="2570" spans="1:19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159</v>
      </c>
      <c r="R2570" s="110" t="s">
        <v>485</v>
      </c>
      <c r="S2570" s="94"/>
    </row>
    <row r="2571" spans="1:19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159</v>
      </c>
      <c r="R2571" s="110" t="s">
        <v>485</v>
      </c>
      <c r="S2571" s="94"/>
    </row>
    <row r="2572" spans="1:19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159</v>
      </c>
      <c r="R2572" s="110" t="s">
        <v>485</v>
      </c>
      <c r="S2572" s="94"/>
    </row>
    <row r="2573" spans="1:19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159</v>
      </c>
      <c r="R2573" s="110" t="s">
        <v>485</v>
      </c>
      <c r="S2573" s="94"/>
    </row>
    <row r="2574" spans="1:19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159</v>
      </c>
      <c r="R2574" s="110" t="s">
        <v>485</v>
      </c>
      <c r="S2574" s="94"/>
    </row>
    <row r="2575" spans="1:19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159</v>
      </c>
      <c r="R2575" s="110" t="s">
        <v>485</v>
      </c>
      <c r="S2575" s="94"/>
    </row>
    <row r="2576" spans="1:19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159</v>
      </c>
      <c r="R2576" s="110" t="s">
        <v>485</v>
      </c>
      <c r="S2576" s="94"/>
    </row>
    <row r="2577" spans="1:19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159</v>
      </c>
      <c r="R2577" s="110" t="s">
        <v>485</v>
      </c>
      <c r="S2577" s="94"/>
    </row>
    <row r="2578" spans="1:19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159</v>
      </c>
      <c r="R2578" s="110" t="s">
        <v>485</v>
      </c>
      <c r="S2578" s="94"/>
    </row>
    <row r="2579" spans="1:19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159</v>
      </c>
      <c r="R2579" s="110" t="s">
        <v>485</v>
      </c>
      <c r="S2579" s="94"/>
    </row>
    <row r="2580" spans="1:19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159</v>
      </c>
      <c r="R2580" s="110" t="s">
        <v>485</v>
      </c>
      <c r="S2580" s="94"/>
    </row>
    <row r="2581" spans="1:19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159</v>
      </c>
      <c r="R2581" s="110" t="s">
        <v>485</v>
      </c>
      <c r="S2581" s="94"/>
    </row>
    <row r="2582" spans="1:19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159</v>
      </c>
      <c r="R2582" s="110" t="s">
        <v>485</v>
      </c>
      <c r="S2582" s="94"/>
    </row>
    <row r="2583" spans="1:19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159</v>
      </c>
      <c r="R2583" s="110" t="s">
        <v>485</v>
      </c>
      <c r="S2583" s="94"/>
    </row>
    <row r="2584" spans="1:19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159</v>
      </c>
      <c r="R2584" s="110" t="s">
        <v>485</v>
      </c>
      <c r="S2584" s="94"/>
    </row>
    <row r="2585" spans="1:19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159</v>
      </c>
      <c r="R2585" s="110" t="s">
        <v>485</v>
      </c>
      <c r="S2585" s="94"/>
    </row>
    <row r="2586" spans="1:19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159</v>
      </c>
      <c r="R2586" s="110" t="s">
        <v>485</v>
      </c>
      <c r="S2586" s="94"/>
    </row>
    <row r="2587" spans="1:19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159</v>
      </c>
      <c r="R2587" s="110" t="s">
        <v>485</v>
      </c>
      <c r="S2587" s="94"/>
    </row>
    <row r="2588" spans="1:19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159</v>
      </c>
      <c r="R2588" s="110" t="s">
        <v>485</v>
      </c>
      <c r="S2588" s="94"/>
    </row>
    <row r="2589" spans="1:19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159</v>
      </c>
      <c r="R2589" s="110" t="s">
        <v>485</v>
      </c>
      <c r="S2589" s="94"/>
    </row>
    <row r="2590" spans="1:19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159</v>
      </c>
      <c r="R2590" s="110" t="s">
        <v>485</v>
      </c>
      <c r="S2590" s="94"/>
    </row>
    <row r="2591" spans="1:19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159</v>
      </c>
      <c r="R2591" s="110" t="s">
        <v>485</v>
      </c>
      <c r="S2591" s="94"/>
    </row>
    <row r="2592" spans="1:19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159</v>
      </c>
      <c r="R2592" s="110" t="s">
        <v>485</v>
      </c>
      <c r="S2592" s="94"/>
    </row>
    <row r="2593" spans="1:19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159</v>
      </c>
      <c r="R2593" s="110" t="s">
        <v>485</v>
      </c>
      <c r="S2593" s="94"/>
    </row>
    <row r="2594" spans="1:19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159</v>
      </c>
      <c r="R2594" s="110" t="s">
        <v>485</v>
      </c>
      <c r="S2594" s="94"/>
    </row>
    <row r="2595" spans="1:19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159</v>
      </c>
      <c r="R2595" s="110" t="s">
        <v>485</v>
      </c>
      <c r="S2595" s="94"/>
    </row>
    <row r="2596" spans="1:19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159</v>
      </c>
      <c r="R2596" s="110" t="s">
        <v>485</v>
      </c>
      <c r="S2596" s="94"/>
    </row>
    <row r="2597" spans="1:19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159</v>
      </c>
      <c r="R2597" s="110" t="s">
        <v>485</v>
      </c>
      <c r="S2597" s="94"/>
    </row>
    <row r="2598" spans="1:19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159</v>
      </c>
      <c r="R2598" s="110" t="s">
        <v>485</v>
      </c>
      <c r="S2598" s="94"/>
    </row>
    <row r="2599" spans="1:19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159</v>
      </c>
      <c r="R2599" s="110" t="s">
        <v>485</v>
      </c>
      <c r="S2599" s="94"/>
    </row>
    <row r="2600" spans="1:19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159</v>
      </c>
      <c r="R2600" s="110" t="s">
        <v>485</v>
      </c>
      <c r="S2600" s="94"/>
    </row>
    <row r="2601" spans="1:19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159</v>
      </c>
      <c r="R2601" s="110" t="s">
        <v>485</v>
      </c>
      <c r="S2601" s="94"/>
    </row>
    <row r="2602" spans="1:19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159</v>
      </c>
      <c r="R2602" s="110" t="s">
        <v>485</v>
      </c>
      <c r="S2602" s="94"/>
    </row>
    <row r="2603" spans="1:19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159</v>
      </c>
      <c r="R2603" s="110" t="s">
        <v>485</v>
      </c>
      <c r="S2603" s="94"/>
    </row>
    <row r="2604" spans="1:19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159</v>
      </c>
      <c r="R2604" s="110" t="s">
        <v>485</v>
      </c>
      <c r="S2604" s="94"/>
    </row>
    <row r="2605" spans="1:19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159</v>
      </c>
      <c r="R2605" s="110" t="s">
        <v>485</v>
      </c>
      <c r="S2605" s="94"/>
    </row>
    <row r="2606" spans="1:19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159</v>
      </c>
      <c r="R2606" s="110" t="s">
        <v>485</v>
      </c>
      <c r="S2606" s="94"/>
    </row>
    <row r="2607" spans="1:19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159</v>
      </c>
      <c r="R2607" s="110" t="s">
        <v>485</v>
      </c>
      <c r="S2607" s="94"/>
    </row>
    <row r="2608" spans="1:19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159</v>
      </c>
      <c r="R2608" s="110" t="s">
        <v>485</v>
      </c>
      <c r="S2608" s="94"/>
    </row>
    <row r="2609" spans="1:19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159</v>
      </c>
      <c r="R2609" s="110" t="s">
        <v>485</v>
      </c>
      <c r="S2609" s="94"/>
    </row>
    <row r="2610" spans="1:19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159</v>
      </c>
      <c r="R2610" s="110" t="s">
        <v>485</v>
      </c>
      <c r="S2610" s="94"/>
    </row>
    <row r="2611" spans="1:19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159</v>
      </c>
      <c r="R2611" s="110" t="s">
        <v>485</v>
      </c>
      <c r="S2611" s="94"/>
    </row>
    <row r="2612" spans="1:19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159</v>
      </c>
      <c r="R2612" s="110" t="s">
        <v>485</v>
      </c>
      <c r="S2612" s="94"/>
    </row>
    <row r="2613" spans="1:19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159</v>
      </c>
      <c r="R2613" s="110" t="s">
        <v>485</v>
      </c>
      <c r="S2613" s="94"/>
    </row>
    <row r="2614" spans="1:19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159</v>
      </c>
      <c r="R2614" s="110" t="s">
        <v>485</v>
      </c>
      <c r="S2614" s="94"/>
    </row>
    <row r="2615" spans="1:19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159</v>
      </c>
      <c r="R2615" s="110" t="s">
        <v>485</v>
      </c>
      <c r="S2615" s="94"/>
    </row>
    <row r="2616" spans="1:19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159</v>
      </c>
      <c r="R2616" s="110" t="s">
        <v>485</v>
      </c>
      <c r="S2616" s="94"/>
    </row>
    <row r="2617" spans="1:19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159</v>
      </c>
      <c r="R2617" s="110" t="s">
        <v>485</v>
      </c>
      <c r="S2617" s="94"/>
    </row>
    <row r="2618" spans="1:19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159</v>
      </c>
      <c r="R2618" s="110" t="s">
        <v>485</v>
      </c>
      <c r="S2618" s="94"/>
    </row>
    <row r="2619" spans="1:19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159</v>
      </c>
      <c r="R2619" s="110" t="s">
        <v>485</v>
      </c>
      <c r="S2619" s="94"/>
    </row>
    <row r="2620" spans="1:19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159</v>
      </c>
      <c r="R2620" s="110" t="s">
        <v>485</v>
      </c>
      <c r="S2620" s="94"/>
    </row>
    <row r="2621" spans="1:19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159</v>
      </c>
      <c r="R2621" s="110" t="s">
        <v>485</v>
      </c>
      <c r="S2621" s="94"/>
    </row>
    <row r="2622" spans="1:19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159</v>
      </c>
      <c r="R2622" s="110" t="s">
        <v>485</v>
      </c>
      <c r="S2622" s="94"/>
    </row>
    <row r="2623" spans="1:19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159</v>
      </c>
      <c r="R2623" s="110" t="s">
        <v>485</v>
      </c>
      <c r="S2623" s="94"/>
    </row>
    <row r="2624" spans="1:19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159</v>
      </c>
      <c r="R2624" s="110" t="s">
        <v>485</v>
      </c>
      <c r="S2624" s="94"/>
    </row>
    <row r="2625" spans="1:19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159</v>
      </c>
      <c r="R2625" s="110" t="s">
        <v>485</v>
      </c>
      <c r="S2625" s="94"/>
    </row>
    <row r="2626" spans="1:19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159</v>
      </c>
      <c r="R2626" s="110" t="s">
        <v>485</v>
      </c>
      <c r="S2626" s="94"/>
    </row>
    <row r="2627" spans="1:19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159</v>
      </c>
      <c r="R2627" s="110" t="s">
        <v>485</v>
      </c>
      <c r="S2627" s="94"/>
    </row>
    <row r="2628" spans="1:19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159</v>
      </c>
      <c r="R2628" s="110" t="s">
        <v>485</v>
      </c>
      <c r="S2628" s="94"/>
    </row>
    <row r="2629" spans="1:19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159</v>
      </c>
      <c r="R2629" s="110" t="s">
        <v>485</v>
      </c>
      <c r="S2629" s="94"/>
    </row>
    <row r="2630" spans="1:19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159</v>
      </c>
      <c r="R2630" s="110" t="s">
        <v>485</v>
      </c>
      <c r="S2630" s="94"/>
    </row>
    <row r="2631" spans="1:19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159</v>
      </c>
      <c r="R2631" s="110" t="s">
        <v>485</v>
      </c>
      <c r="S2631" s="94"/>
    </row>
    <row r="2632" spans="1:19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159</v>
      </c>
      <c r="R2632" s="110" t="s">
        <v>485</v>
      </c>
      <c r="S2632" s="94"/>
    </row>
    <row r="2633" spans="1:19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159</v>
      </c>
      <c r="R2633" s="110" t="s">
        <v>485</v>
      </c>
      <c r="S2633" s="94"/>
    </row>
    <row r="2634" spans="1:19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159</v>
      </c>
      <c r="R2634" s="110" t="s">
        <v>485</v>
      </c>
      <c r="S2634" s="94"/>
    </row>
    <row r="2635" spans="1:19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159</v>
      </c>
      <c r="R2635" s="110" t="s">
        <v>485</v>
      </c>
      <c r="S2635" s="94"/>
    </row>
    <row r="2636" spans="1:19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159</v>
      </c>
      <c r="R2636" s="110" t="s">
        <v>485</v>
      </c>
      <c r="S2636" s="94"/>
    </row>
    <row r="2637" spans="1:19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159</v>
      </c>
      <c r="R2637" s="110" t="s">
        <v>485</v>
      </c>
      <c r="S2637" s="94"/>
    </row>
    <row r="2638" spans="1:19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159</v>
      </c>
      <c r="R2638" s="110" t="s">
        <v>485</v>
      </c>
      <c r="S2638" s="94"/>
    </row>
    <row r="2639" spans="1:19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159</v>
      </c>
      <c r="R2639" s="110" t="s">
        <v>485</v>
      </c>
      <c r="S2639" s="94"/>
    </row>
    <row r="2640" spans="1:19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159</v>
      </c>
      <c r="R2640" s="110" t="s">
        <v>485</v>
      </c>
      <c r="S2640" s="94"/>
    </row>
    <row r="2641" spans="1:19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159</v>
      </c>
      <c r="R2641" s="110" t="s">
        <v>485</v>
      </c>
      <c r="S2641" s="94"/>
    </row>
    <row r="2642" spans="1:19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159</v>
      </c>
      <c r="R2642" s="110" t="s">
        <v>485</v>
      </c>
      <c r="S2642" s="94"/>
    </row>
    <row r="2643" spans="1:19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159</v>
      </c>
      <c r="R2643" s="110" t="s">
        <v>485</v>
      </c>
      <c r="S2643" s="94"/>
    </row>
    <row r="2644" spans="1:19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159</v>
      </c>
      <c r="R2644" s="110" t="s">
        <v>485</v>
      </c>
      <c r="S2644" s="94"/>
    </row>
    <row r="2645" spans="1:19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159</v>
      </c>
      <c r="R2645" s="110" t="s">
        <v>485</v>
      </c>
      <c r="S2645" s="94"/>
    </row>
    <row r="2646" spans="1:19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159</v>
      </c>
      <c r="R2646" s="110" t="s">
        <v>485</v>
      </c>
      <c r="S2646" s="94"/>
    </row>
    <row r="2647" spans="1:19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159</v>
      </c>
      <c r="R2647" s="110" t="s">
        <v>485</v>
      </c>
      <c r="S2647" s="94"/>
    </row>
    <row r="2648" spans="1:19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159</v>
      </c>
      <c r="R2648" s="110" t="s">
        <v>485</v>
      </c>
      <c r="S2648" s="94"/>
    </row>
    <row r="2649" spans="1:19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159</v>
      </c>
      <c r="R2649" s="110" t="s">
        <v>485</v>
      </c>
      <c r="S2649" s="94"/>
    </row>
    <row r="2650" spans="1:19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159</v>
      </c>
      <c r="R2650" s="110" t="s">
        <v>485</v>
      </c>
      <c r="S2650" s="94"/>
    </row>
    <row r="2651" spans="1:19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159</v>
      </c>
      <c r="R2651" s="110" t="s">
        <v>485</v>
      </c>
      <c r="S2651" s="94"/>
    </row>
    <row r="2652" spans="1:19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159</v>
      </c>
      <c r="R2652" s="110" t="s">
        <v>485</v>
      </c>
      <c r="S2652" s="94"/>
    </row>
    <row r="2653" spans="1:19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159</v>
      </c>
      <c r="R2653" s="110" t="s">
        <v>485</v>
      </c>
      <c r="S2653" s="94"/>
    </row>
    <row r="2654" spans="1:19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159</v>
      </c>
      <c r="R2654" s="110" t="s">
        <v>485</v>
      </c>
      <c r="S2654" s="94"/>
    </row>
    <row r="2655" spans="1:19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159</v>
      </c>
      <c r="R2655" s="110" t="s">
        <v>485</v>
      </c>
      <c r="S2655" s="94"/>
    </row>
    <row r="2656" spans="1:19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159</v>
      </c>
      <c r="R2656" s="110" t="s">
        <v>485</v>
      </c>
      <c r="S2656" s="94"/>
    </row>
    <row r="2657" spans="1:19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159</v>
      </c>
      <c r="R2657" s="110" t="s">
        <v>485</v>
      </c>
      <c r="S2657" s="94"/>
    </row>
    <row r="2658" spans="1:19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159</v>
      </c>
      <c r="R2658" s="110" t="s">
        <v>485</v>
      </c>
      <c r="S2658" s="94"/>
    </row>
    <row r="2659" spans="1:19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159</v>
      </c>
      <c r="R2659" s="110" t="s">
        <v>485</v>
      </c>
      <c r="S2659" s="94"/>
    </row>
    <row r="2660" spans="1:19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159</v>
      </c>
      <c r="R2660" s="110" t="s">
        <v>485</v>
      </c>
      <c r="S2660" s="94"/>
    </row>
    <row r="2661" spans="1:19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159</v>
      </c>
      <c r="R2661" s="110" t="s">
        <v>485</v>
      </c>
      <c r="S2661" s="94"/>
    </row>
    <row r="2662" spans="1:19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159</v>
      </c>
      <c r="R2662" s="110" t="s">
        <v>485</v>
      </c>
      <c r="S2662" s="94"/>
    </row>
    <row r="2663" spans="1:19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159</v>
      </c>
      <c r="R2663" s="110" t="s">
        <v>485</v>
      </c>
      <c r="S2663" s="94"/>
    </row>
    <row r="2664" spans="1:19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159</v>
      </c>
      <c r="R2664" s="110" t="s">
        <v>485</v>
      </c>
      <c r="S2664" s="94"/>
    </row>
    <row r="2665" spans="1:19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159</v>
      </c>
      <c r="R2665" s="110" t="s">
        <v>485</v>
      </c>
      <c r="S2665" s="94"/>
    </row>
    <row r="2666" spans="1:19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159</v>
      </c>
      <c r="R2666" s="110" t="s">
        <v>485</v>
      </c>
      <c r="S2666" s="94"/>
    </row>
    <row r="2667" spans="1:19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159</v>
      </c>
      <c r="R2667" s="110" t="s">
        <v>485</v>
      </c>
      <c r="S2667" s="94"/>
    </row>
    <row r="2668" spans="1:19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159</v>
      </c>
      <c r="R2668" s="110" t="s">
        <v>485</v>
      </c>
      <c r="S2668" s="94"/>
    </row>
    <row r="2669" spans="1:19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159</v>
      </c>
      <c r="R2669" s="110" t="s">
        <v>485</v>
      </c>
      <c r="S2669" s="94"/>
    </row>
    <row r="2670" spans="1:19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159</v>
      </c>
      <c r="R2670" s="110" t="s">
        <v>485</v>
      </c>
      <c r="S2670" s="94"/>
    </row>
    <row r="2671" spans="1:19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159</v>
      </c>
      <c r="R2671" s="110" t="s">
        <v>485</v>
      </c>
      <c r="S2671" s="94"/>
    </row>
    <row r="2672" spans="1:19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159</v>
      </c>
      <c r="R2672" s="110" t="s">
        <v>485</v>
      </c>
      <c r="S2672" s="94"/>
    </row>
    <row r="2673" spans="1:19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159</v>
      </c>
      <c r="R2673" s="110" t="s">
        <v>485</v>
      </c>
      <c r="S2673" s="94"/>
    </row>
    <row r="2674" spans="1:19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159</v>
      </c>
      <c r="R2674" s="110" t="s">
        <v>485</v>
      </c>
      <c r="S2674" s="94"/>
    </row>
    <row r="2675" spans="1:19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159</v>
      </c>
      <c r="R2675" s="110" t="s">
        <v>485</v>
      </c>
      <c r="S2675" s="94"/>
    </row>
    <row r="2676" spans="1:19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159</v>
      </c>
      <c r="R2676" s="110" t="s">
        <v>485</v>
      </c>
      <c r="S2676" s="94"/>
    </row>
    <row r="2677" spans="1:19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159</v>
      </c>
      <c r="R2677" s="110" t="s">
        <v>485</v>
      </c>
      <c r="S2677" s="94"/>
    </row>
    <row r="2678" spans="1:19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159</v>
      </c>
      <c r="R2678" s="110" t="s">
        <v>485</v>
      </c>
      <c r="S2678" s="94"/>
    </row>
    <row r="2679" spans="1:19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159</v>
      </c>
      <c r="R2679" s="110" t="s">
        <v>485</v>
      </c>
      <c r="S2679" s="94"/>
    </row>
    <row r="2680" spans="1:19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159</v>
      </c>
      <c r="R2680" s="110" t="s">
        <v>485</v>
      </c>
      <c r="S2680" s="94"/>
    </row>
    <row r="2681" spans="1:19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159</v>
      </c>
      <c r="R2681" s="110" t="s">
        <v>485</v>
      </c>
      <c r="S2681" s="94"/>
    </row>
    <row r="2682" spans="1:19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159</v>
      </c>
      <c r="R2682" s="110" t="s">
        <v>485</v>
      </c>
      <c r="S2682" s="94"/>
    </row>
    <row r="2683" spans="1:19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159</v>
      </c>
      <c r="R2683" s="110" t="s">
        <v>485</v>
      </c>
      <c r="S2683" s="94"/>
    </row>
    <row r="2684" spans="1:19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159</v>
      </c>
      <c r="R2684" s="110" t="s">
        <v>485</v>
      </c>
      <c r="S2684" s="94"/>
    </row>
    <row r="2685" spans="1:19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159</v>
      </c>
      <c r="R2685" s="110" t="s">
        <v>485</v>
      </c>
      <c r="S2685" s="94"/>
    </row>
    <row r="2686" spans="1:19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159</v>
      </c>
      <c r="R2686" s="110" t="s">
        <v>485</v>
      </c>
      <c r="S2686" s="94"/>
    </row>
    <row r="2687" spans="1:19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159</v>
      </c>
      <c r="R2687" s="110" t="s">
        <v>485</v>
      </c>
      <c r="S2687" s="94"/>
    </row>
    <row r="2688" spans="1:19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159</v>
      </c>
      <c r="R2688" s="110" t="s">
        <v>485</v>
      </c>
      <c r="S2688" s="94"/>
    </row>
    <row r="2689" spans="1:19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159</v>
      </c>
      <c r="R2689" s="110" t="s">
        <v>485</v>
      </c>
      <c r="S2689" s="94"/>
    </row>
    <row r="2690" spans="1:19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159</v>
      </c>
      <c r="R2690" s="110" t="s">
        <v>485</v>
      </c>
      <c r="S2690" s="94"/>
    </row>
    <row r="2691" spans="1:19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159</v>
      </c>
      <c r="R2691" s="110" t="s">
        <v>485</v>
      </c>
      <c r="S2691" s="94"/>
    </row>
    <row r="2692" spans="1:19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159</v>
      </c>
      <c r="R2692" s="110" t="s">
        <v>485</v>
      </c>
      <c r="S2692" s="94"/>
    </row>
    <row r="2693" spans="1:19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159</v>
      </c>
      <c r="R2693" s="110" t="s">
        <v>485</v>
      </c>
      <c r="S2693" s="94"/>
    </row>
    <row r="2694" spans="1:19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159</v>
      </c>
      <c r="R2694" s="110" t="s">
        <v>485</v>
      </c>
      <c r="S2694" s="94"/>
    </row>
    <row r="2695" spans="1:19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159</v>
      </c>
      <c r="R2695" s="110" t="s">
        <v>485</v>
      </c>
      <c r="S2695" s="94"/>
    </row>
    <row r="2696" spans="1:19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159</v>
      </c>
      <c r="R2696" s="110" t="s">
        <v>485</v>
      </c>
      <c r="S2696" s="94"/>
    </row>
    <row r="2697" spans="1:19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159</v>
      </c>
      <c r="R2697" s="110" t="s">
        <v>485</v>
      </c>
      <c r="S2697" s="94"/>
    </row>
    <row r="2698" spans="1:19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159</v>
      </c>
      <c r="R2698" s="110" t="s">
        <v>485</v>
      </c>
      <c r="S2698" s="94"/>
    </row>
    <row r="2699" spans="1:19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159</v>
      </c>
      <c r="R2699" s="110" t="s">
        <v>485</v>
      </c>
      <c r="S2699" s="94"/>
    </row>
    <row r="2700" spans="1:19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159</v>
      </c>
      <c r="R2700" s="110" t="s">
        <v>485</v>
      </c>
      <c r="S2700" s="94"/>
    </row>
    <row r="2701" spans="1:19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159</v>
      </c>
      <c r="R2701" s="110" t="s">
        <v>485</v>
      </c>
      <c r="S2701" s="94"/>
    </row>
    <row r="2702" spans="1:19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159</v>
      </c>
      <c r="R2702" s="110" t="s">
        <v>485</v>
      </c>
      <c r="S2702" s="94"/>
    </row>
    <row r="2703" spans="1:19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159</v>
      </c>
      <c r="R2703" s="110" t="s">
        <v>485</v>
      </c>
      <c r="S2703" s="94"/>
    </row>
    <row r="2704" spans="1:19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159</v>
      </c>
      <c r="R2704" s="110" t="s">
        <v>485</v>
      </c>
      <c r="S2704" s="94"/>
    </row>
    <row r="2705" spans="1:19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159</v>
      </c>
      <c r="R2705" s="110" t="s">
        <v>485</v>
      </c>
      <c r="S2705" s="94"/>
    </row>
    <row r="2706" spans="1:19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159</v>
      </c>
      <c r="R2706" s="110" t="s">
        <v>485</v>
      </c>
      <c r="S2706" s="94"/>
    </row>
    <row r="2707" spans="1:19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159</v>
      </c>
      <c r="R2707" s="110" t="s">
        <v>485</v>
      </c>
      <c r="S2707" s="94"/>
    </row>
    <row r="2708" spans="1:19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159</v>
      </c>
      <c r="R2708" s="110" t="s">
        <v>485</v>
      </c>
      <c r="S2708" s="94"/>
    </row>
    <row r="2709" spans="1:19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159</v>
      </c>
      <c r="R2709" s="110" t="s">
        <v>485</v>
      </c>
      <c r="S2709" s="94"/>
    </row>
    <row r="2710" spans="1:19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159</v>
      </c>
      <c r="R2710" s="110" t="s">
        <v>485</v>
      </c>
      <c r="S2710" s="94"/>
    </row>
    <row r="2711" spans="1:19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159</v>
      </c>
      <c r="R2711" s="110" t="s">
        <v>485</v>
      </c>
      <c r="S2711" s="94"/>
    </row>
    <row r="2712" spans="1:19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159</v>
      </c>
      <c r="R2712" s="110" t="s">
        <v>485</v>
      </c>
      <c r="S2712" s="94"/>
    </row>
    <row r="2713" spans="1:19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159</v>
      </c>
      <c r="R2713" s="110" t="s">
        <v>485</v>
      </c>
      <c r="S2713" s="94"/>
    </row>
    <row r="2714" spans="1:19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159</v>
      </c>
      <c r="R2714" s="110" t="s">
        <v>485</v>
      </c>
      <c r="S2714" s="94"/>
    </row>
    <row r="2715" spans="1:19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159</v>
      </c>
      <c r="R2715" s="110" t="s">
        <v>485</v>
      </c>
      <c r="S2715" s="94"/>
    </row>
    <row r="2716" spans="1:19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159</v>
      </c>
      <c r="R2716" s="110" t="s">
        <v>485</v>
      </c>
      <c r="S2716" s="94"/>
    </row>
    <row r="2717" spans="1:19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159</v>
      </c>
      <c r="R2717" s="110" t="s">
        <v>485</v>
      </c>
      <c r="S2717" s="94"/>
    </row>
    <row r="2718" spans="1:19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159</v>
      </c>
      <c r="R2718" s="110" t="s">
        <v>485</v>
      </c>
      <c r="S2718" s="94"/>
    </row>
    <row r="2719" spans="1:19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159</v>
      </c>
      <c r="R2719" s="110" t="s">
        <v>485</v>
      </c>
      <c r="S2719" s="94"/>
    </row>
    <row r="2720" spans="1:19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159</v>
      </c>
      <c r="R2720" s="110" t="s">
        <v>485</v>
      </c>
      <c r="S2720" s="94"/>
    </row>
    <row r="2721" spans="1:19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159</v>
      </c>
      <c r="R2721" s="110" t="s">
        <v>485</v>
      </c>
      <c r="S2721" s="94"/>
    </row>
    <row r="2722" spans="1:19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159</v>
      </c>
      <c r="R2722" s="110" t="s">
        <v>485</v>
      </c>
      <c r="S2722" s="94"/>
    </row>
    <row r="2723" spans="1:19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159</v>
      </c>
      <c r="R2723" s="110" t="s">
        <v>485</v>
      </c>
      <c r="S2723" s="94"/>
    </row>
    <row r="2724" spans="1:19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159</v>
      </c>
      <c r="R2724" s="110" t="s">
        <v>485</v>
      </c>
      <c r="S2724" s="94"/>
    </row>
    <row r="2725" spans="1:19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159</v>
      </c>
      <c r="R2725" s="110" t="s">
        <v>485</v>
      </c>
      <c r="S2725" s="94"/>
    </row>
    <row r="2726" spans="1:19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159</v>
      </c>
      <c r="R2726" s="110" t="s">
        <v>485</v>
      </c>
      <c r="S2726" s="94"/>
    </row>
    <row r="2727" spans="1:19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159</v>
      </c>
      <c r="R2727" s="110" t="s">
        <v>485</v>
      </c>
      <c r="S2727" s="94"/>
    </row>
    <row r="2728" spans="1:19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159</v>
      </c>
      <c r="R2728" s="110" t="s">
        <v>485</v>
      </c>
      <c r="S2728" s="94"/>
    </row>
    <row r="2729" spans="1:19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159</v>
      </c>
      <c r="R2729" s="110" t="s">
        <v>485</v>
      </c>
      <c r="S2729" s="94"/>
    </row>
    <row r="2730" spans="1:19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159</v>
      </c>
      <c r="R2730" s="110" t="s">
        <v>485</v>
      </c>
      <c r="S2730" s="94"/>
    </row>
    <row r="2731" spans="1:19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159</v>
      </c>
      <c r="R2731" s="110" t="s">
        <v>485</v>
      </c>
      <c r="S2731" s="94"/>
    </row>
    <row r="2732" spans="1:19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159</v>
      </c>
      <c r="R2732" s="110" t="s">
        <v>485</v>
      </c>
      <c r="S2732" s="94"/>
    </row>
    <row r="2733" spans="1:19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159</v>
      </c>
      <c r="R2733" s="110" t="s">
        <v>485</v>
      </c>
      <c r="S2733" s="94"/>
    </row>
    <row r="2734" spans="1:19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159</v>
      </c>
      <c r="R2734" s="110" t="s">
        <v>485</v>
      </c>
      <c r="S2734" s="94"/>
    </row>
    <row r="2735" spans="1:19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159</v>
      </c>
      <c r="R2735" s="110" t="s">
        <v>485</v>
      </c>
      <c r="S2735" s="94"/>
    </row>
    <row r="2736" spans="1:19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159</v>
      </c>
      <c r="R2736" s="110" t="s">
        <v>485</v>
      </c>
      <c r="S2736" s="94"/>
    </row>
    <row r="2737" spans="1:19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159</v>
      </c>
      <c r="R2737" s="110" t="s">
        <v>485</v>
      </c>
      <c r="S2737" s="94"/>
    </row>
    <row r="2738" spans="1:19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159</v>
      </c>
      <c r="R2738" s="110" t="s">
        <v>485</v>
      </c>
      <c r="S2738" s="94"/>
    </row>
    <row r="2739" spans="1:19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159</v>
      </c>
      <c r="R2739" s="110" t="s">
        <v>485</v>
      </c>
      <c r="S2739" s="94"/>
    </row>
    <row r="2740" spans="1:19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159</v>
      </c>
      <c r="R2740" s="110" t="s">
        <v>485</v>
      </c>
      <c r="S2740" s="94"/>
    </row>
    <row r="2741" spans="1:19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159</v>
      </c>
      <c r="R2741" s="110" t="s">
        <v>485</v>
      </c>
      <c r="S2741" s="94"/>
    </row>
    <row r="2742" spans="1:19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159</v>
      </c>
      <c r="R2742" s="110" t="s">
        <v>485</v>
      </c>
      <c r="S2742" s="94"/>
    </row>
    <row r="2743" spans="1:19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159</v>
      </c>
      <c r="R2743" s="110" t="s">
        <v>485</v>
      </c>
      <c r="S2743" s="94"/>
    </row>
    <row r="2744" spans="1:19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159</v>
      </c>
      <c r="R2744" s="110" t="s">
        <v>485</v>
      </c>
      <c r="S2744" s="94"/>
    </row>
    <row r="2745" spans="1:19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159</v>
      </c>
      <c r="R2745" s="110" t="s">
        <v>485</v>
      </c>
      <c r="S2745" s="94"/>
    </row>
    <row r="2746" spans="1:19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159</v>
      </c>
      <c r="R2746" s="110" t="s">
        <v>485</v>
      </c>
      <c r="S2746" s="94"/>
    </row>
    <row r="2747" spans="1:19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159</v>
      </c>
      <c r="R2747" s="110" t="s">
        <v>485</v>
      </c>
      <c r="S2747" s="94"/>
    </row>
    <row r="2748" spans="1:19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159</v>
      </c>
      <c r="R2748" s="110" t="s">
        <v>485</v>
      </c>
      <c r="S2748" s="94"/>
    </row>
    <row r="2749" spans="1:19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159</v>
      </c>
      <c r="R2749" s="110" t="s">
        <v>485</v>
      </c>
      <c r="S2749" s="94"/>
    </row>
    <row r="2750" spans="1:19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159</v>
      </c>
      <c r="R2750" s="110" t="s">
        <v>485</v>
      </c>
      <c r="S2750" s="94"/>
    </row>
    <row r="2751" spans="1:19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159</v>
      </c>
      <c r="R2751" s="110" t="s">
        <v>485</v>
      </c>
      <c r="S2751" s="94"/>
    </row>
    <row r="2752" spans="1:19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159</v>
      </c>
      <c r="R2752" s="110" t="s">
        <v>485</v>
      </c>
      <c r="S2752" s="94"/>
    </row>
    <row r="2753" spans="1:19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159</v>
      </c>
      <c r="R2753" s="110" t="s">
        <v>485</v>
      </c>
      <c r="S2753" s="94"/>
    </row>
    <row r="2754" spans="1:19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159</v>
      </c>
      <c r="R2754" s="110" t="s">
        <v>485</v>
      </c>
      <c r="S2754" s="94"/>
    </row>
    <row r="2755" spans="1:19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159</v>
      </c>
      <c r="R2755" s="110" t="s">
        <v>485</v>
      </c>
      <c r="S2755" s="94"/>
    </row>
    <row r="2756" spans="1:19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159</v>
      </c>
      <c r="R2756" s="110" t="s">
        <v>485</v>
      </c>
      <c r="S2756" s="94"/>
    </row>
    <row r="2757" spans="1:19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159</v>
      </c>
      <c r="R2757" s="110" t="s">
        <v>485</v>
      </c>
      <c r="S2757" s="94"/>
    </row>
    <row r="2758" spans="1:19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159</v>
      </c>
      <c r="R2758" s="110" t="s">
        <v>485</v>
      </c>
      <c r="S2758" s="94"/>
    </row>
    <row r="2759" spans="1:19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159</v>
      </c>
      <c r="R2759" s="110" t="s">
        <v>485</v>
      </c>
      <c r="S2759" s="94"/>
    </row>
    <row r="2760" spans="1:19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159</v>
      </c>
      <c r="R2760" s="110" t="s">
        <v>485</v>
      </c>
      <c r="S2760" s="94"/>
    </row>
    <row r="2761" spans="1:19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159</v>
      </c>
      <c r="R2761" s="110" t="s">
        <v>485</v>
      </c>
      <c r="S2761" s="94"/>
    </row>
    <row r="2762" spans="1:19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159</v>
      </c>
      <c r="R2762" s="110" t="s">
        <v>485</v>
      </c>
      <c r="S2762" s="94"/>
    </row>
    <row r="2763" spans="1:19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159</v>
      </c>
      <c r="R2763" s="110" t="s">
        <v>485</v>
      </c>
      <c r="S2763" s="94"/>
    </row>
    <row r="2764" spans="1:19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159</v>
      </c>
      <c r="R2764" s="110" t="s">
        <v>485</v>
      </c>
      <c r="S2764" s="94"/>
    </row>
    <row r="2765" spans="1:19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159</v>
      </c>
      <c r="R2765" s="110" t="s">
        <v>485</v>
      </c>
      <c r="S2765" s="94"/>
    </row>
    <row r="2766" spans="1:19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159</v>
      </c>
      <c r="R2766" s="110" t="s">
        <v>485</v>
      </c>
      <c r="S2766" s="94"/>
    </row>
    <row r="2767" spans="1:19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159</v>
      </c>
      <c r="R2767" s="110" t="s">
        <v>485</v>
      </c>
      <c r="S2767" s="94"/>
    </row>
    <row r="2768" spans="1:19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159</v>
      </c>
      <c r="R2768" s="110" t="s">
        <v>485</v>
      </c>
      <c r="S2768" s="94"/>
    </row>
    <row r="2769" spans="1:19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159</v>
      </c>
      <c r="R2769" s="110" t="s">
        <v>485</v>
      </c>
      <c r="S2769" s="94"/>
    </row>
    <row r="2770" spans="1:19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159</v>
      </c>
      <c r="R2770" s="110" t="s">
        <v>485</v>
      </c>
      <c r="S2770" s="94"/>
    </row>
    <row r="2771" spans="1:19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159</v>
      </c>
      <c r="R2771" s="110" t="s">
        <v>485</v>
      </c>
      <c r="S2771" s="94"/>
    </row>
    <row r="2772" spans="1:19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159</v>
      </c>
      <c r="R2772" s="110" t="s">
        <v>485</v>
      </c>
      <c r="S2772" s="94"/>
    </row>
    <row r="2773" spans="1:19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159</v>
      </c>
      <c r="R2773" s="110" t="s">
        <v>485</v>
      </c>
      <c r="S2773" s="94"/>
    </row>
    <row r="2774" spans="1:19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159</v>
      </c>
      <c r="R2774" s="110" t="s">
        <v>485</v>
      </c>
      <c r="S2774" s="94"/>
    </row>
    <row r="2775" spans="1:19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159</v>
      </c>
      <c r="R2775" s="110" t="s">
        <v>485</v>
      </c>
      <c r="S2775" s="94"/>
    </row>
    <row r="2776" spans="1:19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159</v>
      </c>
      <c r="R2776" s="110" t="s">
        <v>485</v>
      </c>
      <c r="S2776" s="94"/>
    </row>
    <row r="2777" spans="1:19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159</v>
      </c>
      <c r="R2777" s="110" t="s">
        <v>485</v>
      </c>
      <c r="S2777" s="94"/>
    </row>
    <row r="2778" spans="1:19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159</v>
      </c>
      <c r="R2778" s="110" t="s">
        <v>485</v>
      </c>
      <c r="S2778" s="94"/>
    </row>
    <row r="2779" spans="1:19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159</v>
      </c>
      <c r="R2779" s="110" t="s">
        <v>485</v>
      </c>
      <c r="S2779" s="94"/>
    </row>
    <row r="2780" spans="1:19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159</v>
      </c>
      <c r="R2780" s="110" t="s">
        <v>485</v>
      </c>
      <c r="S2780" s="94"/>
    </row>
    <row r="2781" spans="1:19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159</v>
      </c>
      <c r="R2781" s="110" t="s">
        <v>485</v>
      </c>
      <c r="S2781" s="94"/>
    </row>
    <row r="2782" spans="1:19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159</v>
      </c>
      <c r="R2782" s="110" t="s">
        <v>485</v>
      </c>
      <c r="S2782" s="94"/>
    </row>
    <row r="2783" spans="1:19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159</v>
      </c>
      <c r="R2783" s="110" t="s">
        <v>485</v>
      </c>
      <c r="S2783" s="94"/>
    </row>
    <row r="2784" spans="1:19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159</v>
      </c>
      <c r="R2784" s="110" t="s">
        <v>485</v>
      </c>
      <c r="S2784" s="94"/>
    </row>
    <row r="2785" spans="1:19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159</v>
      </c>
      <c r="R2785" s="110" t="s">
        <v>485</v>
      </c>
      <c r="S2785" s="94"/>
    </row>
    <row r="2786" spans="1:19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159</v>
      </c>
      <c r="R2786" s="110" t="s">
        <v>485</v>
      </c>
      <c r="S2786" s="94"/>
    </row>
    <row r="2787" spans="1:19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159</v>
      </c>
      <c r="R2787" s="110" t="s">
        <v>485</v>
      </c>
      <c r="S2787" s="94"/>
    </row>
    <row r="2788" spans="1:19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159</v>
      </c>
      <c r="R2788" s="110" t="s">
        <v>485</v>
      </c>
      <c r="S2788" s="94"/>
    </row>
    <row r="2789" spans="1:19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159</v>
      </c>
      <c r="R2789" s="110" t="s">
        <v>485</v>
      </c>
      <c r="S2789" s="94"/>
    </row>
    <row r="2790" spans="1:19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159</v>
      </c>
      <c r="R2790" s="110" t="s">
        <v>485</v>
      </c>
      <c r="S2790" s="94"/>
    </row>
    <row r="2791" spans="1:19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159</v>
      </c>
      <c r="R2791" s="110" t="s">
        <v>485</v>
      </c>
      <c r="S2791" s="94"/>
    </row>
    <row r="2792" spans="1:19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159</v>
      </c>
      <c r="R2792" s="110" t="s">
        <v>485</v>
      </c>
      <c r="S2792" s="94"/>
    </row>
    <row r="2793" spans="1:19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159</v>
      </c>
      <c r="R2793" s="110" t="s">
        <v>485</v>
      </c>
      <c r="S2793" s="94"/>
    </row>
    <row r="2794" spans="1:19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159</v>
      </c>
      <c r="R2794" s="110" t="s">
        <v>485</v>
      </c>
      <c r="S2794" s="94"/>
    </row>
    <row r="2795" spans="1:19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159</v>
      </c>
      <c r="R2795" s="110" t="s">
        <v>485</v>
      </c>
      <c r="S2795" s="94"/>
    </row>
    <row r="2796" spans="1:19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159</v>
      </c>
      <c r="R2796" s="110" t="s">
        <v>485</v>
      </c>
      <c r="S2796" s="94"/>
    </row>
    <row r="2797" spans="1:19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159</v>
      </c>
      <c r="R2797" s="110" t="s">
        <v>485</v>
      </c>
      <c r="S2797" s="94"/>
    </row>
    <row r="2798" spans="1:19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159</v>
      </c>
      <c r="R2798" s="110" t="s">
        <v>485</v>
      </c>
      <c r="S2798" s="94"/>
    </row>
    <row r="2799" spans="1:19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159</v>
      </c>
      <c r="R2799" s="110" t="s">
        <v>485</v>
      </c>
      <c r="S2799" s="94"/>
    </row>
    <row r="2800" spans="1:19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159</v>
      </c>
      <c r="R2800" s="110" t="s">
        <v>485</v>
      </c>
      <c r="S2800" s="94"/>
    </row>
    <row r="2801" spans="1:19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159</v>
      </c>
      <c r="R2801" s="110" t="s">
        <v>485</v>
      </c>
      <c r="S2801" s="94"/>
    </row>
    <row r="2802" spans="1:19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159</v>
      </c>
      <c r="R2802" s="110" t="s">
        <v>485</v>
      </c>
      <c r="S2802" s="94"/>
    </row>
    <row r="2803" spans="1:19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159</v>
      </c>
      <c r="R2803" s="110" t="s">
        <v>485</v>
      </c>
      <c r="S2803" s="94"/>
    </row>
    <row r="2804" spans="1:19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159</v>
      </c>
      <c r="R2804" s="110" t="s">
        <v>485</v>
      </c>
      <c r="S2804" s="94"/>
    </row>
    <row r="2805" spans="1:19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159</v>
      </c>
      <c r="R2805" s="110" t="s">
        <v>485</v>
      </c>
      <c r="S2805" s="94"/>
    </row>
    <row r="2806" spans="1:19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159</v>
      </c>
      <c r="R2806" s="110" t="s">
        <v>485</v>
      </c>
      <c r="S2806" s="94"/>
    </row>
    <row r="2807" spans="1:19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159</v>
      </c>
      <c r="R2807" s="110" t="s">
        <v>485</v>
      </c>
      <c r="S2807" s="94"/>
    </row>
    <row r="2808" spans="1:19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159</v>
      </c>
      <c r="R2808" s="110" t="s">
        <v>485</v>
      </c>
      <c r="S2808" s="94"/>
    </row>
    <row r="2809" spans="1:19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159</v>
      </c>
      <c r="R2809" s="110" t="s">
        <v>485</v>
      </c>
      <c r="S2809" s="94"/>
    </row>
    <row r="2810" spans="1:19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159</v>
      </c>
      <c r="R2810" s="110" t="s">
        <v>485</v>
      </c>
      <c r="S2810" s="94"/>
    </row>
    <row r="2811" spans="1:19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159</v>
      </c>
      <c r="R2811" s="110" t="s">
        <v>485</v>
      </c>
      <c r="S2811" s="94"/>
    </row>
    <row r="2812" spans="1:19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159</v>
      </c>
      <c r="R2812" s="110" t="s">
        <v>485</v>
      </c>
      <c r="S2812" s="94"/>
    </row>
    <row r="2813" spans="1:19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159</v>
      </c>
      <c r="R2813" s="110" t="s">
        <v>410</v>
      </c>
      <c r="S2813" s="94"/>
    </row>
    <row r="2814" spans="1:19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159</v>
      </c>
      <c r="R2814" s="110" t="s">
        <v>410</v>
      </c>
      <c r="S2814" s="94"/>
    </row>
    <row r="2815" spans="1:19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159</v>
      </c>
      <c r="R2815" s="110" t="s">
        <v>410</v>
      </c>
      <c r="S2815" s="94"/>
    </row>
    <row r="2816" spans="1:19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159</v>
      </c>
      <c r="R2816" s="110" t="s">
        <v>410</v>
      </c>
      <c r="S2816" s="94"/>
    </row>
    <row r="2817" spans="1:19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159</v>
      </c>
      <c r="R2817" s="110" t="s">
        <v>410</v>
      </c>
      <c r="S2817" s="94"/>
    </row>
    <row r="2818" spans="1:19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159</v>
      </c>
      <c r="R2818" s="110" t="s">
        <v>410</v>
      </c>
      <c r="S2818" s="94"/>
    </row>
    <row r="2819" spans="1:19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159</v>
      </c>
      <c r="R2819" s="110" t="s">
        <v>410</v>
      </c>
      <c r="S2819" s="94"/>
    </row>
    <row r="2820" spans="1:19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159</v>
      </c>
      <c r="R2820" s="110" t="s">
        <v>410</v>
      </c>
      <c r="S2820" s="94"/>
    </row>
    <row r="2821" spans="1:19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159</v>
      </c>
      <c r="R2821" s="94" t="s">
        <v>515</v>
      </c>
      <c r="S2821" s="94"/>
    </row>
    <row r="2822" spans="1:19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159</v>
      </c>
      <c r="R2822" s="94" t="s">
        <v>515</v>
      </c>
      <c r="S2822" s="94"/>
    </row>
    <row r="2823" spans="1:19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159</v>
      </c>
      <c r="R2823" s="94" t="s">
        <v>515</v>
      </c>
      <c r="S2823" s="94"/>
    </row>
    <row r="2824" spans="1:19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159</v>
      </c>
      <c r="R2824" s="94" t="s">
        <v>515</v>
      </c>
      <c r="S2824" s="94"/>
    </row>
    <row r="2825" spans="1:19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159</v>
      </c>
      <c r="R2825" s="94" t="s">
        <v>515</v>
      </c>
      <c r="S2825" s="94"/>
    </row>
    <row r="2826" spans="1:19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159</v>
      </c>
      <c r="R2826" s="94" t="s">
        <v>515</v>
      </c>
      <c r="S2826" s="94"/>
    </row>
    <row r="2827" spans="1:19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159</v>
      </c>
      <c r="R2827" s="94" t="s">
        <v>515</v>
      </c>
      <c r="S2827" s="94"/>
    </row>
    <row r="2828" spans="1:19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159</v>
      </c>
      <c r="R2828" s="94" t="s">
        <v>515</v>
      </c>
      <c r="S2828" s="94"/>
    </row>
    <row r="2829" spans="1:19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159</v>
      </c>
      <c r="R2829" s="94" t="s">
        <v>515</v>
      </c>
      <c r="S2829" s="94"/>
    </row>
    <row r="2830" spans="1:19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159</v>
      </c>
      <c r="R2830" s="94" t="s">
        <v>515</v>
      </c>
      <c r="S2830" s="94"/>
    </row>
    <row r="2831" spans="1:19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159</v>
      </c>
      <c r="R2831" s="94" t="s">
        <v>515</v>
      </c>
      <c r="S2831" s="94"/>
    </row>
    <row r="2832" spans="1:19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159</v>
      </c>
      <c r="R2832" s="94" t="s">
        <v>515</v>
      </c>
      <c r="S2832" s="94"/>
    </row>
    <row r="2833" spans="1:19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159</v>
      </c>
      <c r="R2833" s="110" t="s">
        <v>780</v>
      </c>
      <c r="S2833" s="94"/>
    </row>
    <row r="2834" spans="1:19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159</v>
      </c>
      <c r="R2834" s="110" t="s">
        <v>780</v>
      </c>
      <c r="S2834" s="94"/>
    </row>
    <row r="2835" spans="1:19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157</v>
      </c>
      <c r="R2835" s="110" t="s">
        <v>1459</v>
      </c>
      <c r="S2835" s="94"/>
    </row>
    <row r="2836" spans="1:19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157</v>
      </c>
      <c r="R2836" s="115" t="s">
        <v>489</v>
      </c>
      <c r="S2836" s="94"/>
    </row>
    <row r="2837" spans="1:19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157</v>
      </c>
      <c r="R2837" s="115" t="s">
        <v>489</v>
      </c>
      <c r="S2837" s="94"/>
    </row>
    <row r="2838" spans="1:19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157</v>
      </c>
      <c r="R2838" s="115" t="s">
        <v>489</v>
      </c>
      <c r="S2838" s="94"/>
    </row>
    <row r="2839" spans="1:19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157</v>
      </c>
      <c r="R2839" s="115" t="s">
        <v>489</v>
      </c>
      <c r="S2839" s="94"/>
    </row>
    <row r="2840" spans="1:19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157</v>
      </c>
      <c r="R2840" s="115" t="s">
        <v>489</v>
      </c>
      <c r="S2840" s="94"/>
    </row>
    <row r="2841" spans="1:19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157</v>
      </c>
      <c r="R2841" s="115" t="s">
        <v>489</v>
      </c>
      <c r="S2841" s="94"/>
    </row>
    <row r="2842" spans="1:19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157</v>
      </c>
      <c r="R2842" s="115" t="s">
        <v>489</v>
      </c>
      <c r="S2842" s="94"/>
    </row>
    <row r="2843" spans="1:19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157</v>
      </c>
      <c r="R2843" s="115" t="s">
        <v>489</v>
      </c>
      <c r="S2843" s="94"/>
    </row>
    <row r="2844" spans="1:19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157</v>
      </c>
      <c r="R2844" s="115" t="s">
        <v>515</v>
      </c>
      <c r="S2844" s="94"/>
    </row>
    <row r="2845" spans="1:19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156</v>
      </c>
      <c r="R2845" s="115" t="s">
        <v>489</v>
      </c>
      <c r="S2845" s="94"/>
    </row>
    <row r="2846" spans="1:19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156</v>
      </c>
      <c r="R2846" s="115" t="s">
        <v>489</v>
      </c>
      <c r="S2846" s="94"/>
    </row>
    <row r="2847" spans="1:19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156</v>
      </c>
      <c r="R2847" s="115" t="s">
        <v>489</v>
      </c>
      <c r="S2847" s="94"/>
    </row>
    <row r="2848" spans="1:19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155</v>
      </c>
      <c r="R2848" s="115" t="s">
        <v>4819</v>
      </c>
      <c r="S2848" s="94"/>
    </row>
    <row r="2849" spans="1:19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155</v>
      </c>
      <c r="R2849" s="115" t="s">
        <v>4818</v>
      </c>
      <c r="S2849" s="94"/>
    </row>
    <row r="2850" spans="1:19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155</v>
      </c>
      <c r="R2850" s="115" t="s">
        <v>4818</v>
      </c>
      <c r="S2850" s="94"/>
    </row>
    <row r="2851" spans="1:19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155</v>
      </c>
      <c r="R2851" s="115" t="s">
        <v>4818</v>
      </c>
      <c r="S2851" s="94"/>
    </row>
    <row r="2852" spans="1:19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155</v>
      </c>
      <c r="R2852" s="115" t="s">
        <v>481</v>
      </c>
      <c r="S2852" s="94"/>
    </row>
    <row r="2853" spans="1:19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155</v>
      </c>
      <c r="R2853" s="115" t="s">
        <v>481</v>
      </c>
      <c r="S2853" s="94"/>
    </row>
    <row r="2854" spans="1:19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154</v>
      </c>
      <c r="R2854" s="115" t="s">
        <v>410</v>
      </c>
      <c r="S2854" s="94"/>
    </row>
    <row r="2855" spans="1:19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154</v>
      </c>
      <c r="R2855" s="115" t="s">
        <v>4818</v>
      </c>
      <c r="S2855" s="94"/>
    </row>
    <row r="2856" spans="1:19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152</v>
      </c>
      <c r="R2856" s="115" t="s">
        <v>410</v>
      </c>
      <c r="S2856" s="94"/>
    </row>
    <row r="2857" spans="1:19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151</v>
      </c>
      <c r="R2857" s="115" t="s">
        <v>410</v>
      </c>
      <c r="S2857" s="120"/>
    </row>
    <row r="2858" spans="1:19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151</v>
      </c>
      <c r="R2858" s="115" t="s">
        <v>780</v>
      </c>
      <c r="S2858" s="120"/>
    </row>
    <row r="2859" spans="1:19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151</v>
      </c>
      <c r="R2859" s="115" t="s">
        <v>780</v>
      </c>
      <c r="S2859" s="120"/>
    </row>
    <row r="2860" spans="1:19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150</v>
      </c>
      <c r="R2860" s="115" t="s">
        <v>856</v>
      </c>
      <c r="S2860" s="120"/>
    </row>
    <row r="2861" spans="1:19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150</v>
      </c>
      <c r="R2861" s="115" t="s">
        <v>856</v>
      </c>
      <c r="S2861" s="120"/>
    </row>
    <row r="2862" spans="1:19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150</v>
      </c>
      <c r="R2862" s="115" t="s">
        <v>489</v>
      </c>
      <c r="S2862" s="120"/>
    </row>
    <row r="2863" spans="1:19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148</v>
      </c>
      <c r="R2864" s="115" t="s">
        <v>515</v>
      </c>
      <c r="S2864" s="120"/>
    </row>
    <row r="2865" spans="1:19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148</v>
      </c>
      <c r="R2865" s="115" t="s">
        <v>515</v>
      </c>
      <c r="S2865" s="120"/>
    </row>
    <row r="2866" spans="1:19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148</v>
      </c>
      <c r="R2866" s="115" t="s">
        <v>515</v>
      </c>
      <c r="S2866" s="120"/>
    </row>
    <row r="2867" spans="1:19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148</v>
      </c>
      <c r="R2867" s="115" t="s">
        <v>515</v>
      </c>
      <c r="S2867" s="120"/>
    </row>
    <row r="2868" spans="1:19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148</v>
      </c>
      <c r="R2868" s="115" t="s">
        <v>415</v>
      </c>
      <c r="S2868" s="120"/>
    </row>
    <row r="2869" spans="1:19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148</v>
      </c>
      <c r="R2869" s="115" t="s">
        <v>410</v>
      </c>
      <c r="S2869" s="123"/>
    </row>
    <row r="2870" spans="1:19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148</v>
      </c>
      <c r="R2870" s="115" t="s">
        <v>856</v>
      </c>
      <c r="S2870" s="125"/>
    </row>
    <row r="2871" spans="1:19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145</v>
      </c>
      <c r="R2871" s="115" t="s">
        <v>415</v>
      </c>
      <c r="S2871" s="125"/>
    </row>
    <row r="2872" spans="1:19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145</v>
      </c>
      <c r="R2872" s="115" t="s">
        <v>515</v>
      </c>
      <c r="S2872" s="125"/>
    </row>
    <row r="2873" spans="1:19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145</v>
      </c>
      <c r="R2873" s="115" t="s">
        <v>515</v>
      </c>
      <c r="S2873" s="125"/>
    </row>
    <row r="2874" spans="1:19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145</v>
      </c>
      <c r="R2874" s="115" t="s">
        <v>515</v>
      </c>
      <c r="S2874" s="125"/>
    </row>
    <row r="2875" spans="1:19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145</v>
      </c>
      <c r="R2875" s="115" t="s">
        <v>515</v>
      </c>
      <c r="S2875" s="125"/>
    </row>
    <row r="2876" spans="1:19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145</v>
      </c>
      <c r="R2876" s="115" t="s">
        <v>515</v>
      </c>
      <c r="S2876" s="125"/>
    </row>
    <row r="2877" spans="1:19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145</v>
      </c>
      <c r="R2877" s="115" t="s">
        <v>515</v>
      </c>
      <c r="S2877" s="125"/>
    </row>
    <row r="2878" spans="1:19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145</v>
      </c>
      <c r="R2878" s="115" t="s">
        <v>515</v>
      </c>
      <c r="S2878" s="125"/>
    </row>
    <row r="2879" spans="1:19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145</v>
      </c>
      <c r="R2879" s="115" t="s">
        <v>515</v>
      </c>
      <c r="S2879" s="125"/>
    </row>
    <row r="2880" spans="1:19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145</v>
      </c>
      <c r="R2880" s="115" t="s">
        <v>515</v>
      </c>
      <c r="S2880" s="125"/>
    </row>
    <row r="2881" spans="1:19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145</v>
      </c>
      <c r="R2881" s="115" t="s">
        <v>515</v>
      </c>
      <c r="S2881" s="125"/>
    </row>
    <row r="2882" spans="1:19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145</v>
      </c>
      <c r="R2882" s="115" t="s">
        <v>515</v>
      </c>
      <c r="S2882" s="125"/>
    </row>
    <row r="2883" spans="1:19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145</v>
      </c>
      <c r="R2883" s="115" t="s">
        <v>515</v>
      </c>
      <c r="S2883" s="125"/>
    </row>
    <row r="2884" spans="1:19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145</v>
      </c>
      <c r="R2884" s="115" t="s">
        <v>515</v>
      </c>
      <c r="S2884" s="125"/>
    </row>
    <row r="2885" spans="1:19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145</v>
      </c>
      <c r="R2885" s="115" t="s">
        <v>515</v>
      </c>
      <c r="S2885" s="125"/>
    </row>
    <row r="2886" spans="1:19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145</v>
      </c>
      <c r="R2886" s="115" t="s">
        <v>515</v>
      </c>
      <c r="S2886" s="125"/>
    </row>
    <row r="2887" spans="1:19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145</v>
      </c>
      <c r="R2887" s="115" t="s">
        <v>515</v>
      </c>
      <c r="S2887" s="125"/>
    </row>
    <row r="2888" spans="1:19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145</v>
      </c>
      <c r="R2888" s="115" t="s">
        <v>515</v>
      </c>
      <c r="S2888" s="125"/>
    </row>
    <row r="2889" spans="1:19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145</v>
      </c>
      <c r="R2889" s="115" t="s">
        <v>515</v>
      </c>
      <c r="S2889" s="125"/>
    </row>
    <row r="2890" spans="1:19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145</v>
      </c>
      <c r="R2890" s="115" t="s">
        <v>489</v>
      </c>
      <c r="S2890" s="125"/>
    </row>
    <row r="2891" spans="1:19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145</v>
      </c>
      <c r="R2891" s="115" t="s">
        <v>489</v>
      </c>
      <c r="S2891" s="125"/>
    </row>
    <row r="2892" spans="1:19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145</v>
      </c>
      <c r="R2892" s="115" t="s">
        <v>489</v>
      </c>
      <c r="S2892" s="125"/>
    </row>
    <row r="2893" spans="1:19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145</v>
      </c>
      <c r="R2893" s="115" t="s">
        <v>489</v>
      </c>
      <c r="S2893" s="125"/>
    </row>
    <row r="2894" spans="1:19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145</v>
      </c>
      <c r="R2894" s="115" t="s">
        <v>489</v>
      </c>
      <c r="S2894" s="125"/>
    </row>
    <row r="2895" spans="1:19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145</v>
      </c>
      <c r="R2895" s="115" t="s">
        <v>489</v>
      </c>
      <c r="S2895" s="125"/>
    </row>
    <row r="2896" spans="1:19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145</v>
      </c>
      <c r="R2896" s="115" t="s">
        <v>489</v>
      </c>
      <c r="S2896" s="125"/>
    </row>
    <row r="2897" spans="1:19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145</v>
      </c>
      <c r="R2897" s="115" t="s">
        <v>972</v>
      </c>
      <c r="S2897" s="125"/>
    </row>
    <row r="2898" spans="1:19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145</v>
      </c>
      <c r="R2898" s="115" t="s">
        <v>972</v>
      </c>
      <c r="S2898" s="125"/>
    </row>
    <row r="2899" spans="1:19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145</v>
      </c>
      <c r="R2899" s="115" t="s">
        <v>972</v>
      </c>
      <c r="S2899" s="125"/>
    </row>
    <row r="2900" spans="1:19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144</v>
      </c>
      <c r="R2900" s="115" t="s">
        <v>515</v>
      </c>
      <c r="S2900" s="125"/>
    </row>
    <row r="2901" spans="1:19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144</v>
      </c>
      <c r="R2901" s="115" t="s">
        <v>515</v>
      </c>
      <c r="S2901" s="125"/>
    </row>
    <row r="2902" spans="1:19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142</v>
      </c>
      <c r="R2902" s="115" t="s">
        <v>515</v>
      </c>
      <c r="S2902" s="125"/>
    </row>
    <row r="2903" spans="1:19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142</v>
      </c>
      <c r="R2903" s="115" t="s">
        <v>515</v>
      </c>
      <c r="S2903" s="125"/>
    </row>
    <row r="2904" spans="1:19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142</v>
      </c>
      <c r="R2904" s="115" t="s">
        <v>515</v>
      </c>
      <c r="S2904" s="125"/>
    </row>
    <row r="2905" spans="1:19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142</v>
      </c>
      <c r="R2905" s="115" t="s">
        <v>489</v>
      </c>
      <c r="S2905" s="125"/>
    </row>
    <row r="2906" spans="1:19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142</v>
      </c>
      <c r="R2906" s="115" t="s">
        <v>489</v>
      </c>
      <c r="S2906" s="125"/>
    </row>
    <row r="2907" spans="1:19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142</v>
      </c>
      <c r="R2907" s="115" t="s">
        <v>972</v>
      </c>
      <c r="S2907" s="125"/>
    </row>
    <row r="2908" spans="1:19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142</v>
      </c>
      <c r="R2908" s="115" t="s">
        <v>764</v>
      </c>
      <c r="S2908" s="125"/>
    </row>
    <row r="2909" spans="1:19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142</v>
      </c>
      <c r="R2909" s="115" t="s">
        <v>764</v>
      </c>
      <c r="S2909" s="125"/>
    </row>
    <row r="2910" spans="1:19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142</v>
      </c>
      <c r="R2910" s="115" t="s">
        <v>764</v>
      </c>
      <c r="S2910" s="125"/>
    </row>
    <row r="2911" spans="1:19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142</v>
      </c>
      <c r="R2911" s="115" t="s">
        <v>410</v>
      </c>
      <c r="S2911" s="125"/>
    </row>
    <row r="2912" spans="1:19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140</v>
      </c>
      <c r="R2912" s="115" t="s">
        <v>972</v>
      </c>
      <c r="S2912" s="125"/>
    </row>
    <row r="2913" spans="1:19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140</v>
      </c>
      <c r="R2913" s="115" t="s">
        <v>972</v>
      </c>
      <c r="S2913" s="125"/>
    </row>
    <row r="2914" spans="1:19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140</v>
      </c>
      <c r="R2914" s="115" t="s">
        <v>972</v>
      </c>
      <c r="S2914" s="125"/>
    </row>
    <row r="2915" spans="1:19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140</v>
      </c>
      <c r="R2915" s="115" t="s">
        <v>972</v>
      </c>
      <c r="S2915" s="125"/>
    </row>
    <row r="2916" spans="1:19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140</v>
      </c>
      <c r="R2916" s="115" t="s">
        <v>972</v>
      </c>
      <c r="S2916" s="125"/>
    </row>
    <row r="2917" spans="1:19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140</v>
      </c>
      <c r="R2917" s="115" t="s">
        <v>972</v>
      </c>
      <c r="S2917" s="125"/>
    </row>
    <row r="2918" spans="1:19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140</v>
      </c>
      <c r="R2918" s="115" t="s">
        <v>972</v>
      </c>
      <c r="S2918" s="125"/>
    </row>
    <row r="2919" spans="1:19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140</v>
      </c>
      <c r="R2919" s="115" t="s">
        <v>515</v>
      </c>
      <c r="S2919" s="125"/>
    </row>
    <row r="2920" spans="1:19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139</v>
      </c>
      <c r="R2920" s="115" t="s">
        <v>415</v>
      </c>
      <c r="S2920" s="125"/>
    </row>
    <row r="2921" spans="1:19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139</v>
      </c>
      <c r="R2921" s="115" t="s">
        <v>415</v>
      </c>
      <c r="S2921" s="125"/>
    </row>
    <row r="2922" spans="1:19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139</v>
      </c>
      <c r="R2922" s="115" t="s">
        <v>415</v>
      </c>
      <c r="S2922" s="125"/>
    </row>
    <row r="2923" spans="1:19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139</v>
      </c>
      <c r="R2923" s="115" t="s">
        <v>415</v>
      </c>
      <c r="S2923" s="125"/>
    </row>
    <row r="2924" spans="1:19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139</v>
      </c>
      <c r="R2924" s="115" t="s">
        <v>415</v>
      </c>
      <c r="S2924" s="125"/>
    </row>
    <row r="2925" spans="1:19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139</v>
      </c>
      <c r="R2925" s="115" t="s">
        <v>415</v>
      </c>
      <c r="S2925" s="125"/>
    </row>
    <row r="2926" spans="1:19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139</v>
      </c>
      <c r="R2926" s="115" t="s">
        <v>415</v>
      </c>
      <c r="S2926" s="125"/>
    </row>
    <row r="2927" spans="1:19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139</v>
      </c>
      <c r="R2927" s="115" t="s">
        <v>415</v>
      </c>
      <c r="S2927" s="125"/>
    </row>
    <row r="2928" spans="1:19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139</v>
      </c>
      <c r="R2928" s="115" t="s">
        <v>415</v>
      </c>
      <c r="S2928" s="125"/>
    </row>
    <row r="2929" spans="1:19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139</v>
      </c>
      <c r="R2929" s="115" t="s">
        <v>415</v>
      </c>
      <c r="S2929" s="125"/>
    </row>
    <row r="2930" spans="1:19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139</v>
      </c>
      <c r="R2930" s="115" t="s">
        <v>415</v>
      </c>
      <c r="S2930" s="125"/>
    </row>
    <row r="2931" spans="1:19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139</v>
      </c>
      <c r="R2931" s="115" t="s">
        <v>415</v>
      </c>
      <c r="S2931" s="125"/>
    </row>
    <row r="2932" spans="1:19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139</v>
      </c>
      <c r="R2932" s="115" t="s">
        <v>415</v>
      </c>
      <c r="S2932" s="125"/>
    </row>
    <row r="2933" spans="1:19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139</v>
      </c>
      <c r="R2933" s="115" t="s">
        <v>415</v>
      </c>
      <c r="S2933" s="125"/>
    </row>
    <row r="2934" spans="1:19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139</v>
      </c>
      <c r="R2934" s="115" t="s">
        <v>415</v>
      </c>
      <c r="S2934" s="125"/>
    </row>
    <row r="2935" spans="1:19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139</v>
      </c>
      <c r="R2935" s="115" t="s">
        <v>415</v>
      </c>
      <c r="S2935" s="125"/>
    </row>
    <row r="2936" spans="1:19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139</v>
      </c>
      <c r="R2936" s="115" t="s">
        <v>415</v>
      </c>
      <c r="S2936" s="125"/>
    </row>
    <row r="2937" spans="1:19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137</v>
      </c>
      <c r="R2937" s="115" t="s">
        <v>1013</v>
      </c>
      <c r="S2937" s="125"/>
    </row>
    <row r="2938" spans="1:19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137</v>
      </c>
      <c r="R2938" s="115" t="s">
        <v>1013</v>
      </c>
      <c r="S2938" s="125"/>
    </row>
    <row r="2939" spans="1:19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137</v>
      </c>
      <c r="R2939" s="115" t="s">
        <v>1013</v>
      </c>
      <c r="S2939" s="125"/>
    </row>
    <row r="2940" spans="1:19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137</v>
      </c>
      <c r="R2940" s="115" t="s">
        <v>1013</v>
      </c>
      <c r="S2940" s="125"/>
    </row>
    <row r="2941" spans="1:19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137</v>
      </c>
      <c r="R2941" s="115" t="s">
        <v>1013</v>
      </c>
      <c r="S2941" s="125"/>
    </row>
    <row r="2942" spans="1:19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137</v>
      </c>
      <c r="R2942" s="115" t="s">
        <v>1013</v>
      </c>
      <c r="S2942" s="125"/>
    </row>
    <row r="2943" spans="1:19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137</v>
      </c>
      <c r="R2943" s="115" t="s">
        <v>1013</v>
      </c>
      <c r="S2943" s="125"/>
    </row>
    <row r="2944" spans="1:19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137</v>
      </c>
      <c r="R2944" s="115" t="s">
        <v>1013</v>
      </c>
      <c r="S2944" s="125"/>
    </row>
    <row r="2945" spans="1:19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137</v>
      </c>
      <c r="R2945" s="115" t="s">
        <v>1013</v>
      </c>
      <c r="S2945" s="125"/>
    </row>
    <row r="2946" spans="1:19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137</v>
      </c>
      <c r="R2946" s="115" t="s">
        <v>1013</v>
      </c>
      <c r="S2946" s="125"/>
    </row>
    <row r="2947" spans="1:19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137</v>
      </c>
      <c r="R2947" s="115" t="s">
        <v>1013</v>
      </c>
      <c r="S2947" s="125"/>
    </row>
    <row r="2948" spans="1:19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137</v>
      </c>
      <c r="R2948" s="115" t="s">
        <v>1013</v>
      </c>
      <c r="S2948" s="125"/>
    </row>
    <row r="2949" spans="1:19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137</v>
      </c>
      <c r="R2949" s="115" t="s">
        <v>1013</v>
      </c>
      <c r="S2949" s="125"/>
    </row>
    <row r="2950" spans="1:19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137</v>
      </c>
      <c r="R2950" s="115" t="s">
        <v>1013</v>
      </c>
      <c r="S2950" s="125"/>
    </row>
    <row r="2951" spans="1:19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137</v>
      </c>
      <c r="R2951" s="115" t="s">
        <v>1013</v>
      </c>
      <c r="S2951" s="125"/>
    </row>
    <row r="2952" spans="1:19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137</v>
      </c>
      <c r="R2952" s="115" t="s">
        <v>1013</v>
      </c>
      <c r="S2952" s="125"/>
    </row>
    <row r="2953" spans="1:19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137</v>
      </c>
      <c r="R2953" s="115" t="s">
        <v>1013</v>
      </c>
      <c r="S2953" s="125"/>
    </row>
    <row r="2954" spans="1:19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137</v>
      </c>
      <c r="R2954" s="115" t="s">
        <v>1013</v>
      </c>
      <c r="S2954" s="125"/>
    </row>
    <row r="2955" spans="1:19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137</v>
      </c>
      <c r="R2955" s="115" t="s">
        <v>1013</v>
      </c>
      <c r="S2955" s="125"/>
    </row>
    <row r="2956" spans="1:19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137</v>
      </c>
      <c r="R2956" s="115" t="s">
        <v>1013</v>
      </c>
      <c r="S2956" s="125"/>
    </row>
    <row r="2957" spans="1:19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137</v>
      </c>
      <c r="R2957" s="115" t="s">
        <v>1013</v>
      </c>
      <c r="S2957" s="125"/>
    </row>
    <row r="2958" spans="1:19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137</v>
      </c>
      <c r="R2958" s="115" t="s">
        <v>1013</v>
      </c>
      <c r="S2958" s="125"/>
    </row>
    <row r="2959" spans="1:19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137</v>
      </c>
      <c r="R2959" s="115" t="s">
        <v>1013</v>
      </c>
      <c r="S2959" s="125"/>
    </row>
    <row r="2960" spans="1:19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137</v>
      </c>
      <c r="R2960" s="115" t="s">
        <v>1013</v>
      </c>
      <c r="S2960" s="125"/>
    </row>
    <row r="2961" spans="1:19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137</v>
      </c>
      <c r="R2961" s="115" t="s">
        <v>1013</v>
      </c>
      <c r="S2961" s="125"/>
    </row>
    <row r="2962" spans="1:19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137</v>
      </c>
      <c r="R2962" s="115" t="s">
        <v>1013</v>
      </c>
      <c r="S2962" s="125"/>
    </row>
    <row r="2963" spans="1:19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137</v>
      </c>
      <c r="R2963" s="115" t="s">
        <v>1013</v>
      </c>
      <c r="S2963" s="125"/>
    </row>
    <row r="2964" spans="1:19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137</v>
      </c>
      <c r="R2964" s="115" t="s">
        <v>1013</v>
      </c>
      <c r="S2964" s="125"/>
    </row>
    <row r="2965" spans="1:19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137</v>
      </c>
      <c r="R2965" s="115" t="s">
        <v>1013</v>
      </c>
      <c r="S2965" s="125"/>
    </row>
    <row r="2966" spans="1:19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137</v>
      </c>
      <c r="R2966" s="115" t="s">
        <v>1013</v>
      </c>
      <c r="S2966" s="125"/>
    </row>
    <row r="2967" spans="1:19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137</v>
      </c>
      <c r="R2967" s="115" t="s">
        <v>1013</v>
      </c>
      <c r="S2967" s="125"/>
    </row>
    <row r="2968" spans="1:19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137</v>
      </c>
      <c r="R2968" s="115" t="s">
        <v>1013</v>
      </c>
      <c r="S2968" s="125"/>
    </row>
    <row r="2969" spans="1:19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137</v>
      </c>
      <c r="R2969" s="115" t="s">
        <v>1013</v>
      </c>
      <c r="S2969" s="125"/>
    </row>
    <row r="2970" spans="1:19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137</v>
      </c>
      <c r="R2970" s="115" t="s">
        <v>1013</v>
      </c>
      <c r="S2970" s="125"/>
    </row>
    <row r="2971" spans="1:19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137</v>
      </c>
      <c r="R2971" s="115" t="s">
        <v>1013</v>
      </c>
      <c r="S2971" s="125"/>
    </row>
    <row r="2972" spans="1:19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137</v>
      </c>
      <c r="R2972" s="115" t="s">
        <v>1013</v>
      </c>
      <c r="S2972" s="125"/>
    </row>
    <row r="2973" spans="1:19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137</v>
      </c>
      <c r="R2973" s="115" t="s">
        <v>1013</v>
      </c>
      <c r="S2973" s="125"/>
    </row>
    <row r="2974" spans="1:19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137</v>
      </c>
      <c r="R2974" s="115" t="s">
        <v>1013</v>
      </c>
      <c r="S2974" s="125"/>
    </row>
    <row r="2975" spans="1:19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137</v>
      </c>
      <c r="R2975" s="115" t="s">
        <v>1013</v>
      </c>
      <c r="S2975" s="125"/>
    </row>
    <row r="2976" spans="1:19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137</v>
      </c>
      <c r="R2976" s="115" t="s">
        <v>1013</v>
      </c>
      <c r="S2976" s="125"/>
    </row>
    <row r="2977" spans="1:19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137</v>
      </c>
      <c r="R2977" s="115" t="s">
        <v>1013</v>
      </c>
      <c r="S2977" s="125"/>
    </row>
    <row r="2978" spans="1:19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137</v>
      </c>
      <c r="R2978" s="115" t="s">
        <v>1013</v>
      </c>
      <c r="S2978" s="125"/>
    </row>
    <row r="2979" spans="1:19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137</v>
      </c>
      <c r="R2979" s="115" t="s">
        <v>1013</v>
      </c>
      <c r="S2979" s="125"/>
    </row>
    <row r="2980" spans="1:19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137</v>
      </c>
      <c r="R2980" s="115" t="s">
        <v>1013</v>
      </c>
      <c r="S2980" s="125"/>
    </row>
    <row r="2981" spans="1:19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137</v>
      </c>
      <c r="R2981" s="115" t="s">
        <v>1013</v>
      </c>
      <c r="S2981" s="125"/>
    </row>
    <row r="2982" spans="1:19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137</v>
      </c>
      <c r="R2982" s="115" t="s">
        <v>1013</v>
      </c>
      <c r="S2982" s="125"/>
    </row>
    <row r="2983" spans="1:19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137</v>
      </c>
      <c r="R2983" s="115" t="s">
        <v>1013</v>
      </c>
      <c r="S2983" s="125"/>
    </row>
    <row r="2984" spans="1:19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137</v>
      </c>
      <c r="R2984" s="115" t="s">
        <v>1013</v>
      </c>
      <c r="S2984" s="125"/>
    </row>
    <row r="2985" spans="1:19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137</v>
      </c>
      <c r="R2985" s="115" t="s">
        <v>1013</v>
      </c>
      <c r="S2985" s="125"/>
    </row>
    <row r="2986" spans="1:19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137</v>
      </c>
      <c r="R2986" s="115" t="s">
        <v>1013</v>
      </c>
      <c r="S2986" s="125"/>
    </row>
    <row r="2987" spans="1:19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137</v>
      </c>
      <c r="R2987" s="115" t="s">
        <v>1013</v>
      </c>
      <c r="S2987" s="125"/>
    </row>
    <row r="2988" spans="1:19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137</v>
      </c>
      <c r="R2988" s="115" t="s">
        <v>1013</v>
      </c>
      <c r="S2988" s="125"/>
    </row>
    <row r="2989" spans="1:19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137</v>
      </c>
      <c r="R2989" s="115" t="s">
        <v>1013</v>
      </c>
      <c r="S2989" s="125"/>
    </row>
    <row r="2990" spans="1:19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137</v>
      </c>
      <c r="R2990" s="115" t="s">
        <v>1013</v>
      </c>
      <c r="S2990" s="125"/>
    </row>
    <row r="2991" spans="1:19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137</v>
      </c>
      <c r="R2991" s="115" t="s">
        <v>1013</v>
      </c>
      <c r="S2991" s="125"/>
    </row>
    <row r="2992" spans="1:19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137</v>
      </c>
      <c r="R2992" s="115" t="s">
        <v>1013</v>
      </c>
      <c r="S2992" s="125"/>
    </row>
    <row r="2993" spans="1:19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137</v>
      </c>
      <c r="R2993" s="115" t="s">
        <v>1013</v>
      </c>
      <c r="S2993" s="125"/>
    </row>
    <row r="2994" spans="1:19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137</v>
      </c>
      <c r="R2994" s="115" t="s">
        <v>1013</v>
      </c>
      <c r="S2994" s="125"/>
    </row>
    <row r="2995" spans="1:19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137</v>
      </c>
      <c r="R2995" s="115" t="s">
        <v>1013</v>
      </c>
      <c r="S2995" s="125"/>
    </row>
    <row r="2996" spans="1:19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137</v>
      </c>
      <c r="R2996" s="115" t="s">
        <v>1013</v>
      </c>
      <c r="S2996" s="125"/>
    </row>
    <row r="2997" spans="1:19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137</v>
      </c>
      <c r="R2997" s="115" t="s">
        <v>1013</v>
      </c>
      <c r="S2997" s="125"/>
    </row>
    <row r="2998" spans="1:19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137</v>
      </c>
      <c r="R2998" s="115" t="s">
        <v>1013</v>
      </c>
      <c r="S2998" s="125"/>
    </row>
    <row r="2999" spans="1:19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137</v>
      </c>
      <c r="R2999" s="115" t="s">
        <v>1013</v>
      </c>
      <c r="S2999" s="125"/>
    </row>
    <row r="3000" spans="1:19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137</v>
      </c>
      <c r="R3000" s="115" t="s">
        <v>1013</v>
      </c>
      <c r="S3000" s="125"/>
    </row>
    <row r="3001" spans="1:19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137</v>
      </c>
      <c r="R3001" s="115" t="s">
        <v>1013</v>
      </c>
      <c r="S3001" s="125"/>
    </row>
    <row r="3002" spans="1:19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137</v>
      </c>
      <c r="R3002" s="115" t="s">
        <v>1013</v>
      </c>
      <c r="S3002" s="125"/>
    </row>
    <row r="3003" spans="1:19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137</v>
      </c>
      <c r="R3003" s="115" t="s">
        <v>1013</v>
      </c>
      <c r="S3003" s="125"/>
    </row>
    <row r="3004" spans="1:19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137</v>
      </c>
      <c r="R3004" s="115" t="s">
        <v>1013</v>
      </c>
      <c r="S3004" s="125"/>
    </row>
    <row r="3005" spans="1:19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137</v>
      </c>
      <c r="R3005" s="115" t="s">
        <v>1013</v>
      </c>
      <c r="S3005" s="125"/>
    </row>
    <row r="3006" spans="1:19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137</v>
      </c>
      <c r="R3006" s="115" t="s">
        <v>1013</v>
      </c>
      <c r="S3006" s="125"/>
    </row>
    <row r="3007" spans="1:19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137</v>
      </c>
      <c r="R3007" s="115" t="s">
        <v>1013</v>
      </c>
      <c r="S3007" s="125"/>
    </row>
    <row r="3008" spans="1:19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137</v>
      </c>
      <c r="R3008" s="115" t="s">
        <v>1013</v>
      </c>
      <c r="S3008" s="125"/>
    </row>
    <row r="3009" spans="1:19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137</v>
      </c>
      <c r="R3009" s="115" t="s">
        <v>1013</v>
      </c>
      <c r="S3009" s="125"/>
    </row>
    <row r="3010" spans="1:19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137</v>
      </c>
      <c r="R3010" s="115" t="s">
        <v>1013</v>
      </c>
      <c r="S3010" s="125"/>
    </row>
    <row r="3011" spans="1:19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137</v>
      </c>
      <c r="R3011" s="115" t="s">
        <v>1013</v>
      </c>
      <c r="S3011" s="125"/>
    </row>
    <row r="3012" spans="1:19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137</v>
      </c>
      <c r="R3012" s="115" t="s">
        <v>1013</v>
      </c>
      <c r="S3012" s="125"/>
    </row>
    <row r="3013" spans="1:19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137</v>
      </c>
      <c r="R3013" s="115" t="s">
        <v>1013</v>
      </c>
      <c r="S3013" s="125"/>
    </row>
    <row r="3014" spans="1:19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137</v>
      </c>
      <c r="R3014" s="115" t="s">
        <v>1013</v>
      </c>
      <c r="S3014" s="125"/>
    </row>
    <row r="3015" spans="1:19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137</v>
      </c>
      <c r="R3015" s="115" t="s">
        <v>1013</v>
      </c>
      <c r="S3015" s="125"/>
    </row>
    <row r="3016" spans="1:19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137</v>
      </c>
      <c r="R3016" s="115" t="s">
        <v>1013</v>
      </c>
      <c r="S3016" s="125"/>
    </row>
    <row r="3017" spans="1:19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137</v>
      </c>
      <c r="R3017" s="115" t="s">
        <v>1013</v>
      </c>
      <c r="S3017" s="125"/>
    </row>
    <row r="3018" spans="1:19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137</v>
      </c>
      <c r="R3018" s="115" t="s">
        <v>1013</v>
      </c>
      <c r="S3018" s="125"/>
    </row>
    <row r="3019" spans="1:19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137</v>
      </c>
      <c r="R3019" s="115" t="s">
        <v>1013</v>
      </c>
      <c r="S3019" s="125"/>
    </row>
    <row r="3020" spans="1:19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137</v>
      </c>
      <c r="R3020" s="115" t="s">
        <v>1013</v>
      </c>
      <c r="S3020" s="125"/>
    </row>
    <row r="3021" spans="1:19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137</v>
      </c>
      <c r="R3021" s="115" t="s">
        <v>1013</v>
      </c>
      <c r="S3021" s="125"/>
    </row>
    <row r="3022" spans="1:19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137</v>
      </c>
      <c r="R3022" s="115" t="s">
        <v>1013</v>
      </c>
      <c r="S3022" s="125"/>
    </row>
    <row r="3023" spans="1:19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137</v>
      </c>
      <c r="R3023" s="115" t="s">
        <v>1013</v>
      </c>
      <c r="S3023" s="125"/>
    </row>
    <row r="3024" spans="1:19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137</v>
      </c>
      <c r="R3024" s="115" t="s">
        <v>1013</v>
      </c>
      <c r="S3024" s="125"/>
    </row>
    <row r="3025" spans="1:19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137</v>
      </c>
      <c r="R3025" s="115" t="s">
        <v>1013</v>
      </c>
      <c r="S3025" s="125"/>
    </row>
    <row r="3026" spans="1:19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137</v>
      </c>
      <c r="R3026" s="115" t="s">
        <v>1013</v>
      </c>
      <c r="S3026" s="125"/>
    </row>
    <row r="3027" spans="1:19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137</v>
      </c>
      <c r="R3027" s="115" t="s">
        <v>1013</v>
      </c>
      <c r="S3027" s="125"/>
    </row>
    <row r="3028" spans="1:19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137</v>
      </c>
      <c r="R3028" s="115" t="s">
        <v>1013</v>
      </c>
      <c r="S3028" s="125"/>
    </row>
    <row r="3029" spans="1:19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137</v>
      </c>
      <c r="R3029" s="115" t="s">
        <v>1013</v>
      </c>
      <c r="S3029" s="125"/>
    </row>
    <row r="3030" spans="1:19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137</v>
      </c>
      <c r="R3030" s="115" t="s">
        <v>1013</v>
      </c>
      <c r="S3030" s="125"/>
    </row>
    <row r="3031" spans="1:19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137</v>
      </c>
      <c r="R3031" s="115" t="s">
        <v>1013</v>
      </c>
      <c r="S3031" s="125"/>
    </row>
    <row r="3032" spans="1:19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137</v>
      </c>
      <c r="R3032" s="115" t="s">
        <v>1013</v>
      </c>
      <c r="S3032" s="125"/>
    </row>
    <row r="3033" spans="1:19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137</v>
      </c>
      <c r="R3033" s="115" t="s">
        <v>1013</v>
      </c>
      <c r="S3033" s="125"/>
    </row>
    <row r="3034" spans="1:19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137</v>
      </c>
      <c r="R3034" s="115" t="s">
        <v>1013</v>
      </c>
      <c r="S3034" s="125"/>
    </row>
    <row r="3035" spans="1:19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137</v>
      </c>
      <c r="R3035" s="115" t="s">
        <v>1013</v>
      </c>
      <c r="S3035" s="125"/>
    </row>
    <row r="3036" spans="1:19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137</v>
      </c>
      <c r="R3036" s="115" t="s">
        <v>1013</v>
      </c>
      <c r="S3036" s="125"/>
    </row>
    <row r="3037" spans="1:19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137</v>
      </c>
      <c r="R3037" s="115" t="s">
        <v>1013</v>
      </c>
      <c r="S3037" s="125"/>
    </row>
    <row r="3038" spans="1:19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137</v>
      </c>
      <c r="R3038" s="115" t="s">
        <v>1013</v>
      </c>
      <c r="S3038" s="125"/>
    </row>
    <row r="3039" spans="1:19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137</v>
      </c>
      <c r="R3039" s="115" t="s">
        <v>1013</v>
      </c>
      <c r="S3039" s="125"/>
    </row>
    <row r="3040" spans="1:19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137</v>
      </c>
      <c r="R3040" s="115" t="s">
        <v>1013</v>
      </c>
      <c r="S3040" s="125"/>
    </row>
    <row r="3041" spans="1:19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137</v>
      </c>
      <c r="R3041" s="115" t="s">
        <v>1013</v>
      </c>
      <c r="S3041" s="125"/>
    </row>
    <row r="3042" spans="1:19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137</v>
      </c>
      <c r="R3042" s="115" t="s">
        <v>1013</v>
      </c>
      <c r="S3042" s="125"/>
    </row>
    <row r="3043" spans="1:19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137</v>
      </c>
      <c r="R3043" s="115" t="s">
        <v>1013</v>
      </c>
      <c r="S3043" s="125"/>
    </row>
    <row r="3044" spans="1:19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137</v>
      </c>
      <c r="R3044" s="115" t="s">
        <v>1013</v>
      </c>
      <c r="S3044" s="125"/>
    </row>
    <row r="3045" spans="1:19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137</v>
      </c>
      <c r="R3045" s="115" t="s">
        <v>1013</v>
      </c>
      <c r="S3045" s="125"/>
    </row>
    <row r="3046" spans="1:19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137</v>
      </c>
      <c r="R3046" s="115" t="s">
        <v>1013</v>
      </c>
      <c r="S3046" s="125"/>
    </row>
    <row r="3047" spans="1:19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137</v>
      </c>
      <c r="R3047" s="115" t="s">
        <v>1013</v>
      </c>
      <c r="S3047" s="125"/>
    </row>
    <row r="3048" spans="1:19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137</v>
      </c>
      <c r="R3048" s="115" t="s">
        <v>1013</v>
      </c>
      <c r="S3048" s="125"/>
    </row>
    <row r="3049" spans="1:19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137</v>
      </c>
      <c r="R3049" s="115" t="s">
        <v>1013</v>
      </c>
      <c r="S3049" s="125"/>
    </row>
    <row r="3050" spans="1:19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137</v>
      </c>
      <c r="R3050" s="115" t="s">
        <v>1013</v>
      </c>
      <c r="S3050" s="125"/>
    </row>
    <row r="3051" spans="1:19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137</v>
      </c>
      <c r="R3051" s="115" t="s">
        <v>1013</v>
      </c>
      <c r="S3051" s="125"/>
    </row>
    <row r="3052" spans="1:19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137</v>
      </c>
      <c r="R3052" s="115" t="s">
        <v>1013</v>
      </c>
      <c r="S3052" s="125"/>
    </row>
    <row r="3053" spans="1:19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137</v>
      </c>
      <c r="R3053" s="115" t="s">
        <v>1013</v>
      </c>
      <c r="S3053" s="125"/>
    </row>
    <row r="3054" spans="1:19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137</v>
      </c>
      <c r="R3054" s="115" t="s">
        <v>1013</v>
      </c>
      <c r="S3054" s="125"/>
    </row>
    <row r="3055" spans="1:19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137</v>
      </c>
      <c r="R3055" s="115" t="s">
        <v>1013</v>
      </c>
      <c r="S3055" s="125"/>
    </row>
    <row r="3056" spans="1:19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137</v>
      </c>
      <c r="R3056" s="115" t="s">
        <v>1013</v>
      </c>
      <c r="S3056" s="125"/>
    </row>
    <row r="3057" spans="1:19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137</v>
      </c>
      <c r="R3057" s="115" t="s">
        <v>1013</v>
      </c>
      <c r="S3057" s="125"/>
    </row>
    <row r="3058" spans="1:19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137</v>
      </c>
      <c r="R3058" s="115" t="s">
        <v>1013</v>
      </c>
      <c r="S3058" s="125"/>
    </row>
    <row r="3059" spans="1:19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137</v>
      </c>
      <c r="R3059" s="115" t="s">
        <v>1013</v>
      </c>
      <c r="S3059" s="125"/>
    </row>
    <row r="3060" spans="1:19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137</v>
      </c>
      <c r="R3060" s="115" t="s">
        <v>1013</v>
      </c>
      <c r="S3060" s="125"/>
    </row>
    <row r="3061" spans="1:19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137</v>
      </c>
      <c r="R3061" s="115" t="s">
        <v>1013</v>
      </c>
      <c r="S3061" s="125"/>
    </row>
    <row r="3062" spans="1:19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137</v>
      </c>
      <c r="R3062" s="115" t="s">
        <v>1013</v>
      </c>
      <c r="S3062" s="125"/>
    </row>
    <row r="3063" spans="1:19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137</v>
      </c>
      <c r="R3063" s="115" t="s">
        <v>1013</v>
      </c>
      <c r="S3063" s="125"/>
    </row>
    <row r="3064" spans="1:19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137</v>
      </c>
      <c r="R3064" s="115" t="s">
        <v>1013</v>
      </c>
      <c r="S3064" s="125"/>
    </row>
    <row r="3065" spans="1:19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137</v>
      </c>
      <c r="R3065" s="115" t="s">
        <v>1013</v>
      </c>
      <c r="S3065" s="125"/>
    </row>
    <row r="3066" spans="1:19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137</v>
      </c>
      <c r="R3066" s="115" t="s">
        <v>1013</v>
      </c>
      <c r="S3066" s="125"/>
    </row>
    <row r="3067" spans="1:19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137</v>
      </c>
      <c r="R3067" s="115" t="s">
        <v>1013</v>
      </c>
      <c r="S3067" s="125"/>
    </row>
    <row r="3068" spans="1:19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137</v>
      </c>
      <c r="R3068" s="115" t="s">
        <v>1013</v>
      </c>
      <c r="S3068" s="125"/>
    </row>
    <row r="3069" spans="1:19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137</v>
      </c>
      <c r="R3069" s="115" t="s">
        <v>1013</v>
      </c>
      <c r="S3069" s="125"/>
    </row>
    <row r="3070" spans="1:19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137</v>
      </c>
      <c r="R3070" s="115" t="s">
        <v>1013</v>
      </c>
      <c r="S3070" s="125"/>
    </row>
    <row r="3071" spans="1:19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137</v>
      </c>
      <c r="R3071" s="115" t="s">
        <v>1013</v>
      </c>
      <c r="S3071" s="125"/>
    </row>
    <row r="3072" spans="1:19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137</v>
      </c>
      <c r="R3072" s="115" t="s">
        <v>1013</v>
      </c>
      <c r="S3072" s="125"/>
    </row>
    <row r="3073" spans="1:19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137</v>
      </c>
      <c r="R3073" s="115" t="s">
        <v>1013</v>
      </c>
      <c r="S3073" s="125"/>
    </row>
    <row r="3074" spans="1:19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137</v>
      </c>
      <c r="R3074" s="115" t="s">
        <v>1013</v>
      </c>
      <c r="S3074" s="125"/>
    </row>
    <row r="3075" spans="1:19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137</v>
      </c>
      <c r="R3075" s="115" t="s">
        <v>1013</v>
      </c>
      <c r="S3075" s="125"/>
    </row>
    <row r="3076" spans="1:19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137</v>
      </c>
      <c r="R3076" s="115" t="s">
        <v>1013</v>
      </c>
      <c r="S3076" s="125"/>
    </row>
    <row r="3077" spans="1:19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137</v>
      </c>
      <c r="R3077" s="115" t="s">
        <v>1013</v>
      </c>
      <c r="S3077" s="125"/>
    </row>
    <row r="3078" spans="1:19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137</v>
      </c>
      <c r="R3078" s="115" t="s">
        <v>1013</v>
      </c>
      <c r="S3078" s="125"/>
    </row>
    <row r="3079" spans="1:19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137</v>
      </c>
      <c r="R3079" s="115" t="s">
        <v>1013</v>
      </c>
      <c r="S3079" s="125"/>
    </row>
    <row r="3080" spans="1:19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137</v>
      </c>
      <c r="R3080" s="115" t="s">
        <v>1013</v>
      </c>
      <c r="S3080" s="125"/>
    </row>
    <row r="3081" spans="1:19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137</v>
      </c>
      <c r="R3081" s="115" t="s">
        <v>1013</v>
      </c>
      <c r="S3081" s="125"/>
    </row>
    <row r="3082" spans="1:19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137</v>
      </c>
      <c r="R3082" s="115" t="s">
        <v>1013</v>
      </c>
      <c r="S3082" s="125"/>
    </row>
    <row r="3083" spans="1:19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137</v>
      </c>
      <c r="R3083" s="115" t="s">
        <v>1013</v>
      </c>
      <c r="S3083" s="125"/>
    </row>
    <row r="3084" spans="1:19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137</v>
      </c>
      <c r="R3084" s="115" t="s">
        <v>1013</v>
      </c>
      <c r="S3084" s="125"/>
    </row>
    <row r="3085" spans="1:19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137</v>
      </c>
      <c r="R3085" s="115" t="s">
        <v>1013</v>
      </c>
      <c r="S3085" s="125"/>
    </row>
    <row r="3086" spans="1:19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137</v>
      </c>
      <c r="R3086" s="115" t="s">
        <v>1013</v>
      </c>
      <c r="S3086" s="125"/>
    </row>
    <row r="3087" spans="1:19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137</v>
      </c>
      <c r="R3087" s="115" t="s">
        <v>1013</v>
      </c>
      <c r="S3087" s="125"/>
    </row>
    <row r="3088" spans="1:19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137</v>
      </c>
      <c r="R3088" s="115" t="s">
        <v>1013</v>
      </c>
      <c r="S3088" s="125"/>
    </row>
    <row r="3089" spans="1:19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137</v>
      </c>
      <c r="R3089" s="115" t="s">
        <v>1013</v>
      </c>
      <c r="S3089" s="125"/>
    </row>
    <row r="3090" spans="1:19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137</v>
      </c>
      <c r="R3090" s="115" t="s">
        <v>1013</v>
      </c>
      <c r="S3090" s="125"/>
    </row>
    <row r="3091" spans="1:19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137</v>
      </c>
      <c r="R3091" s="115" t="s">
        <v>1013</v>
      </c>
      <c r="S3091" s="125"/>
    </row>
    <row r="3092" spans="1:19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137</v>
      </c>
      <c r="R3092" s="115" t="s">
        <v>1013</v>
      </c>
      <c r="S3092" s="125"/>
    </row>
    <row r="3093" spans="1:19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137</v>
      </c>
      <c r="R3093" s="115" t="s">
        <v>1013</v>
      </c>
      <c r="S3093" s="125"/>
    </row>
    <row r="3094" spans="1:19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137</v>
      </c>
      <c r="R3094" s="115" t="s">
        <v>1013</v>
      </c>
      <c r="S3094" s="125"/>
    </row>
    <row r="3095" spans="1:19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137</v>
      </c>
      <c r="R3095" s="115" t="s">
        <v>1013</v>
      </c>
      <c r="S3095" s="125"/>
    </row>
    <row r="3096" spans="1:19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137</v>
      </c>
      <c r="R3096" s="115" t="s">
        <v>1013</v>
      </c>
      <c r="S3096" s="125"/>
    </row>
    <row r="3097" spans="1:19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137</v>
      </c>
      <c r="R3097" s="115" t="s">
        <v>1013</v>
      </c>
      <c r="S3097" s="125"/>
    </row>
    <row r="3098" spans="1:19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137</v>
      </c>
      <c r="R3098" s="115" t="s">
        <v>1013</v>
      </c>
      <c r="S3098" s="125"/>
    </row>
    <row r="3099" spans="1:19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137</v>
      </c>
      <c r="R3099" s="115" t="s">
        <v>1013</v>
      </c>
      <c r="S3099" s="125"/>
    </row>
    <row r="3100" spans="1:19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137</v>
      </c>
      <c r="R3100" s="115" t="s">
        <v>1013</v>
      </c>
      <c r="S3100" s="125"/>
    </row>
    <row r="3101" spans="1:19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137</v>
      </c>
      <c r="R3101" s="115" t="s">
        <v>1013</v>
      </c>
      <c r="S3101" s="125"/>
    </row>
    <row r="3102" spans="1:19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137</v>
      </c>
      <c r="R3102" s="115" t="s">
        <v>1013</v>
      </c>
      <c r="S3102" s="125"/>
    </row>
    <row r="3103" spans="1:19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137</v>
      </c>
      <c r="R3103" s="115" t="s">
        <v>1013</v>
      </c>
      <c r="S3103" s="125"/>
    </row>
    <row r="3104" spans="1:19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137</v>
      </c>
      <c r="R3104" s="115" t="s">
        <v>1013</v>
      </c>
      <c r="S3104" s="125"/>
    </row>
    <row r="3105" spans="1:19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137</v>
      </c>
      <c r="R3105" s="115" t="s">
        <v>1013</v>
      </c>
      <c r="S3105" s="125"/>
    </row>
    <row r="3106" spans="1:19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137</v>
      </c>
      <c r="R3106" s="115" t="s">
        <v>1013</v>
      </c>
      <c r="S3106" s="125"/>
    </row>
    <row r="3107" spans="1:19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137</v>
      </c>
      <c r="R3107" s="115" t="s">
        <v>1013</v>
      </c>
      <c r="S3107" s="125"/>
    </row>
    <row r="3108" spans="1:19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137</v>
      </c>
      <c r="R3108" s="115" t="s">
        <v>1013</v>
      </c>
      <c r="S3108" s="125"/>
    </row>
    <row r="3109" spans="1:19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137</v>
      </c>
      <c r="R3109" s="115" t="s">
        <v>1013</v>
      </c>
      <c r="S3109" s="125"/>
    </row>
    <row r="3110" spans="1:19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137</v>
      </c>
      <c r="R3110" s="115" t="s">
        <v>1013</v>
      </c>
      <c r="S3110" s="125"/>
    </row>
    <row r="3111" spans="1:19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137</v>
      </c>
      <c r="R3111" s="115" t="s">
        <v>1013</v>
      </c>
      <c r="S3111" s="125"/>
    </row>
    <row r="3112" spans="1:19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137</v>
      </c>
      <c r="R3112" s="115" t="s">
        <v>1013</v>
      </c>
      <c r="S3112" s="125"/>
    </row>
    <row r="3113" spans="1:19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137</v>
      </c>
      <c r="R3113" s="115" t="s">
        <v>1013</v>
      </c>
      <c r="S3113" s="125"/>
    </row>
    <row r="3114" spans="1:19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137</v>
      </c>
      <c r="R3114" s="115" t="s">
        <v>1013</v>
      </c>
      <c r="S3114" s="125"/>
    </row>
    <row r="3115" spans="1:19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137</v>
      </c>
      <c r="R3115" s="115" t="s">
        <v>1013</v>
      </c>
      <c r="S3115" s="125"/>
    </row>
    <row r="3116" spans="1:19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137</v>
      </c>
      <c r="R3116" s="115" t="s">
        <v>1013</v>
      </c>
      <c r="S3116" s="125"/>
    </row>
    <row r="3117" spans="1:19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137</v>
      </c>
      <c r="R3117" s="115" t="s">
        <v>1013</v>
      </c>
      <c r="S3117" s="125"/>
    </row>
    <row r="3118" spans="1:19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137</v>
      </c>
      <c r="R3118" s="115" t="s">
        <v>1013</v>
      </c>
      <c r="S3118" s="125"/>
    </row>
    <row r="3119" spans="1:19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137</v>
      </c>
      <c r="R3119" s="115" t="s">
        <v>1013</v>
      </c>
      <c r="S3119" s="125"/>
    </row>
    <row r="3120" spans="1:19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137</v>
      </c>
      <c r="R3120" s="115" t="s">
        <v>1013</v>
      </c>
      <c r="S3120" s="125"/>
    </row>
    <row r="3121" spans="1:19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137</v>
      </c>
      <c r="R3121" s="115" t="s">
        <v>1013</v>
      </c>
      <c r="S3121" s="125"/>
    </row>
    <row r="3122" spans="1:19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137</v>
      </c>
      <c r="R3122" s="115" t="s">
        <v>1013</v>
      </c>
      <c r="S3122" s="125"/>
    </row>
    <row r="3123" spans="1:19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137</v>
      </c>
      <c r="R3123" s="115" t="s">
        <v>1013</v>
      </c>
      <c r="S3123" s="125"/>
    </row>
    <row r="3124" spans="1:19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137</v>
      </c>
      <c r="R3124" s="115" t="s">
        <v>1013</v>
      </c>
      <c r="S3124" s="125"/>
    </row>
    <row r="3125" spans="1:19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137</v>
      </c>
      <c r="R3125" s="115" t="s">
        <v>1013</v>
      </c>
      <c r="S3125" s="125"/>
    </row>
    <row r="3126" spans="1:19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137</v>
      </c>
      <c r="R3126" s="115" t="s">
        <v>1013</v>
      </c>
      <c r="S3126" s="125"/>
    </row>
    <row r="3127" spans="1:19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137</v>
      </c>
      <c r="R3127" s="115" t="s">
        <v>1013</v>
      </c>
      <c r="S3127" s="125"/>
    </row>
    <row r="3128" spans="1:19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137</v>
      </c>
      <c r="R3128" s="115" t="s">
        <v>1013</v>
      </c>
      <c r="S3128" s="125"/>
    </row>
    <row r="3129" spans="1:19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137</v>
      </c>
      <c r="R3129" s="115" t="s">
        <v>1013</v>
      </c>
      <c r="S3129" s="125"/>
    </row>
    <row r="3130" spans="1:19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137</v>
      </c>
      <c r="R3130" s="115" t="s">
        <v>1013</v>
      </c>
      <c r="S3130" s="125"/>
    </row>
    <row r="3131" spans="1:19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137</v>
      </c>
      <c r="R3131" s="115" t="s">
        <v>1013</v>
      </c>
      <c r="S3131" s="125"/>
    </row>
    <row r="3132" spans="1:19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137</v>
      </c>
      <c r="R3132" s="115" t="s">
        <v>1013</v>
      </c>
      <c r="S3132" s="125"/>
    </row>
    <row r="3133" spans="1:19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137</v>
      </c>
      <c r="R3133" s="115" t="s">
        <v>1013</v>
      </c>
      <c r="S3133" s="125"/>
    </row>
    <row r="3134" spans="1:19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137</v>
      </c>
      <c r="R3134" s="115" t="s">
        <v>1013</v>
      </c>
      <c r="S3134" s="125"/>
    </row>
    <row r="3135" spans="1:19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137</v>
      </c>
      <c r="R3135" s="115" t="s">
        <v>1013</v>
      </c>
      <c r="S3135" s="125"/>
    </row>
    <row r="3136" spans="1:19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137</v>
      </c>
      <c r="R3136" s="115" t="s">
        <v>1013</v>
      </c>
      <c r="S3136" s="125"/>
    </row>
    <row r="3137" spans="1:19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137</v>
      </c>
      <c r="R3137" s="115" t="s">
        <v>1013</v>
      </c>
      <c r="S3137" s="125"/>
    </row>
    <row r="3138" spans="1:19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137</v>
      </c>
      <c r="R3138" s="115" t="s">
        <v>1013</v>
      </c>
      <c r="S3138" s="125"/>
    </row>
    <row r="3139" spans="1:19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137</v>
      </c>
      <c r="R3139" s="115" t="s">
        <v>1013</v>
      </c>
      <c r="S3139" s="125"/>
    </row>
    <row r="3140" spans="1:19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137</v>
      </c>
      <c r="R3140" s="115" t="s">
        <v>1013</v>
      </c>
      <c r="S3140" s="125"/>
    </row>
    <row r="3141" spans="1:19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137</v>
      </c>
      <c r="R3141" s="115" t="s">
        <v>1013</v>
      </c>
      <c r="S3141" s="125"/>
    </row>
    <row r="3142" spans="1:19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137</v>
      </c>
      <c r="R3142" s="115" t="s">
        <v>1013</v>
      </c>
      <c r="S3142" s="125"/>
    </row>
    <row r="3143" spans="1:19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137</v>
      </c>
      <c r="R3143" s="115" t="s">
        <v>1013</v>
      </c>
      <c r="S3143" s="125"/>
    </row>
    <row r="3144" spans="1:19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137</v>
      </c>
      <c r="R3144" s="115" t="s">
        <v>1013</v>
      </c>
      <c r="S3144" s="125"/>
    </row>
    <row r="3145" spans="1:19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137</v>
      </c>
      <c r="R3145" s="115" t="s">
        <v>1013</v>
      </c>
      <c r="S3145" s="125"/>
    </row>
    <row r="3146" spans="1:19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137</v>
      </c>
      <c r="R3146" s="115" t="s">
        <v>1013</v>
      </c>
      <c r="S3146" s="125"/>
    </row>
    <row r="3147" spans="1:19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137</v>
      </c>
      <c r="R3147" s="115" t="s">
        <v>1013</v>
      </c>
      <c r="S3147" s="125"/>
    </row>
    <row r="3148" spans="1:19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137</v>
      </c>
      <c r="R3148" s="115" t="s">
        <v>1013</v>
      </c>
      <c r="S3148" s="125"/>
    </row>
    <row r="3149" spans="1:19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137</v>
      </c>
      <c r="R3149" s="115" t="s">
        <v>1013</v>
      </c>
      <c r="S3149" s="125"/>
    </row>
    <row r="3150" spans="1:19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137</v>
      </c>
      <c r="R3150" s="115" t="s">
        <v>1013</v>
      </c>
      <c r="S3150" s="125"/>
    </row>
    <row r="3151" spans="1:19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137</v>
      </c>
      <c r="R3151" s="115" t="s">
        <v>1013</v>
      </c>
      <c r="S3151" s="125"/>
    </row>
    <row r="3152" spans="1:19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137</v>
      </c>
      <c r="R3152" s="115" t="s">
        <v>1013</v>
      </c>
      <c r="S3152" s="125"/>
    </row>
    <row r="3153" spans="1:19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137</v>
      </c>
      <c r="R3153" s="115" t="s">
        <v>1013</v>
      </c>
      <c r="S3153" s="125"/>
    </row>
    <row r="3154" spans="1:19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137</v>
      </c>
      <c r="R3154" s="115" t="s">
        <v>1013</v>
      </c>
      <c r="S3154" s="125"/>
    </row>
    <row r="3155" spans="1:19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137</v>
      </c>
      <c r="R3155" s="115" t="s">
        <v>1013</v>
      </c>
      <c r="S3155" s="125"/>
    </row>
    <row r="3156" spans="1:19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137</v>
      </c>
      <c r="R3156" s="115" t="s">
        <v>1013</v>
      </c>
      <c r="S3156" s="125"/>
    </row>
    <row r="3157" spans="1:19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137</v>
      </c>
      <c r="R3157" s="115" t="s">
        <v>1013</v>
      </c>
      <c r="S3157" s="125"/>
    </row>
    <row r="3158" spans="1:19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137</v>
      </c>
      <c r="R3158" s="115" t="s">
        <v>1013</v>
      </c>
      <c r="S3158" s="125"/>
    </row>
    <row r="3159" spans="1:19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137</v>
      </c>
      <c r="R3159" s="115" t="s">
        <v>1013</v>
      </c>
      <c r="S3159" s="125"/>
    </row>
    <row r="3160" spans="1:19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137</v>
      </c>
      <c r="R3160" s="115" t="s">
        <v>1013</v>
      </c>
      <c r="S3160" s="125"/>
    </row>
    <row r="3161" spans="1:19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137</v>
      </c>
      <c r="R3161" s="115" t="s">
        <v>1013</v>
      </c>
      <c r="S3161" s="125"/>
    </row>
    <row r="3162" spans="1:19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137</v>
      </c>
      <c r="R3162" s="115" t="s">
        <v>1013</v>
      </c>
      <c r="S3162" s="125"/>
    </row>
    <row r="3163" spans="1:19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137</v>
      </c>
      <c r="R3163" s="115" t="s">
        <v>1013</v>
      </c>
      <c r="S3163" s="125"/>
    </row>
    <row r="3164" spans="1:19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137</v>
      </c>
      <c r="R3164" s="115" t="s">
        <v>1013</v>
      </c>
      <c r="S3164" s="125"/>
    </row>
    <row r="3165" spans="1:19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137</v>
      </c>
      <c r="R3165" s="115" t="s">
        <v>1013</v>
      </c>
      <c r="S3165" s="125"/>
    </row>
    <row r="3166" spans="1:19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137</v>
      </c>
      <c r="R3166" s="115" t="s">
        <v>1013</v>
      </c>
      <c r="S3166" s="125"/>
    </row>
    <row r="3167" spans="1:19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137</v>
      </c>
      <c r="R3167" s="115" t="s">
        <v>1013</v>
      </c>
      <c r="S3167" s="125"/>
    </row>
    <row r="3168" spans="1:19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137</v>
      </c>
      <c r="R3168" s="115" t="s">
        <v>1013</v>
      </c>
      <c r="S3168" s="125"/>
    </row>
    <row r="3169" spans="1:19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137</v>
      </c>
      <c r="R3169" s="115" t="s">
        <v>1013</v>
      </c>
      <c r="S3169" s="125"/>
    </row>
    <row r="3170" spans="1:19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137</v>
      </c>
      <c r="R3170" s="115" t="s">
        <v>1013</v>
      </c>
      <c r="S3170" s="125"/>
    </row>
    <row r="3171" spans="1:19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137</v>
      </c>
      <c r="R3171" s="115" t="s">
        <v>1013</v>
      </c>
      <c r="S3171" s="125"/>
    </row>
    <row r="3172" spans="1:19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137</v>
      </c>
      <c r="R3172" s="115" t="s">
        <v>1013</v>
      </c>
      <c r="S3172" s="125"/>
    </row>
    <row r="3173" spans="1:19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137</v>
      </c>
      <c r="R3173" s="115" t="s">
        <v>1013</v>
      </c>
      <c r="S3173" s="125"/>
    </row>
    <row r="3174" spans="1:19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137</v>
      </c>
      <c r="R3174" s="115" t="s">
        <v>1013</v>
      </c>
      <c r="S3174" s="125"/>
    </row>
    <row r="3175" spans="1:19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137</v>
      </c>
      <c r="R3175" s="115" t="s">
        <v>1013</v>
      </c>
      <c r="S3175" s="125"/>
    </row>
    <row r="3176" spans="1:19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137</v>
      </c>
      <c r="R3176" s="115" t="s">
        <v>1013</v>
      </c>
      <c r="S3176" s="125"/>
    </row>
    <row r="3177" spans="1:19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137</v>
      </c>
      <c r="R3177" s="115" t="s">
        <v>1013</v>
      </c>
      <c r="S3177" s="125"/>
    </row>
    <row r="3178" spans="1:19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137</v>
      </c>
      <c r="R3178" s="115" t="s">
        <v>1013</v>
      </c>
      <c r="S3178" s="125"/>
    </row>
    <row r="3179" spans="1:19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137</v>
      </c>
      <c r="R3179" s="115" t="s">
        <v>1013</v>
      </c>
      <c r="S3179" s="125"/>
    </row>
    <row r="3180" spans="1:19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137</v>
      </c>
      <c r="R3180" s="115" t="s">
        <v>1013</v>
      </c>
      <c r="S3180" s="125"/>
    </row>
    <row r="3181" spans="1:19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137</v>
      </c>
      <c r="R3181" s="115" t="s">
        <v>1013</v>
      </c>
      <c r="S3181" s="125"/>
    </row>
    <row r="3182" spans="1:19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137</v>
      </c>
      <c r="R3182" s="115" t="s">
        <v>1013</v>
      </c>
      <c r="S3182" s="125"/>
    </row>
    <row r="3183" spans="1:19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137</v>
      </c>
      <c r="R3183" s="115" t="s">
        <v>1013</v>
      </c>
      <c r="S3183" s="125"/>
    </row>
    <row r="3184" spans="1:19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137</v>
      </c>
      <c r="R3184" s="115" t="s">
        <v>1013</v>
      </c>
      <c r="S3184" s="125"/>
    </row>
    <row r="3185" spans="1:19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137</v>
      </c>
      <c r="R3185" s="115" t="s">
        <v>1013</v>
      </c>
      <c r="S3185" s="125"/>
    </row>
    <row r="3186" spans="1:19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137</v>
      </c>
      <c r="R3186" s="115" t="s">
        <v>1013</v>
      </c>
      <c r="S3186" s="125"/>
    </row>
    <row r="3187" spans="1:19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137</v>
      </c>
      <c r="R3187" s="115" t="s">
        <v>1013</v>
      </c>
      <c r="S3187" s="125"/>
    </row>
    <row r="3188" spans="1:19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137</v>
      </c>
      <c r="R3188" s="115" t="s">
        <v>1013</v>
      </c>
      <c r="S3188" s="125"/>
    </row>
    <row r="3189" spans="1:19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137</v>
      </c>
      <c r="R3189" s="115" t="s">
        <v>1013</v>
      </c>
      <c r="S3189" s="125"/>
    </row>
    <row r="3190" spans="1:19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137</v>
      </c>
      <c r="R3190" s="115" t="s">
        <v>1013</v>
      </c>
      <c r="S3190" s="125"/>
    </row>
    <row r="3191" spans="1:19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137</v>
      </c>
      <c r="R3191" s="115" t="s">
        <v>1013</v>
      </c>
      <c r="S3191" s="125"/>
    </row>
    <row r="3192" spans="1:19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137</v>
      </c>
      <c r="R3192" s="115" t="s">
        <v>1013</v>
      </c>
      <c r="S3192" s="125"/>
    </row>
    <row r="3193" spans="1:19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137</v>
      </c>
      <c r="R3193" s="115" t="s">
        <v>1013</v>
      </c>
      <c r="S3193" s="125"/>
    </row>
    <row r="3194" spans="1:19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137</v>
      </c>
      <c r="R3194" s="115" t="s">
        <v>1013</v>
      </c>
      <c r="S3194" s="125"/>
    </row>
    <row r="3195" spans="1:19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137</v>
      </c>
      <c r="R3195" s="115" t="s">
        <v>1013</v>
      </c>
      <c r="S3195" s="125"/>
    </row>
    <row r="3196" spans="1:19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137</v>
      </c>
      <c r="R3196" s="115" t="s">
        <v>1013</v>
      </c>
      <c r="S3196" s="125"/>
    </row>
    <row r="3197" spans="1:19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137</v>
      </c>
      <c r="R3197" s="115" t="s">
        <v>1013</v>
      </c>
      <c r="S3197" s="125"/>
    </row>
    <row r="3198" spans="1:19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137</v>
      </c>
      <c r="R3198" s="115" t="s">
        <v>1013</v>
      </c>
      <c r="S3198" s="125"/>
    </row>
    <row r="3199" spans="1:19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137</v>
      </c>
      <c r="R3199" s="115" t="s">
        <v>1013</v>
      </c>
      <c r="S3199" s="125"/>
    </row>
    <row r="3200" spans="1:19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137</v>
      </c>
      <c r="R3200" s="115" t="s">
        <v>1013</v>
      </c>
      <c r="S3200" s="125"/>
    </row>
    <row r="3201" spans="1:19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137</v>
      </c>
      <c r="R3201" s="115" t="s">
        <v>1013</v>
      </c>
      <c r="S3201" s="125"/>
    </row>
    <row r="3202" spans="1:19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137</v>
      </c>
      <c r="R3202" s="115" t="s">
        <v>1013</v>
      </c>
      <c r="S3202" s="125"/>
    </row>
    <row r="3203" spans="1:19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137</v>
      </c>
      <c r="R3203" s="115" t="s">
        <v>1013</v>
      </c>
      <c r="S3203" s="125"/>
    </row>
    <row r="3204" spans="1:19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137</v>
      </c>
      <c r="R3204" s="115" t="s">
        <v>1013</v>
      </c>
      <c r="S3204" s="125"/>
    </row>
    <row r="3205" spans="1:19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137</v>
      </c>
      <c r="R3205" s="115" t="s">
        <v>1013</v>
      </c>
      <c r="S3205" s="125"/>
    </row>
    <row r="3206" spans="1:19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137</v>
      </c>
      <c r="R3206" s="115" t="s">
        <v>1013</v>
      </c>
      <c r="S3206" s="125"/>
    </row>
    <row r="3207" spans="1:19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137</v>
      </c>
      <c r="R3207" s="115" t="s">
        <v>1013</v>
      </c>
      <c r="S3207" s="125"/>
    </row>
    <row r="3208" spans="1:19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137</v>
      </c>
      <c r="R3208" s="115" t="s">
        <v>1013</v>
      </c>
      <c r="S3208" s="125"/>
    </row>
    <row r="3209" spans="1:19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137</v>
      </c>
      <c r="R3209" s="115" t="s">
        <v>1013</v>
      </c>
      <c r="S3209" s="125"/>
    </row>
    <row r="3210" spans="1:19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137</v>
      </c>
      <c r="R3210" s="115" t="s">
        <v>1013</v>
      </c>
      <c r="S3210" s="125"/>
    </row>
    <row r="3211" spans="1:19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137</v>
      </c>
      <c r="R3211" s="115" t="s">
        <v>1013</v>
      </c>
      <c r="S3211" s="125"/>
    </row>
    <row r="3212" spans="1:19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137</v>
      </c>
      <c r="R3212" s="115" t="s">
        <v>1013</v>
      </c>
      <c r="S3212" s="125"/>
    </row>
    <row r="3213" spans="1:19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137</v>
      </c>
      <c r="R3213" s="115" t="s">
        <v>1013</v>
      </c>
      <c r="S3213" s="125"/>
    </row>
    <row r="3214" spans="1:19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137</v>
      </c>
      <c r="R3214" s="115" t="s">
        <v>1013</v>
      </c>
      <c r="S3214" s="125"/>
    </row>
    <row r="3215" spans="1:19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137</v>
      </c>
      <c r="R3215" s="115" t="s">
        <v>1013</v>
      </c>
      <c r="S3215" s="125"/>
    </row>
    <row r="3216" spans="1:19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137</v>
      </c>
      <c r="R3216" s="115" t="s">
        <v>1013</v>
      </c>
      <c r="S3216" s="125"/>
    </row>
    <row r="3217" spans="1:19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137</v>
      </c>
      <c r="R3217" s="115" t="s">
        <v>1013</v>
      </c>
      <c r="S3217" s="125"/>
    </row>
    <row r="3218" spans="1:19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137</v>
      </c>
      <c r="R3218" s="115" t="s">
        <v>1013</v>
      </c>
      <c r="S3218" s="125"/>
    </row>
    <row r="3219" spans="1:19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137</v>
      </c>
      <c r="R3219" s="115" t="s">
        <v>1013</v>
      </c>
      <c r="S3219" s="125"/>
    </row>
    <row r="3220" spans="1:19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137</v>
      </c>
      <c r="R3220" s="115" t="s">
        <v>1013</v>
      </c>
      <c r="S3220" s="125"/>
    </row>
    <row r="3221" spans="1:19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137</v>
      </c>
      <c r="R3221" s="115" t="s">
        <v>1013</v>
      </c>
      <c r="S3221" s="125"/>
    </row>
    <row r="3222" spans="1:19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137</v>
      </c>
      <c r="R3222" s="115" t="s">
        <v>1013</v>
      </c>
      <c r="S3222" s="125"/>
    </row>
    <row r="3223" spans="1:19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137</v>
      </c>
      <c r="R3223" s="115" t="s">
        <v>1013</v>
      </c>
      <c r="S3223" s="125"/>
    </row>
    <row r="3224" spans="1:19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137</v>
      </c>
      <c r="R3224" s="115" t="s">
        <v>1013</v>
      </c>
      <c r="S3224" s="125"/>
    </row>
    <row r="3225" spans="1:19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137</v>
      </c>
      <c r="R3225" s="115" t="s">
        <v>1013</v>
      </c>
      <c r="S3225" s="125"/>
    </row>
    <row r="3226" spans="1:19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137</v>
      </c>
      <c r="R3226" s="115" t="s">
        <v>1013</v>
      </c>
      <c r="S3226" s="125"/>
    </row>
    <row r="3227" spans="1:19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137</v>
      </c>
      <c r="R3227" s="115" t="s">
        <v>1013</v>
      </c>
      <c r="S3227" s="125"/>
    </row>
    <row r="3228" spans="1:19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137</v>
      </c>
      <c r="R3228" s="115" t="s">
        <v>1013</v>
      </c>
      <c r="S3228" s="125"/>
    </row>
    <row r="3229" spans="1:19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137</v>
      </c>
      <c r="R3229" s="115" t="s">
        <v>1013</v>
      </c>
      <c r="S3229" s="125"/>
    </row>
    <row r="3230" spans="1:19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137</v>
      </c>
      <c r="R3230" s="115" t="s">
        <v>1013</v>
      </c>
      <c r="S3230" s="125"/>
    </row>
    <row r="3231" spans="1:19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137</v>
      </c>
      <c r="R3231" s="115" t="s">
        <v>1013</v>
      </c>
      <c r="S3231" s="125"/>
    </row>
    <row r="3232" spans="1:19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136</v>
      </c>
      <c r="R3232" s="115" t="s">
        <v>489</v>
      </c>
      <c r="S3232" s="125"/>
    </row>
    <row r="3233" spans="1:19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136</v>
      </c>
      <c r="R3233" s="115" t="s">
        <v>489</v>
      </c>
      <c r="S3233" s="125"/>
    </row>
    <row r="3234" spans="1:19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136</v>
      </c>
      <c r="R3234" s="115" t="s">
        <v>489</v>
      </c>
      <c r="S3234" s="125"/>
    </row>
    <row r="3235" spans="1:19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136</v>
      </c>
      <c r="R3235" s="115" t="s">
        <v>489</v>
      </c>
      <c r="S3235" s="125"/>
    </row>
    <row r="3236" spans="1:19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136</v>
      </c>
      <c r="R3236" s="115" t="s">
        <v>489</v>
      </c>
      <c r="S3236" s="125"/>
    </row>
    <row r="3237" spans="1:19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136</v>
      </c>
      <c r="R3237" s="115" t="s">
        <v>489</v>
      </c>
      <c r="S3237" s="125"/>
    </row>
    <row r="3238" spans="1:19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136</v>
      </c>
      <c r="R3238" s="115" t="s">
        <v>489</v>
      </c>
      <c r="S3238" s="125"/>
    </row>
    <row r="3239" spans="1:19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136</v>
      </c>
      <c r="R3239" s="115" t="s">
        <v>489</v>
      </c>
      <c r="S3239" s="125"/>
    </row>
    <row r="3240" spans="1:19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136</v>
      </c>
      <c r="R3240" s="115" t="s">
        <v>489</v>
      </c>
      <c r="S3240" s="125"/>
    </row>
    <row r="3241" spans="1:19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136</v>
      </c>
      <c r="R3241" s="115" t="s">
        <v>489</v>
      </c>
      <c r="S3241" s="125"/>
    </row>
    <row r="3242" spans="1:19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136</v>
      </c>
      <c r="R3242" s="115" t="s">
        <v>489</v>
      </c>
      <c r="S3242" s="125"/>
    </row>
    <row r="3243" spans="1:19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136</v>
      </c>
      <c r="R3243" s="115" t="s">
        <v>1459</v>
      </c>
      <c r="S3243" s="125"/>
    </row>
    <row r="3244" spans="1:19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136</v>
      </c>
      <c r="R3244" s="115" t="s">
        <v>1459</v>
      </c>
      <c r="S3244" s="125"/>
    </row>
    <row r="3245" spans="1:19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136</v>
      </c>
      <c r="R3245" s="115" t="s">
        <v>1459</v>
      </c>
      <c r="S3245" s="125"/>
    </row>
    <row r="3246" spans="1:19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136</v>
      </c>
      <c r="R3246" s="115" t="s">
        <v>1459</v>
      </c>
      <c r="S3246" s="125"/>
    </row>
    <row r="3247" spans="1:19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136</v>
      </c>
      <c r="R3247" s="115" t="s">
        <v>1459</v>
      </c>
      <c r="S3247" s="125"/>
    </row>
    <row r="3248" spans="1:19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136</v>
      </c>
      <c r="R3248" s="115" t="s">
        <v>1459</v>
      </c>
      <c r="S3248" s="125"/>
    </row>
    <row r="3249" spans="1:19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136</v>
      </c>
      <c r="R3249" s="115" t="s">
        <v>1459</v>
      </c>
      <c r="S3249" s="125"/>
    </row>
    <row r="3250" spans="1:19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136</v>
      </c>
      <c r="R3250" s="115" t="s">
        <v>1459</v>
      </c>
      <c r="S3250" s="125"/>
    </row>
    <row r="3251" spans="1:19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136</v>
      </c>
      <c r="R3251" s="115" t="s">
        <v>1459</v>
      </c>
      <c r="S3251" s="125"/>
    </row>
    <row r="3252" spans="1:19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136</v>
      </c>
      <c r="R3252" s="115" t="s">
        <v>1459</v>
      </c>
      <c r="S3252" s="125"/>
    </row>
    <row r="3253" spans="1:19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136</v>
      </c>
      <c r="R3253" s="115" t="s">
        <v>1459</v>
      </c>
      <c r="S3253" s="125"/>
    </row>
    <row r="3254" spans="1:19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136</v>
      </c>
      <c r="R3254" s="115" t="s">
        <v>1459</v>
      </c>
      <c r="S3254" s="125"/>
    </row>
    <row r="3255" spans="1:19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136</v>
      </c>
      <c r="R3255" s="115" t="s">
        <v>1459</v>
      </c>
      <c r="S3255" s="125"/>
    </row>
    <row r="3256" spans="1:19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136</v>
      </c>
      <c r="R3256" s="115" t="s">
        <v>1459</v>
      </c>
      <c r="S3256" s="125"/>
    </row>
    <row r="3257" spans="1:19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136</v>
      </c>
      <c r="R3257" s="115" t="s">
        <v>1459</v>
      </c>
      <c r="S3257" s="125"/>
    </row>
    <row r="3258" spans="1:19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136</v>
      </c>
      <c r="R3258" s="115" t="s">
        <v>1459</v>
      </c>
      <c r="S3258" s="125"/>
    </row>
    <row r="3259" spans="1:19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136</v>
      </c>
      <c r="R3259" s="115" t="s">
        <v>1459</v>
      </c>
      <c r="S3259" s="125"/>
    </row>
    <row r="3260" spans="1:19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136</v>
      </c>
      <c r="R3260" s="115" t="s">
        <v>1459</v>
      </c>
      <c r="S3260" s="125"/>
    </row>
    <row r="3261" spans="1:19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136</v>
      </c>
      <c r="R3261" s="115" t="s">
        <v>1459</v>
      </c>
      <c r="S3261" s="125"/>
    </row>
    <row r="3262" spans="1:19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136</v>
      </c>
      <c r="R3262" s="115" t="s">
        <v>1459</v>
      </c>
      <c r="S3262" s="125"/>
    </row>
    <row r="3263" spans="1:19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136</v>
      </c>
      <c r="R3263" s="115" t="s">
        <v>1459</v>
      </c>
      <c r="S3263" s="125"/>
    </row>
    <row r="3264" spans="1:19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136</v>
      </c>
      <c r="R3264" s="115" t="s">
        <v>1459</v>
      </c>
      <c r="S3264" s="125"/>
    </row>
    <row r="3265" spans="1:19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136</v>
      </c>
      <c r="R3265" s="115" t="s">
        <v>1459</v>
      </c>
      <c r="S3265" s="125"/>
    </row>
    <row r="3266" spans="1:19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136</v>
      </c>
      <c r="R3266" s="115" t="s">
        <v>1459</v>
      </c>
      <c r="S3266" s="125"/>
    </row>
    <row r="3267" spans="1:19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136</v>
      </c>
      <c r="R3267" s="115" t="s">
        <v>1459</v>
      </c>
      <c r="S3267" s="125"/>
    </row>
    <row r="3268" spans="1:19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136</v>
      </c>
      <c r="R3268" s="115" t="s">
        <v>1459</v>
      </c>
      <c r="S3268" s="125"/>
    </row>
    <row r="3269" spans="1:19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136</v>
      </c>
      <c r="R3269" s="115" t="s">
        <v>1459</v>
      </c>
      <c r="S3269" s="125"/>
    </row>
    <row r="3270" spans="1:19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136</v>
      </c>
      <c r="R3270" s="115" t="s">
        <v>1459</v>
      </c>
      <c r="S3270" s="125"/>
    </row>
    <row r="3271" spans="1:19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136</v>
      </c>
      <c r="R3271" s="115" t="s">
        <v>1459</v>
      </c>
      <c r="S3271" s="125"/>
    </row>
    <row r="3272" spans="1:19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136</v>
      </c>
      <c r="R3272" s="115" t="s">
        <v>1459</v>
      </c>
      <c r="S3272" s="125"/>
    </row>
    <row r="3273" spans="1:19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136</v>
      </c>
      <c r="R3273" s="115" t="s">
        <v>1459</v>
      </c>
      <c r="S3273" s="125"/>
    </row>
    <row r="3274" spans="1:19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136</v>
      </c>
      <c r="R3274" s="115" t="s">
        <v>1459</v>
      </c>
      <c r="S3274" s="125"/>
    </row>
    <row r="3275" spans="1:19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136</v>
      </c>
      <c r="R3275" s="115" t="s">
        <v>1459</v>
      </c>
      <c r="S3275" s="125"/>
    </row>
    <row r="3276" spans="1:19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136</v>
      </c>
      <c r="R3276" s="115" t="s">
        <v>1459</v>
      </c>
      <c r="S3276" s="125"/>
    </row>
    <row r="3277" spans="1:19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136</v>
      </c>
      <c r="R3277" s="115" t="s">
        <v>1459</v>
      </c>
      <c r="S3277" s="125"/>
    </row>
    <row r="3278" spans="1:19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136</v>
      </c>
      <c r="R3278" s="115" t="s">
        <v>1459</v>
      </c>
      <c r="S3278" s="125"/>
    </row>
    <row r="3279" spans="1:19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136</v>
      </c>
      <c r="R3279" s="115" t="s">
        <v>1459</v>
      </c>
      <c r="S3279" s="125"/>
    </row>
    <row r="3280" spans="1:19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136</v>
      </c>
      <c r="R3280" s="115" t="s">
        <v>1459</v>
      </c>
      <c r="S3280" s="125"/>
    </row>
    <row r="3281" spans="1:19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136</v>
      </c>
      <c r="R3281" s="115" t="s">
        <v>1459</v>
      </c>
      <c r="S3281" s="125"/>
    </row>
    <row r="3282" spans="1:19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136</v>
      </c>
      <c r="R3282" s="115" t="s">
        <v>1459</v>
      </c>
      <c r="S3282" s="125"/>
    </row>
    <row r="3283" spans="1:19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136</v>
      </c>
      <c r="R3283" s="115" t="s">
        <v>1459</v>
      </c>
      <c r="S3283" s="125"/>
    </row>
    <row r="3284" spans="1:19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136</v>
      </c>
      <c r="R3284" s="115" t="s">
        <v>1459</v>
      </c>
      <c r="S3284" s="125"/>
    </row>
    <row r="3285" spans="1:19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136</v>
      </c>
      <c r="R3285" s="115" t="s">
        <v>1459</v>
      </c>
      <c r="S3285" s="125"/>
    </row>
    <row r="3286" spans="1:19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136</v>
      </c>
      <c r="R3286" s="115" t="s">
        <v>1459</v>
      </c>
      <c r="S3286" s="125"/>
    </row>
    <row r="3287" spans="1:19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136</v>
      </c>
      <c r="R3287" s="115" t="s">
        <v>1459</v>
      </c>
      <c r="S3287" s="125"/>
    </row>
    <row r="3288" spans="1:19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136</v>
      </c>
      <c r="R3288" s="115" t="s">
        <v>1459</v>
      </c>
      <c r="S3288" s="125"/>
    </row>
    <row r="3289" spans="1:19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136</v>
      </c>
      <c r="R3289" s="115" t="s">
        <v>1459</v>
      </c>
      <c r="S3289" s="125"/>
    </row>
    <row r="3290" spans="1:19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136</v>
      </c>
      <c r="R3290" s="115" t="s">
        <v>1459</v>
      </c>
      <c r="S3290" s="125"/>
    </row>
    <row r="3291" spans="1:19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136</v>
      </c>
      <c r="R3291" s="115" t="s">
        <v>1459</v>
      </c>
      <c r="S3291" s="125"/>
    </row>
    <row r="3292" spans="1:19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136</v>
      </c>
      <c r="R3292" s="115" t="s">
        <v>1459</v>
      </c>
      <c r="S3292" s="125"/>
    </row>
    <row r="3293" spans="1:19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136</v>
      </c>
      <c r="R3293" s="115" t="s">
        <v>1459</v>
      </c>
      <c r="S3293" s="125"/>
    </row>
    <row r="3294" spans="1:19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136</v>
      </c>
      <c r="R3294" s="115" t="s">
        <v>1459</v>
      </c>
      <c r="S3294" s="125"/>
    </row>
    <row r="3295" spans="1:19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136</v>
      </c>
      <c r="R3295" s="115" t="s">
        <v>1459</v>
      </c>
      <c r="S3295" s="125"/>
    </row>
    <row r="3296" spans="1:19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136</v>
      </c>
      <c r="R3296" s="115" t="s">
        <v>1459</v>
      </c>
      <c r="S3296" s="125"/>
    </row>
    <row r="3297" spans="1:19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136</v>
      </c>
      <c r="R3297" s="115" t="s">
        <v>1459</v>
      </c>
      <c r="S3297" s="125"/>
    </row>
    <row r="3298" spans="1:19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136</v>
      </c>
      <c r="R3298" s="115" t="s">
        <v>1459</v>
      </c>
      <c r="S3298" s="125"/>
    </row>
    <row r="3299" spans="1:19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136</v>
      </c>
      <c r="R3299" s="115" t="s">
        <v>1459</v>
      </c>
      <c r="S3299" s="125"/>
    </row>
    <row r="3300" spans="1:19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136</v>
      </c>
      <c r="R3300" s="115" t="s">
        <v>1459</v>
      </c>
      <c r="S3300" s="125"/>
    </row>
    <row r="3301" spans="1:19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136</v>
      </c>
      <c r="R3301" s="115" t="s">
        <v>1459</v>
      </c>
      <c r="S3301" s="125"/>
    </row>
    <row r="3302" spans="1:19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136</v>
      </c>
      <c r="R3302" s="115" t="s">
        <v>1459</v>
      </c>
      <c r="S3302" s="125"/>
    </row>
    <row r="3303" spans="1:19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136</v>
      </c>
      <c r="R3303" s="115" t="s">
        <v>1459</v>
      </c>
      <c r="S3303" s="125"/>
    </row>
    <row r="3304" spans="1:19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136</v>
      </c>
      <c r="R3304" s="115" t="s">
        <v>1459</v>
      </c>
      <c r="S3304" s="125"/>
    </row>
    <row r="3305" spans="1:19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136</v>
      </c>
      <c r="R3305" s="115" t="s">
        <v>1459</v>
      </c>
      <c r="S3305" s="125"/>
    </row>
    <row r="3306" spans="1:19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136</v>
      </c>
      <c r="R3306" s="115" t="s">
        <v>1459</v>
      </c>
      <c r="S3306" s="125"/>
    </row>
    <row r="3307" spans="1:19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136</v>
      </c>
      <c r="R3307" s="115" t="s">
        <v>1459</v>
      </c>
      <c r="S3307" s="125"/>
    </row>
    <row r="3308" spans="1:19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136</v>
      </c>
      <c r="R3308" s="115" t="s">
        <v>1459</v>
      </c>
      <c r="S3308" s="125"/>
    </row>
    <row r="3309" spans="1:19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136</v>
      </c>
      <c r="R3309" s="115" t="s">
        <v>1459</v>
      </c>
      <c r="S3309" s="125"/>
    </row>
    <row r="3310" spans="1:19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136</v>
      </c>
      <c r="R3310" s="115" t="s">
        <v>1459</v>
      </c>
      <c r="S3310" s="125"/>
    </row>
    <row r="3311" spans="1:19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136</v>
      </c>
      <c r="R3311" s="115" t="s">
        <v>1459</v>
      </c>
      <c r="S3311" s="125"/>
    </row>
    <row r="3312" spans="1:19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136</v>
      </c>
      <c r="R3312" s="115" t="s">
        <v>1459</v>
      </c>
      <c r="S3312" s="125"/>
    </row>
    <row r="3313" spans="1:19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136</v>
      </c>
      <c r="R3313" s="115" t="s">
        <v>1459</v>
      </c>
      <c r="S3313" s="125"/>
    </row>
    <row r="3314" spans="1:19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136</v>
      </c>
      <c r="R3314" s="115" t="s">
        <v>1459</v>
      </c>
      <c r="S3314" s="125"/>
    </row>
    <row r="3315" spans="1:19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136</v>
      </c>
      <c r="R3315" s="115" t="s">
        <v>1459</v>
      </c>
      <c r="S3315" s="125"/>
    </row>
    <row r="3316" spans="1:19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136</v>
      </c>
      <c r="R3316" s="115" t="s">
        <v>1459</v>
      </c>
      <c r="S3316" s="125"/>
    </row>
    <row r="3317" spans="1:19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136</v>
      </c>
      <c r="R3317" s="115" t="s">
        <v>1459</v>
      </c>
      <c r="S3317" s="125"/>
    </row>
    <row r="3318" spans="1:19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136</v>
      </c>
      <c r="R3318" s="115" t="s">
        <v>1459</v>
      </c>
      <c r="S3318" s="125"/>
    </row>
    <row r="3319" spans="1:19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136</v>
      </c>
      <c r="R3319" s="115" t="s">
        <v>1459</v>
      </c>
      <c r="S3319" s="125"/>
    </row>
    <row r="3320" spans="1:19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136</v>
      </c>
      <c r="R3320" s="115" t="s">
        <v>1459</v>
      </c>
      <c r="S3320" s="125"/>
    </row>
    <row r="3321" spans="1:19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136</v>
      </c>
      <c r="R3321" s="115" t="s">
        <v>1459</v>
      </c>
      <c r="S3321" s="125"/>
    </row>
    <row r="3322" spans="1:19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136</v>
      </c>
      <c r="R3322" s="115" t="s">
        <v>1459</v>
      </c>
      <c r="S3322" s="125"/>
    </row>
    <row r="3323" spans="1:19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136</v>
      </c>
      <c r="R3323" s="115" t="s">
        <v>1459</v>
      </c>
      <c r="S3323" s="125"/>
    </row>
    <row r="3324" spans="1:19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136</v>
      </c>
      <c r="R3324" s="115" t="s">
        <v>1459</v>
      </c>
      <c r="S3324" s="125"/>
    </row>
    <row r="3325" spans="1:19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136</v>
      </c>
      <c r="R3325" s="115" t="s">
        <v>1459</v>
      </c>
      <c r="S3325" s="125"/>
    </row>
    <row r="3326" spans="1:19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136</v>
      </c>
      <c r="R3326" s="115" t="s">
        <v>1459</v>
      </c>
      <c r="S3326" s="125"/>
    </row>
    <row r="3327" spans="1:19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136</v>
      </c>
      <c r="R3327" s="115" t="s">
        <v>1459</v>
      </c>
      <c r="S3327" s="125"/>
    </row>
    <row r="3328" spans="1:19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136</v>
      </c>
      <c r="R3328" s="115" t="s">
        <v>1459</v>
      </c>
      <c r="S3328" s="125"/>
    </row>
    <row r="3329" spans="1:19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136</v>
      </c>
      <c r="R3329" s="115" t="s">
        <v>1459</v>
      </c>
      <c r="S3329" s="125"/>
    </row>
    <row r="3330" spans="1:19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136</v>
      </c>
      <c r="R3330" s="115" t="s">
        <v>1459</v>
      </c>
      <c r="S3330" s="125"/>
    </row>
    <row r="3331" spans="1:19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136</v>
      </c>
      <c r="R3331" s="115" t="s">
        <v>1459</v>
      </c>
      <c r="S3331" s="125"/>
    </row>
    <row r="3332" spans="1:19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136</v>
      </c>
      <c r="R3332" s="115" t="s">
        <v>1459</v>
      </c>
      <c r="S3332" s="125"/>
    </row>
    <row r="3333" spans="1:19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136</v>
      </c>
      <c r="R3333" s="115" t="s">
        <v>1459</v>
      </c>
      <c r="S3333" s="125"/>
    </row>
    <row r="3334" spans="1:19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136</v>
      </c>
      <c r="R3334" s="115" t="s">
        <v>1459</v>
      </c>
      <c r="S3334" s="125"/>
    </row>
    <row r="3335" spans="1:19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136</v>
      </c>
      <c r="R3335" s="115" t="s">
        <v>1459</v>
      </c>
      <c r="S3335" s="125"/>
    </row>
    <row r="3336" spans="1:19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136</v>
      </c>
      <c r="R3336" s="115" t="s">
        <v>1459</v>
      </c>
      <c r="S3336" s="125"/>
    </row>
    <row r="3337" spans="1:19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136</v>
      </c>
      <c r="R3337" s="115" t="s">
        <v>1459</v>
      </c>
      <c r="S3337" s="125"/>
    </row>
    <row r="3338" spans="1:19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136</v>
      </c>
      <c r="R3338" s="115" t="s">
        <v>1459</v>
      </c>
      <c r="S3338" s="125"/>
    </row>
    <row r="3339" spans="1:19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136</v>
      </c>
      <c r="R3339" s="115" t="s">
        <v>1459</v>
      </c>
      <c r="S3339" s="125"/>
    </row>
    <row r="3340" spans="1:19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136</v>
      </c>
      <c r="R3340" s="115" t="s">
        <v>1459</v>
      </c>
      <c r="S3340" s="125"/>
    </row>
    <row r="3341" spans="1:19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136</v>
      </c>
      <c r="R3341" s="115" t="s">
        <v>1459</v>
      </c>
      <c r="S3341" s="125"/>
    </row>
    <row r="3342" spans="1:19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136</v>
      </c>
      <c r="R3342" s="115" t="s">
        <v>1459</v>
      </c>
      <c r="S3342" s="125"/>
    </row>
    <row r="3343" spans="1:19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136</v>
      </c>
      <c r="R3343" s="115" t="s">
        <v>1459</v>
      </c>
      <c r="S3343" s="125"/>
    </row>
    <row r="3344" spans="1:19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136</v>
      </c>
      <c r="R3344" s="115" t="s">
        <v>1459</v>
      </c>
      <c r="S3344" s="125"/>
    </row>
    <row r="3345" spans="1:19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136</v>
      </c>
      <c r="R3345" s="115" t="s">
        <v>1459</v>
      </c>
      <c r="S3345" s="125"/>
    </row>
    <row r="3346" spans="1:19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136</v>
      </c>
      <c r="R3346" s="115" t="s">
        <v>1459</v>
      </c>
      <c r="S3346" s="125"/>
    </row>
    <row r="3347" spans="1:19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136</v>
      </c>
      <c r="R3347" s="115" t="s">
        <v>1459</v>
      </c>
      <c r="S3347" s="125"/>
    </row>
    <row r="3348" spans="1:19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136</v>
      </c>
      <c r="R3348" s="115" t="s">
        <v>1459</v>
      </c>
      <c r="S3348" s="125"/>
    </row>
    <row r="3349" spans="1:19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136</v>
      </c>
      <c r="R3349" s="115" t="s">
        <v>1459</v>
      </c>
      <c r="S3349" s="125"/>
    </row>
    <row r="3350" spans="1:19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136</v>
      </c>
      <c r="R3350" s="115" t="s">
        <v>1459</v>
      </c>
      <c r="S3350" s="125"/>
    </row>
    <row r="3351" spans="1:19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136</v>
      </c>
      <c r="R3351" s="115" t="s">
        <v>1459</v>
      </c>
      <c r="S3351" s="125"/>
    </row>
    <row r="3352" spans="1:19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136</v>
      </c>
      <c r="R3352" s="115" t="s">
        <v>1459</v>
      </c>
      <c r="S3352" s="125"/>
    </row>
    <row r="3353" spans="1:19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136</v>
      </c>
      <c r="R3353" s="115" t="s">
        <v>1459</v>
      </c>
      <c r="S3353" s="125"/>
    </row>
    <row r="3354" spans="1:19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136</v>
      </c>
      <c r="R3354" s="115" t="s">
        <v>1459</v>
      </c>
      <c r="S3354" s="125"/>
    </row>
    <row r="3355" spans="1:19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136</v>
      </c>
      <c r="R3355" s="115" t="s">
        <v>1459</v>
      </c>
      <c r="S3355" s="125"/>
    </row>
    <row r="3356" spans="1:19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136</v>
      </c>
      <c r="R3356" s="115" t="s">
        <v>1459</v>
      </c>
      <c r="S3356" s="125"/>
    </row>
    <row r="3357" spans="1:19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136</v>
      </c>
      <c r="R3357" s="115" t="s">
        <v>1459</v>
      </c>
      <c r="S3357" s="125"/>
    </row>
    <row r="3358" spans="1:19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136</v>
      </c>
      <c r="R3358" s="115" t="s">
        <v>1459</v>
      </c>
      <c r="S3358" s="125"/>
    </row>
    <row r="3359" spans="1:19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136</v>
      </c>
      <c r="R3359" s="115" t="s">
        <v>1459</v>
      </c>
      <c r="S3359" s="125"/>
    </row>
    <row r="3360" spans="1:19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136</v>
      </c>
      <c r="R3360" s="115" t="s">
        <v>1459</v>
      </c>
      <c r="S3360" s="125"/>
    </row>
    <row r="3361" spans="1:19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136</v>
      </c>
      <c r="R3361" s="115" t="s">
        <v>1459</v>
      </c>
      <c r="S3361" s="125"/>
    </row>
    <row r="3362" spans="1:19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136</v>
      </c>
      <c r="R3362" s="115" t="s">
        <v>1459</v>
      </c>
      <c r="S3362" s="125"/>
    </row>
    <row r="3363" spans="1:19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136</v>
      </c>
      <c r="R3363" s="115" t="s">
        <v>1459</v>
      </c>
      <c r="S3363" s="125"/>
    </row>
    <row r="3364" spans="1:19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136</v>
      </c>
      <c r="R3364" s="115" t="s">
        <v>1459</v>
      </c>
      <c r="S3364" s="125"/>
    </row>
    <row r="3365" spans="1:19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136</v>
      </c>
      <c r="R3365" s="115" t="s">
        <v>1459</v>
      </c>
      <c r="S3365" s="125"/>
    </row>
    <row r="3366" spans="1:19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136</v>
      </c>
      <c r="R3366" s="115" t="s">
        <v>1459</v>
      </c>
      <c r="S3366" s="125"/>
    </row>
    <row r="3367" spans="1:19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136</v>
      </c>
      <c r="R3367" s="115" t="s">
        <v>1459</v>
      </c>
      <c r="S3367" s="125"/>
    </row>
    <row r="3368" spans="1:19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136</v>
      </c>
      <c r="R3368" s="115" t="s">
        <v>1459</v>
      </c>
      <c r="S3368" s="125"/>
    </row>
    <row r="3369" spans="1:19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136</v>
      </c>
      <c r="R3369" s="115" t="s">
        <v>1459</v>
      </c>
      <c r="S3369" s="125"/>
    </row>
    <row r="3370" spans="1:19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136</v>
      </c>
      <c r="R3370" s="115" t="s">
        <v>1459</v>
      </c>
      <c r="S3370" s="125"/>
    </row>
    <row r="3371" spans="1:19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136</v>
      </c>
      <c r="R3371" s="115" t="s">
        <v>1459</v>
      </c>
      <c r="S3371" s="125"/>
    </row>
    <row r="3372" spans="1:19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136</v>
      </c>
      <c r="R3372" s="115" t="s">
        <v>1459</v>
      </c>
      <c r="S3372" s="125"/>
    </row>
    <row r="3373" spans="1:19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136</v>
      </c>
      <c r="R3373" s="115" t="s">
        <v>1459</v>
      </c>
      <c r="S3373" s="125"/>
    </row>
    <row r="3374" spans="1:19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136</v>
      </c>
      <c r="R3374" s="115" t="s">
        <v>1459</v>
      </c>
      <c r="S3374" s="125"/>
    </row>
    <row r="3375" spans="1:19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136</v>
      </c>
      <c r="R3375" s="115" t="s">
        <v>1459</v>
      </c>
      <c r="S3375" s="125"/>
    </row>
    <row r="3376" spans="1:19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136</v>
      </c>
      <c r="R3376" s="115" t="s">
        <v>1459</v>
      </c>
      <c r="S3376" s="125"/>
    </row>
    <row r="3377" spans="1:19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136</v>
      </c>
      <c r="R3377" s="115" t="s">
        <v>1459</v>
      </c>
      <c r="S3377" s="125"/>
    </row>
    <row r="3378" spans="1:19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136</v>
      </c>
      <c r="R3378" s="115" t="s">
        <v>1459</v>
      </c>
      <c r="S3378" s="125"/>
    </row>
    <row r="3379" spans="1:19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136</v>
      </c>
      <c r="R3379" s="115" t="s">
        <v>1459</v>
      </c>
      <c r="S3379" s="125"/>
    </row>
    <row r="3380" spans="1:19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136</v>
      </c>
      <c r="R3380" s="115" t="s">
        <v>1459</v>
      </c>
      <c r="S3380" s="125"/>
    </row>
    <row r="3381" spans="1:19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136</v>
      </c>
      <c r="R3381" s="115" t="s">
        <v>1459</v>
      </c>
      <c r="S3381" s="125"/>
    </row>
    <row r="3382" spans="1:19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136</v>
      </c>
      <c r="R3382" s="115" t="s">
        <v>1459</v>
      </c>
      <c r="S3382" s="125"/>
    </row>
    <row r="3383" spans="1:19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136</v>
      </c>
      <c r="R3383" s="115" t="s">
        <v>1459</v>
      </c>
      <c r="S3383" s="125"/>
    </row>
    <row r="3384" spans="1:19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136</v>
      </c>
      <c r="R3384" s="115" t="s">
        <v>1459</v>
      </c>
      <c r="S3384" s="125"/>
    </row>
    <row r="3385" spans="1:19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136</v>
      </c>
      <c r="R3385" s="115" t="s">
        <v>1459</v>
      </c>
      <c r="S3385" s="125"/>
    </row>
    <row r="3386" spans="1:19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136</v>
      </c>
      <c r="R3386" s="115" t="s">
        <v>1459</v>
      </c>
      <c r="S3386" s="125"/>
    </row>
    <row r="3387" spans="1:19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136</v>
      </c>
      <c r="R3387" s="115" t="s">
        <v>1459</v>
      </c>
      <c r="S3387" s="125"/>
    </row>
    <row r="3388" spans="1:19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136</v>
      </c>
      <c r="R3388" s="115" t="s">
        <v>1459</v>
      </c>
      <c r="S3388" s="125"/>
    </row>
    <row r="3389" spans="1:19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136</v>
      </c>
      <c r="R3389" s="115" t="s">
        <v>1459</v>
      </c>
      <c r="S3389" s="125"/>
    </row>
    <row r="3390" spans="1:19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136</v>
      </c>
      <c r="R3390" s="115" t="s">
        <v>1459</v>
      </c>
      <c r="S3390" s="125"/>
    </row>
    <row r="3391" spans="1:19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136</v>
      </c>
      <c r="R3391" s="115" t="s">
        <v>1459</v>
      </c>
      <c r="S3391" s="125"/>
    </row>
    <row r="3392" spans="1:19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136</v>
      </c>
      <c r="R3392" s="115" t="s">
        <v>1459</v>
      </c>
      <c r="S3392" s="125"/>
    </row>
    <row r="3393" spans="1:19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136</v>
      </c>
      <c r="R3393" s="115" t="s">
        <v>1459</v>
      </c>
      <c r="S3393" s="125"/>
    </row>
    <row r="3394" spans="1:19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136</v>
      </c>
      <c r="R3394" s="115" t="s">
        <v>1459</v>
      </c>
      <c r="S3394" s="125"/>
    </row>
    <row r="3395" spans="1:19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136</v>
      </c>
      <c r="R3395" s="115" t="s">
        <v>1459</v>
      </c>
      <c r="S3395" s="125"/>
    </row>
    <row r="3396" spans="1:19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136</v>
      </c>
      <c r="R3396" s="115" t="s">
        <v>1459</v>
      </c>
      <c r="S3396" s="125"/>
    </row>
    <row r="3397" spans="1:19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136</v>
      </c>
      <c r="R3397" s="115" t="s">
        <v>1459</v>
      </c>
      <c r="S3397" s="125"/>
    </row>
    <row r="3398" spans="1:19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136</v>
      </c>
      <c r="R3398" s="115" t="s">
        <v>1459</v>
      </c>
      <c r="S3398" s="125"/>
    </row>
    <row r="3399" spans="1:19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136</v>
      </c>
      <c r="R3399" s="115" t="s">
        <v>1459</v>
      </c>
      <c r="S3399" s="125"/>
    </row>
    <row r="3400" spans="1:19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136</v>
      </c>
      <c r="R3400" s="115" t="s">
        <v>1459</v>
      </c>
      <c r="S3400" s="125"/>
    </row>
    <row r="3401" spans="1:19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136</v>
      </c>
      <c r="R3401" s="115" t="s">
        <v>1459</v>
      </c>
      <c r="S3401" s="125"/>
    </row>
    <row r="3402" spans="1:19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136</v>
      </c>
      <c r="R3402" s="115" t="s">
        <v>1459</v>
      </c>
      <c r="S3402" s="125"/>
    </row>
    <row r="3403" spans="1:19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136</v>
      </c>
      <c r="R3403" s="115" t="s">
        <v>1459</v>
      </c>
      <c r="S3403" s="125"/>
    </row>
    <row r="3404" spans="1:19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136</v>
      </c>
      <c r="R3404" s="115" t="s">
        <v>1459</v>
      </c>
      <c r="S3404" s="125"/>
    </row>
    <row r="3405" spans="1:19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136</v>
      </c>
      <c r="R3405" s="115" t="s">
        <v>1459</v>
      </c>
      <c r="S3405" s="125"/>
    </row>
    <row r="3406" spans="1:19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136</v>
      </c>
      <c r="R3406" s="115" t="s">
        <v>1459</v>
      </c>
      <c r="S3406" s="125"/>
    </row>
    <row r="3407" spans="1:19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136</v>
      </c>
      <c r="R3407" s="115" t="s">
        <v>1459</v>
      </c>
      <c r="S3407" s="125"/>
    </row>
    <row r="3408" spans="1:19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136</v>
      </c>
      <c r="R3408" s="115" t="s">
        <v>1459</v>
      </c>
      <c r="S3408" s="125"/>
    </row>
    <row r="3409" spans="1:19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136</v>
      </c>
      <c r="R3409" s="115" t="s">
        <v>1459</v>
      </c>
      <c r="S3409" s="125"/>
    </row>
    <row r="3410" spans="1:19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136</v>
      </c>
      <c r="R3410" s="115" t="s">
        <v>1459</v>
      </c>
      <c r="S3410" s="125"/>
    </row>
    <row r="3411" spans="1:19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136</v>
      </c>
      <c r="R3411" s="115" t="s">
        <v>1459</v>
      </c>
      <c r="S3411" s="125"/>
    </row>
    <row r="3412" spans="1:19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136</v>
      </c>
      <c r="R3412" s="115" t="s">
        <v>1459</v>
      </c>
      <c r="S3412" s="125"/>
    </row>
    <row r="3413" spans="1:19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136</v>
      </c>
      <c r="R3413" s="115" t="s">
        <v>1459</v>
      </c>
      <c r="S3413" s="125"/>
    </row>
    <row r="3414" spans="1:19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136</v>
      </c>
      <c r="R3414" s="115" t="s">
        <v>1459</v>
      </c>
      <c r="S3414" s="125"/>
    </row>
    <row r="3415" spans="1:19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136</v>
      </c>
      <c r="R3415" s="115" t="s">
        <v>1459</v>
      </c>
      <c r="S3415" s="125"/>
    </row>
    <row r="3416" spans="1:19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136</v>
      </c>
      <c r="R3416" s="115" t="s">
        <v>1459</v>
      </c>
      <c r="S3416" s="125"/>
    </row>
    <row r="3417" spans="1:19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136</v>
      </c>
      <c r="R3417" s="115" t="s">
        <v>1459</v>
      </c>
      <c r="S3417" s="125"/>
    </row>
    <row r="3418" spans="1:19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136</v>
      </c>
      <c r="R3418" s="115" t="s">
        <v>1459</v>
      </c>
      <c r="S3418" s="125"/>
    </row>
    <row r="3419" spans="1:19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136</v>
      </c>
      <c r="R3419" s="115" t="s">
        <v>1459</v>
      </c>
      <c r="S3419" s="125"/>
    </row>
    <row r="3420" spans="1:19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136</v>
      </c>
      <c r="R3420" s="115" t="s">
        <v>1459</v>
      </c>
      <c r="S3420" s="125"/>
    </row>
    <row r="3421" spans="1:19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136</v>
      </c>
      <c r="R3421" s="115" t="s">
        <v>1013</v>
      </c>
      <c r="S3421" s="125"/>
    </row>
    <row r="3422" spans="1:19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136</v>
      </c>
      <c r="R3422" s="115" t="s">
        <v>1013</v>
      </c>
      <c r="S3422" s="125"/>
    </row>
    <row r="3423" spans="1:19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136</v>
      </c>
      <c r="R3423" s="115" t="s">
        <v>1013</v>
      </c>
      <c r="S3423" s="125"/>
    </row>
    <row r="3424" spans="1:19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136</v>
      </c>
      <c r="R3424" s="115" t="s">
        <v>1013</v>
      </c>
      <c r="S3424" s="125"/>
    </row>
    <row r="3425" spans="1:19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136</v>
      </c>
      <c r="R3425" s="115" t="s">
        <v>1013</v>
      </c>
      <c r="S3425" s="125"/>
    </row>
    <row r="3426" spans="1:19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136</v>
      </c>
      <c r="R3426" s="115" t="s">
        <v>1013</v>
      </c>
      <c r="S3426" s="125"/>
    </row>
    <row r="3427" spans="1:19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136</v>
      </c>
      <c r="R3427" s="115" t="s">
        <v>1013</v>
      </c>
      <c r="S3427" s="125"/>
    </row>
    <row r="3428" spans="1:19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136</v>
      </c>
      <c r="R3428" s="115" t="s">
        <v>1013</v>
      </c>
      <c r="S3428" s="125"/>
    </row>
    <row r="3429" spans="1:19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136</v>
      </c>
      <c r="R3429" s="115" t="s">
        <v>1013</v>
      </c>
      <c r="S3429" s="125"/>
    </row>
    <row r="3430" spans="1:19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136</v>
      </c>
      <c r="R3430" s="115" t="s">
        <v>1013</v>
      </c>
      <c r="S3430" s="125"/>
    </row>
    <row r="3431" spans="1:19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136</v>
      </c>
      <c r="R3431" s="115" t="s">
        <v>1013</v>
      </c>
      <c r="S3431" s="125"/>
    </row>
    <row r="3432" spans="1:19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136</v>
      </c>
      <c r="R3432" s="115" t="s">
        <v>1013</v>
      </c>
      <c r="S3432" s="125"/>
    </row>
    <row r="3433" spans="1:19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136</v>
      </c>
      <c r="R3433" s="115" t="s">
        <v>1013</v>
      </c>
      <c r="S3433" s="125"/>
    </row>
    <row r="3434" spans="1:19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133</v>
      </c>
      <c r="R3434" s="115" t="s">
        <v>5500</v>
      </c>
      <c r="S3434" s="125"/>
    </row>
    <row r="3435" spans="1:19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133</v>
      </c>
      <c r="R3435" s="115" t="s">
        <v>5500</v>
      </c>
      <c r="S3435" s="125"/>
    </row>
    <row r="3436" spans="1:19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133</v>
      </c>
      <c r="R3436" s="115" t="s">
        <v>489</v>
      </c>
      <c r="S3436" s="125"/>
    </row>
    <row r="3437" spans="1:19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133</v>
      </c>
      <c r="R3437" s="115" t="s">
        <v>489</v>
      </c>
      <c r="S3437" s="125"/>
    </row>
    <row r="3438" spans="1:19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133</v>
      </c>
      <c r="R3438" s="115" t="s">
        <v>489</v>
      </c>
      <c r="S3438" s="125"/>
    </row>
    <row r="3439" spans="1:19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133</v>
      </c>
      <c r="R3439" s="115" t="s">
        <v>489</v>
      </c>
      <c r="S3439" s="125"/>
    </row>
    <row r="3440" spans="1:19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133</v>
      </c>
      <c r="R3440" s="115" t="s">
        <v>489</v>
      </c>
      <c r="S3440" s="125"/>
    </row>
    <row r="3441" spans="1:19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133</v>
      </c>
      <c r="R3441" s="115" t="s">
        <v>489</v>
      </c>
      <c r="S3441" s="125"/>
    </row>
    <row r="3442" spans="1:19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133</v>
      </c>
      <c r="R3442" s="115" t="s">
        <v>489</v>
      </c>
      <c r="S3442" s="125"/>
    </row>
    <row r="3443" spans="1:19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133</v>
      </c>
      <c r="R3443" s="115" t="s">
        <v>489</v>
      </c>
      <c r="S3443" s="125"/>
    </row>
    <row r="3444" spans="1:19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133</v>
      </c>
      <c r="R3444" s="115" t="s">
        <v>489</v>
      </c>
      <c r="S3444" s="125"/>
    </row>
    <row r="3445" spans="1:19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133</v>
      </c>
      <c r="R3445" s="115" t="s">
        <v>489</v>
      </c>
      <c r="S3445" s="125"/>
    </row>
    <row r="3446" spans="1:19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133</v>
      </c>
      <c r="R3446" s="115" t="s">
        <v>489</v>
      </c>
      <c r="S3446" s="125"/>
    </row>
    <row r="3447" spans="1:19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133</v>
      </c>
      <c r="R3447" s="115" t="s">
        <v>489</v>
      </c>
      <c r="S3447" s="125"/>
    </row>
    <row r="3448" spans="1:19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133</v>
      </c>
      <c r="R3448" s="115" t="s">
        <v>489</v>
      </c>
      <c r="S3448" s="125"/>
    </row>
    <row r="3449" spans="1:19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133</v>
      </c>
      <c r="R3449" s="115" t="s">
        <v>489</v>
      </c>
      <c r="S3449" s="125"/>
    </row>
    <row r="3450" spans="1:19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133</v>
      </c>
      <c r="R3450" s="115" t="s">
        <v>489</v>
      </c>
      <c r="S3450" s="125"/>
    </row>
    <row r="3451" spans="1:19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133</v>
      </c>
      <c r="R3451" s="115" t="s">
        <v>489</v>
      </c>
      <c r="S3451" s="125"/>
    </row>
    <row r="3452" spans="1:19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133</v>
      </c>
      <c r="R3452" s="115" t="s">
        <v>489</v>
      </c>
      <c r="S3452" s="125"/>
    </row>
    <row r="3453" spans="1:19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133</v>
      </c>
      <c r="R3453" s="115" t="s">
        <v>489</v>
      </c>
      <c r="S3453" s="125"/>
    </row>
    <row r="3454" spans="1:19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133</v>
      </c>
      <c r="R3454" s="115" t="s">
        <v>489</v>
      </c>
      <c r="S3454" s="125"/>
    </row>
    <row r="3455" spans="1:19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133</v>
      </c>
      <c r="R3455" s="115" t="s">
        <v>1459</v>
      </c>
      <c r="S3455" s="125"/>
    </row>
    <row r="3456" spans="1:19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133</v>
      </c>
      <c r="R3456" s="115" t="s">
        <v>489</v>
      </c>
      <c r="S3456" s="125"/>
    </row>
    <row r="3457" spans="1:19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133</v>
      </c>
      <c r="R3457" s="115" t="s">
        <v>489</v>
      </c>
      <c r="S3457" s="125"/>
    </row>
    <row r="3458" spans="1:19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133</v>
      </c>
      <c r="R3458" s="115" t="s">
        <v>489</v>
      </c>
      <c r="S3458" s="125"/>
    </row>
    <row r="3459" spans="1:19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133</v>
      </c>
      <c r="R3459" s="115" t="s">
        <v>489</v>
      </c>
      <c r="S3459" s="125"/>
    </row>
    <row r="3460" spans="1:19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133</v>
      </c>
      <c r="R3460" s="115" t="s">
        <v>489</v>
      </c>
      <c r="S3460" s="125"/>
    </row>
    <row r="3461" spans="1:19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133</v>
      </c>
      <c r="R3461" s="115" t="s">
        <v>489</v>
      </c>
      <c r="S3461" s="125"/>
    </row>
    <row r="3462" spans="1:19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133</v>
      </c>
      <c r="R3462" s="115" t="s">
        <v>489</v>
      </c>
      <c r="S3462" s="125"/>
    </row>
    <row r="3463" spans="1:19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133</v>
      </c>
      <c r="R3463" s="115" t="s">
        <v>489</v>
      </c>
      <c r="S3463" s="125"/>
    </row>
    <row r="3464" spans="1:19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133</v>
      </c>
      <c r="R3464" s="115" t="s">
        <v>489</v>
      </c>
      <c r="S3464" s="125"/>
    </row>
    <row r="3465" spans="1:19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133</v>
      </c>
      <c r="R3465" s="115" t="s">
        <v>489</v>
      </c>
      <c r="S3465" s="125"/>
    </row>
    <row r="3466" spans="1:19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133</v>
      </c>
      <c r="R3466" s="115" t="s">
        <v>489</v>
      </c>
      <c r="S3466" s="125"/>
    </row>
    <row r="3467" spans="1:19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133</v>
      </c>
      <c r="R3467" s="115" t="s">
        <v>415</v>
      </c>
      <c r="S3467" s="125"/>
    </row>
    <row r="3468" spans="1:19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133</v>
      </c>
      <c r="R3468" s="115" t="s">
        <v>415</v>
      </c>
      <c r="S3468" s="125"/>
    </row>
    <row r="3469" spans="1:19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133</v>
      </c>
      <c r="R3469" s="115" t="s">
        <v>415</v>
      </c>
      <c r="S3469" s="125"/>
    </row>
    <row r="3470" spans="1:19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133</v>
      </c>
      <c r="R3470" s="115" t="s">
        <v>415</v>
      </c>
      <c r="S3470" s="125"/>
    </row>
    <row r="3471" spans="1:19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133</v>
      </c>
      <c r="R3471" s="115" t="s">
        <v>415</v>
      </c>
      <c r="S3471" s="125"/>
    </row>
    <row r="3472" spans="1:19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133</v>
      </c>
      <c r="R3472" s="115" t="s">
        <v>415</v>
      </c>
      <c r="S3472" s="125"/>
    </row>
    <row r="3473" spans="1:19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133</v>
      </c>
      <c r="R3473" s="115" t="s">
        <v>415</v>
      </c>
      <c r="S3473" s="125"/>
    </row>
    <row r="3474" spans="1:19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133</v>
      </c>
      <c r="R3474" s="115" t="s">
        <v>415</v>
      </c>
      <c r="S3474" s="125"/>
    </row>
    <row r="3475" spans="1:19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133</v>
      </c>
      <c r="R3475" s="115" t="s">
        <v>415</v>
      </c>
      <c r="S3475" s="125"/>
    </row>
    <row r="3476" spans="1:19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133</v>
      </c>
      <c r="R3476" s="115" t="s">
        <v>415</v>
      </c>
      <c r="S3476" s="125"/>
    </row>
    <row r="3477" spans="1:19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132</v>
      </c>
      <c r="R3477" s="115" t="s">
        <v>410</v>
      </c>
      <c r="S3477" s="125"/>
    </row>
    <row r="3478" spans="1:19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132</v>
      </c>
      <c r="R3478" s="115" t="s">
        <v>515</v>
      </c>
      <c r="S3478" s="125"/>
    </row>
    <row r="3479" spans="1:19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131</v>
      </c>
      <c r="R3479" s="115" t="s">
        <v>410</v>
      </c>
      <c r="S3479" s="125"/>
    </row>
    <row r="3480" spans="1:19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131</v>
      </c>
      <c r="R3480" s="115" t="s">
        <v>410</v>
      </c>
      <c r="S3480" s="125"/>
    </row>
    <row r="3481" spans="1:19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131</v>
      </c>
      <c r="R3481" s="115" t="s">
        <v>410</v>
      </c>
      <c r="S3481" s="125"/>
    </row>
    <row r="3482" spans="1:19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131</v>
      </c>
      <c r="R3482" s="115" t="s">
        <v>410</v>
      </c>
      <c r="S3482" s="125"/>
    </row>
    <row r="3483" spans="1:19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131</v>
      </c>
      <c r="R3483" s="115" t="s">
        <v>410</v>
      </c>
      <c r="S3483" s="125"/>
    </row>
    <row r="3484" spans="1:19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131</v>
      </c>
      <c r="R3484" s="115" t="s">
        <v>410</v>
      </c>
      <c r="S3484" s="125"/>
    </row>
    <row r="3485" spans="1:19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131</v>
      </c>
      <c r="R3485" s="115" t="s">
        <v>410</v>
      </c>
      <c r="S3485" s="125"/>
    </row>
    <row r="3486" spans="1:19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130</v>
      </c>
      <c r="R3486" s="115" t="s">
        <v>1262</v>
      </c>
      <c r="S3486" s="125"/>
    </row>
    <row r="3487" spans="1:19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130</v>
      </c>
      <c r="R3487" s="115" t="s">
        <v>515</v>
      </c>
      <c r="S3487" s="129"/>
    </row>
    <row r="3488" spans="1:19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130</v>
      </c>
      <c r="R3488" s="115" t="s">
        <v>515</v>
      </c>
      <c r="S3488" s="129"/>
    </row>
    <row r="3489" spans="1:19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129</v>
      </c>
      <c r="R3489" s="115" t="s">
        <v>515</v>
      </c>
      <c r="S3489" s="129"/>
    </row>
    <row r="3490" spans="1:19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129</v>
      </c>
      <c r="R3490" s="115" t="s">
        <v>515</v>
      </c>
      <c r="S3490" s="129"/>
    </row>
    <row r="3491" spans="1:19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129</v>
      </c>
      <c r="R3491" s="115" t="s">
        <v>515</v>
      </c>
      <c r="S3491" s="129"/>
    </row>
    <row r="3492" spans="1:19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129</v>
      </c>
      <c r="R3492" s="115" t="s">
        <v>515</v>
      </c>
      <c r="S3492" s="129"/>
    </row>
    <row r="3493" spans="1:19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129</v>
      </c>
      <c r="R3493" s="115" t="s">
        <v>515</v>
      </c>
      <c r="S3493" s="129"/>
    </row>
    <row r="3494" spans="1:19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129</v>
      </c>
      <c r="R3494" s="115" t="s">
        <v>515</v>
      </c>
      <c r="S3494" s="129"/>
    </row>
    <row r="3495" spans="1:19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129</v>
      </c>
      <c r="R3495" s="115" t="s">
        <v>515</v>
      </c>
      <c r="S3495" s="129"/>
    </row>
    <row r="3496" spans="1:19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129</v>
      </c>
      <c r="R3496" s="115" t="s">
        <v>515</v>
      </c>
      <c r="S3496" s="129"/>
    </row>
    <row r="3497" spans="1:19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129</v>
      </c>
      <c r="R3497" s="115" t="s">
        <v>515</v>
      </c>
      <c r="S3497" s="129"/>
    </row>
    <row r="3498" spans="1:19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129</v>
      </c>
      <c r="R3498" s="115" t="s">
        <v>515</v>
      </c>
      <c r="S3498" s="129"/>
    </row>
    <row r="3499" spans="1:19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129</v>
      </c>
      <c r="R3499" s="115" t="s">
        <v>515</v>
      </c>
      <c r="S3499" s="129"/>
    </row>
    <row r="3500" spans="1:19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129</v>
      </c>
      <c r="R3500" s="115" t="s">
        <v>515</v>
      </c>
      <c r="S3500" s="129"/>
    </row>
    <row r="3501" spans="1:19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129</v>
      </c>
      <c r="R3501" s="115" t="s">
        <v>515</v>
      </c>
      <c r="S3501" s="129"/>
    </row>
    <row r="3502" spans="1:19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129</v>
      </c>
      <c r="R3502" s="115" t="s">
        <v>515</v>
      </c>
      <c r="S3502" s="129"/>
    </row>
    <row r="3503" spans="1:19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129</v>
      </c>
      <c r="R3503" s="115" t="s">
        <v>515</v>
      </c>
      <c r="S3503" s="129"/>
    </row>
    <row r="3504" spans="1:19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129</v>
      </c>
      <c r="R3504" s="115" t="s">
        <v>515</v>
      </c>
      <c r="S3504" s="129"/>
    </row>
    <row r="3505" spans="1:19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129</v>
      </c>
      <c r="R3505" s="115" t="s">
        <v>515</v>
      </c>
      <c r="S3505" s="129"/>
    </row>
    <row r="3506" spans="1:19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129</v>
      </c>
      <c r="R3506" s="115" t="s">
        <v>515</v>
      </c>
      <c r="S3506" s="129"/>
    </row>
    <row r="3507" spans="1:19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129</v>
      </c>
      <c r="R3507" s="115" t="s">
        <v>515</v>
      </c>
      <c r="S3507" s="129"/>
    </row>
    <row r="3508" spans="1:19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129</v>
      </c>
      <c r="R3508" s="115" t="s">
        <v>515</v>
      </c>
      <c r="S3508" s="129"/>
    </row>
    <row r="3509" spans="1:19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129</v>
      </c>
      <c r="R3509" s="115" t="s">
        <v>515</v>
      </c>
      <c r="S3509" s="129"/>
    </row>
    <row r="3510" spans="1:19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129</v>
      </c>
      <c r="R3510" s="115" t="s">
        <v>515</v>
      </c>
      <c r="S3510" s="129"/>
    </row>
    <row r="3511" spans="1:19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129</v>
      </c>
      <c r="R3511" s="115" t="s">
        <v>515</v>
      </c>
      <c r="S3511" s="129"/>
    </row>
    <row r="3512" spans="1:19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129</v>
      </c>
      <c r="R3512" s="115" t="s">
        <v>515</v>
      </c>
      <c r="S3512" s="129"/>
    </row>
    <row r="3513" spans="1:19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129</v>
      </c>
      <c r="R3513" s="115" t="s">
        <v>515</v>
      </c>
      <c r="S3513" s="129"/>
    </row>
    <row r="3514" spans="1:19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129</v>
      </c>
      <c r="R3514" s="115" t="s">
        <v>515</v>
      </c>
      <c r="S3514" s="129"/>
    </row>
    <row r="3515" spans="1:19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129</v>
      </c>
      <c r="R3515" s="115" t="s">
        <v>515</v>
      </c>
      <c r="S3515" s="129"/>
    </row>
    <row r="3516" spans="1:19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129</v>
      </c>
      <c r="R3516" s="115" t="s">
        <v>515</v>
      </c>
      <c r="S3516" s="129"/>
    </row>
    <row r="3517" spans="1:19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129</v>
      </c>
      <c r="R3517" s="115" t="s">
        <v>515</v>
      </c>
      <c r="S3517" s="129"/>
    </row>
    <row r="3518" spans="1:19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129</v>
      </c>
      <c r="R3518" s="115" t="s">
        <v>515</v>
      </c>
      <c r="S3518" s="129"/>
    </row>
    <row r="3519" spans="1:19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129</v>
      </c>
      <c r="R3519" s="115" t="s">
        <v>515</v>
      </c>
      <c r="S3519" s="129"/>
    </row>
    <row r="3520" spans="1:19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129</v>
      </c>
      <c r="R3520" s="115" t="s">
        <v>515</v>
      </c>
      <c r="S3520" s="129"/>
    </row>
    <row r="3521" spans="1:19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129</v>
      </c>
      <c r="R3521" s="115" t="s">
        <v>515</v>
      </c>
      <c r="S3521" s="129"/>
    </row>
    <row r="3522" spans="1:19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129</v>
      </c>
      <c r="R3522" s="115" t="s">
        <v>515</v>
      </c>
      <c r="S3522" s="129"/>
    </row>
    <row r="3523" spans="1:19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129</v>
      </c>
      <c r="R3523" s="115" t="s">
        <v>515</v>
      </c>
      <c r="S3523" s="129"/>
    </row>
    <row r="3524" spans="1:19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129</v>
      </c>
      <c r="R3524" s="115" t="s">
        <v>515</v>
      </c>
      <c r="S3524" s="129"/>
    </row>
    <row r="3525" spans="1:19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129</v>
      </c>
      <c r="R3525" s="115" t="s">
        <v>515</v>
      </c>
      <c r="S3525" s="129"/>
    </row>
    <row r="3526" spans="1:19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129</v>
      </c>
      <c r="R3526" s="115" t="s">
        <v>515</v>
      </c>
      <c r="S3526" s="129"/>
    </row>
    <row r="3527" spans="1:19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129</v>
      </c>
      <c r="R3527" s="115" t="s">
        <v>515</v>
      </c>
      <c r="S3527" s="129"/>
    </row>
    <row r="3528" spans="1:19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129</v>
      </c>
      <c r="R3528" s="115" t="s">
        <v>515</v>
      </c>
      <c r="S3528" s="129"/>
    </row>
    <row r="3529" spans="1:19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129</v>
      </c>
      <c r="R3529" s="115" t="s">
        <v>515</v>
      </c>
      <c r="S3529" s="129"/>
    </row>
    <row r="3530" spans="1:19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129</v>
      </c>
      <c r="R3530" s="115" t="s">
        <v>515</v>
      </c>
      <c r="S3530" s="129"/>
    </row>
    <row r="3531" spans="1:19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129</v>
      </c>
      <c r="R3531" s="115" t="s">
        <v>515</v>
      </c>
      <c r="S3531" s="129"/>
    </row>
    <row r="3532" spans="1:19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129</v>
      </c>
      <c r="R3532" s="115" t="s">
        <v>515</v>
      </c>
      <c r="S3532" s="129"/>
    </row>
    <row r="3533" spans="1:19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129</v>
      </c>
      <c r="R3533" s="115" t="s">
        <v>515</v>
      </c>
      <c r="S3533" s="129"/>
    </row>
    <row r="3534" spans="1:19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129</v>
      </c>
      <c r="R3534" s="115" t="s">
        <v>515</v>
      </c>
      <c r="S3534" s="129"/>
    </row>
    <row r="3535" spans="1:19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129</v>
      </c>
      <c r="R3535" s="115" t="s">
        <v>515</v>
      </c>
      <c r="S3535" s="129"/>
    </row>
    <row r="3536" spans="1:19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129</v>
      </c>
      <c r="R3536" s="115" t="s">
        <v>515</v>
      </c>
      <c r="S3536" s="129"/>
    </row>
    <row r="3537" spans="1:19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129</v>
      </c>
      <c r="R3537" s="115" t="s">
        <v>515</v>
      </c>
      <c r="S3537" s="129"/>
    </row>
    <row r="3538" spans="1:19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129</v>
      </c>
      <c r="R3538" s="115" t="s">
        <v>515</v>
      </c>
      <c r="S3538" s="129"/>
    </row>
    <row r="3539" spans="1:19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129</v>
      </c>
      <c r="R3539" s="115" t="s">
        <v>515</v>
      </c>
      <c r="S3539" s="129"/>
    </row>
    <row r="3540" spans="1:19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129</v>
      </c>
      <c r="R3540" s="115" t="s">
        <v>515</v>
      </c>
      <c r="S3540" s="129"/>
    </row>
    <row r="3541" spans="1:19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129</v>
      </c>
      <c r="R3541" s="115" t="s">
        <v>515</v>
      </c>
      <c r="S3541" s="129"/>
    </row>
    <row r="3542" spans="1:19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129</v>
      </c>
      <c r="R3542" s="115" t="s">
        <v>515</v>
      </c>
      <c r="S3542" s="129"/>
    </row>
    <row r="3543" spans="1:19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129</v>
      </c>
      <c r="R3543" s="115" t="s">
        <v>515</v>
      </c>
      <c r="S3543" s="129"/>
    </row>
    <row r="3544" spans="1:19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129</v>
      </c>
      <c r="R3544" s="115" t="s">
        <v>515</v>
      </c>
      <c r="S3544" s="129"/>
    </row>
    <row r="3545" spans="1:19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129</v>
      </c>
      <c r="R3545" s="115" t="s">
        <v>515</v>
      </c>
      <c r="S3545" s="129"/>
    </row>
    <row r="3546" spans="1:19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129</v>
      </c>
      <c r="R3546" s="115" t="s">
        <v>515</v>
      </c>
      <c r="S3546" s="129"/>
    </row>
    <row r="3547" spans="1:19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129</v>
      </c>
      <c r="R3547" s="115" t="s">
        <v>515</v>
      </c>
      <c r="S3547" s="129"/>
    </row>
    <row r="3548" spans="1:19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129</v>
      </c>
      <c r="R3548" s="115" t="s">
        <v>515</v>
      </c>
      <c r="S3548" s="129"/>
    </row>
    <row r="3549" spans="1:19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129</v>
      </c>
      <c r="R3549" s="115" t="s">
        <v>515</v>
      </c>
      <c r="S3549" s="129"/>
    </row>
    <row r="3550" spans="1:19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129</v>
      </c>
      <c r="R3550" s="115" t="s">
        <v>515</v>
      </c>
      <c r="S3550" s="129"/>
    </row>
    <row r="3551" spans="1:19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129</v>
      </c>
      <c r="R3551" s="115" t="s">
        <v>515</v>
      </c>
      <c r="S3551" s="129"/>
    </row>
    <row r="3552" spans="1:19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129</v>
      </c>
      <c r="R3552" s="115" t="s">
        <v>515</v>
      </c>
      <c r="S3552" s="129"/>
    </row>
    <row r="3553" spans="1:19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129</v>
      </c>
      <c r="R3553" s="115" t="s">
        <v>515</v>
      </c>
      <c r="S3553" s="129"/>
    </row>
    <row r="3554" spans="1:19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129</v>
      </c>
      <c r="R3554" s="115" t="s">
        <v>515</v>
      </c>
      <c r="S3554" s="129"/>
    </row>
    <row r="3555" spans="1:19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129</v>
      </c>
      <c r="R3555" s="115" t="s">
        <v>515</v>
      </c>
      <c r="S3555" s="129"/>
    </row>
    <row r="3556" spans="1:19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129</v>
      </c>
      <c r="R3556" s="115" t="s">
        <v>515</v>
      </c>
      <c r="S3556" s="129"/>
    </row>
    <row r="3557" spans="1:19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129</v>
      </c>
      <c r="R3557" s="115" t="s">
        <v>515</v>
      </c>
      <c r="S3557" s="129"/>
    </row>
    <row r="3558" spans="1:19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129</v>
      </c>
      <c r="R3558" s="115" t="s">
        <v>515</v>
      </c>
      <c r="S3558" s="129"/>
    </row>
    <row r="3559" spans="1:19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129</v>
      </c>
      <c r="R3559" s="115" t="s">
        <v>515</v>
      </c>
      <c r="S3559" s="129"/>
    </row>
    <row r="3560" spans="1:19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129</v>
      </c>
      <c r="R3560" s="115" t="s">
        <v>515</v>
      </c>
      <c r="S3560" s="129"/>
    </row>
    <row r="3561" spans="1:19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129</v>
      </c>
      <c r="R3561" s="115" t="s">
        <v>515</v>
      </c>
      <c r="S3561" s="129"/>
    </row>
    <row r="3562" spans="1:19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129</v>
      </c>
      <c r="R3562" s="115" t="s">
        <v>515</v>
      </c>
      <c r="S3562" s="129"/>
    </row>
    <row r="3563" spans="1:19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129</v>
      </c>
      <c r="R3563" s="115" t="s">
        <v>515</v>
      </c>
      <c r="S3563" s="129"/>
    </row>
    <row r="3564" spans="1:19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129</v>
      </c>
      <c r="R3564" s="115" t="s">
        <v>515</v>
      </c>
      <c r="S3564" s="129"/>
    </row>
    <row r="3565" spans="1:19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129</v>
      </c>
      <c r="R3565" s="115" t="s">
        <v>515</v>
      </c>
      <c r="S3565" s="129"/>
    </row>
    <row r="3566" spans="1:19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129</v>
      </c>
      <c r="R3566" s="115" t="s">
        <v>515</v>
      </c>
      <c r="S3566" s="129"/>
    </row>
    <row r="3567" spans="1:19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129</v>
      </c>
      <c r="R3567" s="115" t="s">
        <v>515</v>
      </c>
      <c r="S3567" s="129"/>
    </row>
    <row r="3568" spans="1:19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129</v>
      </c>
      <c r="R3568" s="115" t="s">
        <v>515</v>
      </c>
      <c r="S3568" s="129"/>
    </row>
    <row r="3569" spans="1:19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129</v>
      </c>
      <c r="R3569" s="115" t="s">
        <v>515</v>
      </c>
      <c r="S3569" s="129"/>
    </row>
    <row r="3570" spans="1:19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129</v>
      </c>
      <c r="R3570" s="115" t="s">
        <v>515</v>
      </c>
      <c r="S3570" s="129"/>
    </row>
    <row r="3571" spans="1:19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129</v>
      </c>
      <c r="R3571" s="115" t="s">
        <v>515</v>
      </c>
      <c r="S3571" s="129"/>
    </row>
    <row r="3572" spans="1:19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129</v>
      </c>
      <c r="R3572" s="115" t="s">
        <v>515</v>
      </c>
      <c r="S3572" s="129"/>
    </row>
    <row r="3573" spans="1:19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129</v>
      </c>
      <c r="R3573" s="115" t="s">
        <v>515</v>
      </c>
      <c r="S3573" s="129"/>
    </row>
    <row r="3574" spans="1:19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129</v>
      </c>
      <c r="R3574" s="115" t="s">
        <v>515</v>
      </c>
      <c r="S3574" s="129"/>
    </row>
    <row r="3575" spans="1:19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129</v>
      </c>
      <c r="R3575" s="115" t="s">
        <v>515</v>
      </c>
      <c r="S3575" s="129"/>
    </row>
    <row r="3576" spans="1:19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129</v>
      </c>
      <c r="R3576" s="115" t="s">
        <v>515</v>
      </c>
      <c r="S3576" s="129"/>
    </row>
    <row r="3577" spans="1:19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129</v>
      </c>
      <c r="R3577" s="115" t="s">
        <v>515</v>
      </c>
      <c r="S3577" s="129"/>
    </row>
    <row r="3578" spans="1:19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129</v>
      </c>
      <c r="R3578" s="115" t="s">
        <v>515</v>
      </c>
      <c r="S3578" s="129"/>
    </row>
    <row r="3579" spans="1:19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129</v>
      </c>
      <c r="R3579" s="115" t="s">
        <v>515</v>
      </c>
      <c r="S3579" s="129"/>
    </row>
    <row r="3580" spans="1:19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129</v>
      </c>
      <c r="R3580" s="115" t="s">
        <v>515</v>
      </c>
      <c r="S3580" s="129"/>
    </row>
    <row r="3581" spans="1:19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129</v>
      </c>
      <c r="R3581" s="115" t="s">
        <v>515</v>
      </c>
      <c r="S3581" s="129"/>
    </row>
    <row r="3582" spans="1:19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129</v>
      </c>
      <c r="R3582" s="115" t="s">
        <v>1262</v>
      </c>
      <c r="S3582" s="129"/>
    </row>
    <row r="3583" spans="1:19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128</v>
      </c>
      <c r="R3583" s="130" t="s">
        <v>5681</v>
      </c>
      <c r="S3583" s="129"/>
    </row>
    <row r="3584" spans="1:19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128</v>
      </c>
      <c r="R3584" s="130" t="s">
        <v>5681</v>
      </c>
      <c r="S3584" s="129"/>
    </row>
    <row r="3585" spans="1:19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128</v>
      </c>
      <c r="R3585" s="130" t="s">
        <v>5681</v>
      </c>
      <c r="S3585" s="129"/>
    </row>
    <row r="3586" spans="1:19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128</v>
      </c>
      <c r="R3586" s="130" t="s">
        <v>5681</v>
      </c>
      <c r="S3586" s="129"/>
    </row>
    <row r="3587" spans="1:19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128</v>
      </c>
      <c r="R3587" s="130" t="s">
        <v>5681</v>
      </c>
      <c r="S3587" s="129"/>
    </row>
    <row r="3588" spans="1:19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128</v>
      </c>
      <c r="R3588" s="130" t="s">
        <v>5681</v>
      </c>
      <c r="S3588" s="129"/>
    </row>
    <row r="3589" spans="1:19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128</v>
      </c>
      <c r="R3589" s="130" t="s">
        <v>5681</v>
      </c>
      <c r="S3589" s="129"/>
    </row>
    <row r="3590" spans="1:19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128</v>
      </c>
      <c r="R3590" s="130" t="s">
        <v>5681</v>
      </c>
      <c r="S3590" s="129"/>
    </row>
    <row r="3591" spans="1:19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128</v>
      </c>
      <c r="R3591" s="130" t="s">
        <v>5681</v>
      </c>
      <c r="S3591" s="129"/>
    </row>
    <row r="3592" spans="1:19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128</v>
      </c>
      <c r="R3592" s="130" t="s">
        <v>5681</v>
      </c>
      <c r="S3592" s="129"/>
    </row>
    <row r="3593" spans="1:19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128</v>
      </c>
      <c r="R3593" s="130" t="s">
        <v>5681</v>
      </c>
      <c r="S3593" s="129"/>
    </row>
    <row r="3594" spans="1:19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128</v>
      </c>
      <c r="R3594" s="130" t="s">
        <v>5681</v>
      </c>
      <c r="S3594" s="129"/>
    </row>
    <row r="3595" spans="1:19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128</v>
      </c>
      <c r="R3595" s="130" t="s">
        <v>5681</v>
      </c>
      <c r="S3595" s="129"/>
    </row>
    <row r="3596" spans="1:19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128</v>
      </c>
      <c r="R3596" s="130" t="s">
        <v>5681</v>
      </c>
      <c r="S3596" s="129"/>
    </row>
    <row r="3597" spans="1:19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128</v>
      </c>
      <c r="R3597" s="130" t="s">
        <v>5681</v>
      </c>
      <c r="S3597" s="129"/>
    </row>
    <row r="3598" spans="1:19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128</v>
      </c>
      <c r="R3598" s="130" t="s">
        <v>5681</v>
      </c>
      <c r="S3598" s="129"/>
    </row>
    <row r="3599" spans="1:19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128</v>
      </c>
      <c r="R3599" s="130" t="s">
        <v>5681</v>
      </c>
      <c r="S3599" s="129"/>
    </row>
    <row r="3600" spans="1:19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128</v>
      </c>
      <c r="R3600" s="130" t="s">
        <v>5681</v>
      </c>
      <c r="S3600" s="129"/>
    </row>
    <row r="3601" spans="1:19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128</v>
      </c>
      <c r="R3601" s="130" t="s">
        <v>5681</v>
      </c>
      <c r="S3601" s="129"/>
    </row>
    <row r="3602" spans="1:19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127</v>
      </c>
      <c r="R3602" s="130" t="s">
        <v>780</v>
      </c>
      <c r="S3602" s="129"/>
    </row>
    <row r="3603" spans="1:19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127</v>
      </c>
      <c r="R3603" s="130" t="s">
        <v>780</v>
      </c>
      <c r="S3603" s="129"/>
    </row>
    <row r="3604" spans="1:19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127</v>
      </c>
      <c r="R3604" s="130" t="s">
        <v>780</v>
      </c>
      <c r="S3604" s="129"/>
    </row>
    <row r="3605" spans="1:19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127</v>
      </c>
      <c r="R3605" s="130" t="s">
        <v>780</v>
      </c>
      <c r="S3605" s="129"/>
    </row>
    <row r="3606" spans="1:19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127</v>
      </c>
      <c r="R3606" s="130" t="s">
        <v>780</v>
      </c>
      <c r="S3606" s="129"/>
    </row>
    <row r="3607" spans="1:19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127</v>
      </c>
      <c r="R3607" s="130" t="s">
        <v>5708</v>
      </c>
      <c r="S3607" s="129"/>
    </row>
    <row r="3608" spans="1:19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127</v>
      </c>
      <c r="R3608" s="130" t="s">
        <v>738</v>
      </c>
      <c r="S3608" s="129"/>
    </row>
    <row r="3609" spans="1:19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127</v>
      </c>
      <c r="R3609" s="130" t="s">
        <v>738</v>
      </c>
      <c r="S3609" s="129"/>
    </row>
    <row r="3610" spans="1:19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127</v>
      </c>
      <c r="R3610" s="130" t="s">
        <v>738</v>
      </c>
      <c r="S3610" s="129"/>
    </row>
    <row r="3611" spans="1:19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127</v>
      </c>
      <c r="R3611" s="130" t="s">
        <v>738</v>
      </c>
      <c r="S3611" s="129"/>
    </row>
    <row r="3612" spans="1:19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127</v>
      </c>
      <c r="R3612" s="130" t="s">
        <v>738</v>
      </c>
      <c r="S3612" s="129"/>
    </row>
    <row r="3613" spans="1:19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127</v>
      </c>
      <c r="R3613" s="130" t="s">
        <v>738</v>
      </c>
      <c r="S3613" s="129"/>
    </row>
    <row r="3614" spans="1:19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127</v>
      </c>
      <c r="R3614" s="130" t="s">
        <v>738</v>
      </c>
      <c r="S3614" s="129"/>
    </row>
    <row r="3615" spans="1:19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127</v>
      </c>
      <c r="R3615" s="130" t="s">
        <v>738</v>
      </c>
      <c r="S3615" s="129"/>
    </row>
    <row r="3616" spans="1:19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127</v>
      </c>
      <c r="R3616" s="130" t="s">
        <v>738</v>
      </c>
      <c r="S3616" s="129"/>
    </row>
    <row r="3617" spans="1:19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127</v>
      </c>
      <c r="R3617" s="130" t="s">
        <v>738</v>
      </c>
      <c r="S3617" s="129"/>
    </row>
    <row r="3618" spans="1:19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127</v>
      </c>
      <c r="R3618" s="130" t="s">
        <v>738</v>
      </c>
      <c r="S3618" s="129"/>
    </row>
    <row r="3619" spans="1:19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127</v>
      </c>
      <c r="R3619" s="130" t="s">
        <v>738</v>
      </c>
      <c r="S3619" s="129"/>
    </row>
    <row r="3620" spans="1:19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126</v>
      </c>
      <c r="R3620" s="130" t="s">
        <v>738</v>
      </c>
      <c r="S3620" s="129"/>
    </row>
    <row r="3621" spans="1:19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126</v>
      </c>
      <c r="R3621" s="130" t="s">
        <v>738</v>
      </c>
      <c r="S3621" s="129"/>
    </row>
    <row r="3622" spans="1:19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126</v>
      </c>
      <c r="R3622" s="130" t="s">
        <v>738</v>
      </c>
      <c r="S3622" s="129"/>
    </row>
    <row r="3623" spans="1:19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126</v>
      </c>
      <c r="R3623" s="130" t="s">
        <v>738</v>
      </c>
      <c r="S3623" s="129"/>
    </row>
    <row r="3624" spans="1:19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126</v>
      </c>
      <c r="R3624" s="130" t="s">
        <v>738</v>
      </c>
      <c r="S3624" s="129"/>
    </row>
    <row r="3625" spans="1:19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126</v>
      </c>
      <c r="R3625" s="130" t="s">
        <v>738</v>
      </c>
      <c r="S3625" s="129"/>
    </row>
    <row r="3626" spans="1:19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126</v>
      </c>
      <c r="R3626" s="130" t="s">
        <v>738</v>
      </c>
      <c r="S3626" s="129"/>
    </row>
    <row r="3627" spans="1:19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126</v>
      </c>
      <c r="R3627" s="130" t="s">
        <v>738</v>
      </c>
      <c r="S3627" s="129"/>
    </row>
    <row r="3628" spans="1:19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126</v>
      </c>
      <c r="R3628" s="130" t="s">
        <v>489</v>
      </c>
      <c r="S3628" s="129"/>
    </row>
    <row r="3629" spans="1:19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126</v>
      </c>
      <c r="R3629" s="130" t="s">
        <v>489</v>
      </c>
      <c r="S3629" s="129"/>
    </row>
    <row r="3630" spans="1:19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126</v>
      </c>
      <c r="R3630" s="130" t="s">
        <v>1262</v>
      </c>
      <c r="S3630" s="129"/>
    </row>
    <row r="3631" spans="1:19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126</v>
      </c>
      <c r="R3631" s="130" t="s">
        <v>972</v>
      </c>
      <c r="S3631" s="129"/>
    </row>
    <row r="3632" spans="1:19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123</v>
      </c>
      <c r="R3632" s="130" t="s">
        <v>489</v>
      </c>
      <c r="S3632" s="129"/>
    </row>
    <row r="3633" spans="1:19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123</v>
      </c>
      <c r="R3633" s="130" t="s">
        <v>489</v>
      </c>
      <c r="S3633" s="129"/>
    </row>
    <row r="3634" spans="1:19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123</v>
      </c>
      <c r="R3634" s="130" t="s">
        <v>489</v>
      </c>
      <c r="S3634" s="129"/>
    </row>
    <row r="3635" spans="1:19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123</v>
      </c>
      <c r="R3635" s="130" t="s">
        <v>489</v>
      </c>
      <c r="S3635" s="129"/>
    </row>
    <row r="3636" spans="1:19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123</v>
      </c>
      <c r="R3636" s="130" t="s">
        <v>489</v>
      </c>
      <c r="S3636" s="129"/>
    </row>
    <row r="3637" spans="1:19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123</v>
      </c>
      <c r="R3637" s="130" t="s">
        <v>489</v>
      </c>
      <c r="S3637" s="129"/>
    </row>
    <row r="3638" spans="1:19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123</v>
      </c>
      <c r="R3638" s="130" t="s">
        <v>489</v>
      </c>
      <c r="S3638" s="129"/>
    </row>
    <row r="3639" spans="1:19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123</v>
      </c>
      <c r="R3639" s="130" t="s">
        <v>489</v>
      </c>
      <c r="S3639" s="129"/>
    </row>
    <row r="3640" spans="1:19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123</v>
      </c>
      <c r="R3640" s="130" t="s">
        <v>489</v>
      </c>
      <c r="S3640" s="129"/>
    </row>
    <row r="3641" spans="1:19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123</v>
      </c>
      <c r="R3641" s="130" t="s">
        <v>489</v>
      </c>
      <c r="S3641" s="129"/>
    </row>
    <row r="3642" spans="1:19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123</v>
      </c>
      <c r="R3642" s="130" t="s">
        <v>489</v>
      </c>
      <c r="S3642" s="129"/>
    </row>
    <row r="3643" spans="1:19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123</v>
      </c>
      <c r="R3643" s="130" t="s">
        <v>489</v>
      </c>
      <c r="S3643" s="129"/>
    </row>
    <row r="3644" spans="1:19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123</v>
      </c>
      <c r="R3644" s="130" t="s">
        <v>489</v>
      </c>
      <c r="S3644" s="129"/>
    </row>
    <row r="3645" spans="1:19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123</v>
      </c>
      <c r="R3645" s="130" t="s">
        <v>489</v>
      </c>
      <c r="S3645" s="129"/>
    </row>
    <row r="3646" spans="1:19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123</v>
      </c>
      <c r="R3646" s="130" t="s">
        <v>489</v>
      </c>
      <c r="S3646" s="129"/>
    </row>
    <row r="3647" spans="1:19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123</v>
      </c>
      <c r="R3647" s="130" t="s">
        <v>489</v>
      </c>
      <c r="S3647" s="129"/>
    </row>
    <row r="3648" spans="1:19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123</v>
      </c>
      <c r="R3648" s="130" t="s">
        <v>489</v>
      </c>
      <c r="S3648" s="129"/>
    </row>
    <row r="3649" spans="1:19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123</v>
      </c>
      <c r="R3649" s="130" t="s">
        <v>489</v>
      </c>
      <c r="S3649" s="129"/>
    </row>
    <row r="3650" spans="1:19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123</v>
      </c>
      <c r="R3650" s="130" t="s">
        <v>746</v>
      </c>
      <c r="S3650" s="129"/>
    </row>
    <row r="3651" spans="1:19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123</v>
      </c>
      <c r="R3651" s="130" t="s">
        <v>746</v>
      </c>
      <c r="S3651" s="129"/>
    </row>
    <row r="3652" spans="1:19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123</v>
      </c>
      <c r="R3652" s="130" t="s">
        <v>746</v>
      </c>
      <c r="S3652" s="129"/>
    </row>
    <row r="3653" spans="1:19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123</v>
      </c>
      <c r="R3653" s="130" t="s">
        <v>746</v>
      </c>
      <c r="S3653" s="129"/>
    </row>
    <row r="3654" spans="1:19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123</v>
      </c>
      <c r="R3654" s="130" t="s">
        <v>746</v>
      </c>
      <c r="S3654" s="129"/>
    </row>
    <row r="3655" spans="1:19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123</v>
      </c>
      <c r="R3655" s="130" t="s">
        <v>746</v>
      </c>
      <c r="S3655" s="129"/>
    </row>
    <row r="3656" spans="1:19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123</v>
      </c>
      <c r="R3656" s="130" t="s">
        <v>746</v>
      </c>
      <c r="S3656" s="129"/>
    </row>
    <row r="3657" spans="1:19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123</v>
      </c>
      <c r="R3657" s="130" t="s">
        <v>746</v>
      </c>
      <c r="S3657" s="129"/>
    </row>
    <row r="3658" spans="1:19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123</v>
      </c>
      <c r="R3658" s="130" t="s">
        <v>746</v>
      </c>
      <c r="S3658" s="129"/>
    </row>
    <row r="3659" spans="1:19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123</v>
      </c>
      <c r="R3659" s="130" t="s">
        <v>746</v>
      </c>
      <c r="S3659" s="129"/>
    </row>
    <row r="3660" spans="1:19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123</v>
      </c>
      <c r="R3660" s="130" t="s">
        <v>746</v>
      </c>
      <c r="S3660" s="129"/>
    </row>
    <row r="3661" spans="1:19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122</v>
      </c>
      <c r="R3661" s="130" t="s">
        <v>489</v>
      </c>
      <c r="S3661" s="129"/>
    </row>
    <row r="3662" spans="1:19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122</v>
      </c>
      <c r="R3662" s="131" t="s">
        <v>489</v>
      </c>
      <c r="S3662" s="129"/>
    </row>
    <row r="3663" spans="1:19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122</v>
      </c>
      <c r="R3663" s="131" t="s">
        <v>489</v>
      </c>
      <c r="S3663" s="129"/>
    </row>
    <row r="3664" spans="1:19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122</v>
      </c>
      <c r="R3664" s="131" t="s">
        <v>489</v>
      </c>
      <c r="S3664" s="129"/>
    </row>
    <row r="3665" spans="1:19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122</v>
      </c>
      <c r="R3665" s="131" t="s">
        <v>489</v>
      </c>
      <c r="S3665" s="129"/>
    </row>
    <row r="3666" spans="1:19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122</v>
      </c>
      <c r="R3666" s="131" t="s">
        <v>489</v>
      </c>
      <c r="S3666" s="129"/>
    </row>
    <row r="3667" spans="1:19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122</v>
      </c>
      <c r="R3667" s="131" t="s">
        <v>489</v>
      </c>
      <c r="S3667" s="129"/>
    </row>
    <row r="3668" spans="1:19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122</v>
      </c>
      <c r="R3668" s="131" t="s">
        <v>489</v>
      </c>
      <c r="S3668" s="129"/>
    </row>
    <row r="3669" spans="1:19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122</v>
      </c>
      <c r="R3669" s="131" t="s">
        <v>489</v>
      </c>
      <c r="S3669" s="129"/>
    </row>
    <row r="3670" spans="1:19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122</v>
      </c>
      <c r="R3670" s="131" t="s">
        <v>489</v>
      </c>
      <c r="S3670" s="129"/>
    </row>
    <row r="3671" spans="1:19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122</v>
      </c>
      <c r="R3671" s="131" t="s">
        <v>489</v>
      </c>
      <c r="S3671" s="129"/>
    </row>
    <row r="3672" spans="1:19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122</v>
      </c>
      <c r="R3672" s="131" t="s">
        <v>489</v>
      </c>
      <c r="S3672" s="129"/>
    </row>
    <row r="3673" spans="1:19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122</v>
      </c>
      <c r="R3673" s="131" t="s">
        <v>489</v>
      </c>
      <c r="S3673" s="129"/>
    </row>
    <row r="3674" spans="1:19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122</v>
      </c>
      <c r="R3674" s="131" t="s">
        <v>489</v>
      </c>
      <c r="S3674" s="129"/>
    </row>
    <row r="3675" spans="1:19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122</v>
      </c>
      <c r="R3675" s="131" t="s">
        <v>489</v>
      </c>
      <c r="S3675" s="129"/>
    </row>
    <row r="3676" spans="1:19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122</v>
      </c>
      <c r="R3676" s="131" t="s">
        <v>489</v>
      </c>
      <c r="S3676" s="129"/>
    </row>
    <row r="3677" spans="1:19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122</v>
      </c>
      <c r="R3677" s="131" t="s">
        <v>489</v>
      </c>
      <c r="S3677" s="129"/>
    </row>
    <row r="3678" spans="1:19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122</v>
      </c>
      <c r="R3678" s="131" t="s">
        <v>489</v>
      </c>
      <c r="S3678" s="129"/>
    </row>
    <row r="3679" spans="1:19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122</v>
      </c>
      <c r="R3679" s="131" t="s">
        <v>489</v>
      </c>
      <c r="S3679" s="129"/>
    </row>
    <row r="3680" spans="1:19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122</v>
      </c>
      <c r="R3680" s="131" t="s">
        <v>489</v>
      </c>
      <c r="S3680" s="129"/>
    </row>
    <row r="3681" spans="1:19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122</v>
      </c>
      <c r="R3681" s="131" t="s">
        <v>489</v>
      </c>
      <c r="S3681" s="129"/>
    </row>
    <row r="3682" spans="1:19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122</v>
      </c>
      <c r="R3682" s="131" t="s">
        <v>489</v>
      </c>
      <c r="S3682" s="129"/>
    </row>
    <row r="3683" spans="1:19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122</v>
      </c>
      <c r="R3683" s="131" t="s">
        <v>489</v>
      </c>
      <c r="S3683" s="129"/>
    </row>
    <row r="3684" spans="1:19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122</v>
      </c>
      <c r="R3684" s="131" t="s">
        <v>489</v>
      </c>
      <c r="S3684" s="129"/>
    </row>
    <row r="3685" spans="1:19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122</v>
      </c>
      <c r="R3685" s="131" t="s">
        <v>489</v>
      </c>
      <c r="S3685" s="129"/>
    </row>
    <row r="3686" spans="1:19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122</v>
      </c>
      <c r="R3686" s="131" t="s">
        <v>489</v>
      </c>
      <c r="S3686" s="129"/>
    </row>
    <row r="3687" spans="1:19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122</v>
      </c>
      <c r="R3687" s="131" t="s">
        <v>489</v>
      </c>
      <c r="S3687" s="129"/>
    </row>
    <row r="3688" spans="1:19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122</v>
      </c>
      <c r="R3688" s="131" t="s">
        <v>489</v>
      </c>
      <c r="S3688" s="129"/>
    </row>
    <row r="3689" spans="1:19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122</v>
      </c>
      <c r="R3689" s="131" t="s">
        <v>489</v>
      </c>
      <c r="S3689" s="129"/>
    </row>
    <row r="3690" spans="1:19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122</v>
      </c>
      <c r="R3690" s="131" t="s">
        <v>489</v>
      </c>
      <c r="S3690" s="129"/>
    </row>
    <row r="3691" spans="1:19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122</v>
      </c>
      <c r="R3691" s="131" t="s">
        <v>489</v>
      </c>
      <c r="S3691" s="129"/>
    </row>
    <row r="3692" spans="1:19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122</v>
      </c>
      <c r="R3692" s="131" t="s">
        <v>489</v>
      </c>
      <c r="S3692" s="129"/>
    </row>
    <row r="3693" spans="1:19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122</v>
      </c>
      <c r="R3693" s="131" t="s">
        <v>489</v>
      </c>
      <c r="S3693" s="129"/>
    </row>
    <row r="3694" spans="1:19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122</v>
      </c>
      <c r="R3694" s="131" t="s">
        <v>489</v>
      </c>
      <c r="S3694" s="129"/>
    </row>
    <row r="3695" spans="1:19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122</v>
      </c>
      <c r="R3695" s="131" t="s">
        <v>489</v>
      </c>
      <c r="S3695" s="129"/>
    </row>
    <row r="3696" spans="1:19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121</v>
      </c>
      <c r="R3696" s="131" t="s">
        <v>489</v>
      </c>
      <c r="S3696" s="129"/>
    </row>
    <row r="3697" spans="1:19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121</v>
      </c>
      <c r="R3697" s="131" t="s">
        <v>489</v>
      </c>
      <c r="S3697" s="129"/>
    </row>
    <row r="3698" spans="1:19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121</v>
      </c>
      <c r="R3698" s="131" t="s">
        <v>489</v>
      </c>
      <c r="S3698" s="129"/>
    </row>
    <row r="3699" spans="1:19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121</v>
      </c>
      <c r="R3699" s="131" t="s">
        <v>489</v>
      </c>
      <c r="S3699" s="129"/>
    </row>
    <row r="3700" spans="1:19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121</v>
      </c>
      <c r="R3700" s="131" t="s">
        <v>489</v>
      </c>
      <c r="S3700" s="129"/>
    </row>
    <row r="3701" spans="1:19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121</v>
      </c>
      <c r="R3701" s="131" t="s">
        <v>489</v>
      </c>
      <c r="S3701" s="129"/>
    </row>
    <row r="3702" spans="1:19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121</v>
      </c>
      <c r="R3702" s="131" t="s">
        <v>489</v>
      </c>
      <c r="S3702" s="129"/>
    </row>
    <row r="3703" spans="1:19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121</v>
      </c>
      <c r="R3703" s="131" t="s">
        <v>489</v>
      </c>
      <c r="S3703" s="129"/>
    </row>
    <row r="3704" spans="1:19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121</v>
      </c>
      <c r="R3704" s="131" t="s">
        <v>489</v>
      </c>
      <c r="S3704" s="129"/>
    </row>
    <row r="3705" spans="1:19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121</v>
      </c>
      <c r="R3705" s="131" t="s">
        <v>489</v>
      </c>
      <c r="S3705" s="129"/>
    </row>
    <row r="3706" spans="1:19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121</v>
      </c>
      <c r="R3706" s="131" t="s">
        <v>489</v>
      </c>
      <c r="S3706" s="129"/>
    </row>
    <row r="3707" spans="1:19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121</v>
      </c>
      <c r="R3707" s="131" t="s">
        <v>489</v>
      </c>
      <c r="S3707" s="129"/>
    </row>
    <row r="3708" spans="1:19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121</v>
      </c>
      <c r="R3708" s="131" t="s">
        <v>489</v>
      </c>
      <c r="S3708" s="129"/>
    </row>
    <row r="3709" spans="1:19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121</v>
      </c>
      <c r="R3709" s="131" t="s">
        <v>489</v>
      </c>
      <c r="S3709" s="129"/>
    </row>
    <row r="3710" spans="1:19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121</v>
      </c>
      <c r="R3710" s="131" t="s">
        <v>489</v>
      </c>
      <c r="S3710" s="129"/>
    </row>
    <row r="3711" spans="1:19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121</v>
      </c>
      <c r="R3711" s="131" t="s">
        <v>489</v>
      </c>
      <c r="S3711" s="129"/>
    </row>
    <row r="3712" spans="1:19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121</v>
      </c>
      <c r="R3712" s="131" t="s">
        <v>489</v>
      </c>
      <c r="S3712" s="129"/>
    </row>
    <row r="3713" spans="1:19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121</v>
      </c>
      <c r="R3713" s="131" t="s">
        <v>489</v>
      </c>
      <c r="S3713" s="129"/>
    </row>
    <row r="3714" spans="1:19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121</v>
      </c>
      <c r="R3714" s="131" t="s">
        <v>489</v>
      </c>
      <c r="S3714" s="129"/>
    </row>
    <row r="3715" spans="1:19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121</v>
      </c>
      <c r="R3715" s="131" t="s">
        <v>489</v>
      </c>
      <c r="S3715" s="129"/>
    </row>
    <row r="3716" spans="1:19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121</v>
      </c>
      <c r="R3716" s="131" t="s">
        <v>489</v>
      </c>
      <c r="S3716" s="129"/>
    </row>
    <row r="3717" spans="1:19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121</v>
      </c>
      <c r="R3717" s="131" t="s">
        <v>489</v>
      </c>
      <c r="S3717" s="129"/>
    </row>
    <row r="3718" spans="1:19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121</v>
      </c>
      <c r="R3718" s="131" t="s">
        <v>489</v>
      </c>
      <c r="S3718" s="129"/>
    </row>
    <row r="3719" spans="1:19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121</v>
      </c>
      <c r="R3719" s="131" t="s">
        <v>489</v>
      </c>
      <c r="S3719" s="129"/>
    </row>
    <row r="3720" spans="1:19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121</v>
      </c>
      <c r="R3720" s="131" t="s">
        <v>489</v>
      </c>
      <c r="S3720" s="129"/>
    </row>
    <row r="3721" spans="1:19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121</v>
      </c>
      <c r="R3721" s="131" t="s">
        <v>489</v>
      </c>
      <c r="S3721" s="129"/>
    </row>
    <row r="3722" spans="1:19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121</v>
      </c>
      <c r="R3722" s="131" t="s">
        <v>489</v>
      </c>
      <c r="S3722" s="129"/>
    </row>
    <row r="3723" spans="1:19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121</v>
      </c>
      <c r="R3723" s="131" t="s">
        <v>489</v>
      </c>
      <c r="S3723" s="129"/>
    </row>
    <row r="3724" spans="1:19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121</v>
      </c>
      <c r="R3724" s="131" t="s">
        <v>489</v>
      </c>
      <c r="S3724" s="129"/>
    </row>
    <row r="3725" spans="1:19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121</v>
      </c>
      <c r="R3725" s="131" t="s">
        <v>489</v>
      </c>
      <c r="S3725" s="129"/>
    </row>
    <row r="3726" spans="1:19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121</v>
      </c>
      <c r="R3726" s="131" t="s">
        <v>489</v>
      </c>
      <c r="S3726" s="129"/>
    </row>
    <row r="3727" spans="1:19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121</v>
      </c>
      <c r="R3727" s="131" t="s">
        <v>489</v>
      </c>
      <c r="S3727" s="129"/>
    </row>
    <row r="3728" spans="1:19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121</v>
      </c>
      <c r="R3728" s="131" t="s">
        <v>489</v>
      </c>
      <c r="S3728" s="129"/>
    </row>
    <row r="3729" spans="1:19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121</v>
      </c>
      <c r="R3729" s="131" t="s">
        <v>489</v>
      </c>
      <c r="S3729" s="129"/>
    </row>
    <row r="3730" spans="1:19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121</v>
      </c>
      <c r="R3730" s="131" t="s">
        <v>489</v>
      </c>
      <c r="S3730" s="129"/>
    </row>
    <row r="3731" spans="1:19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121</v>
      </c>
      <c r="R3731" s="131" t="s">
        <v>489</v>
      </c>
      <c r="S3731" s="129"/>
    </row>
    <row r="3732" spans="1:19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121</v>
      </c>
      <c r="R3732" s="131" t="s">
        <v>489</v>
      </c>
      <c r="S3732" s="129"/>
    </row>
    <row r="3733" spans="1:19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121</v>
      </c>
      <c r="R3733" s="131" t="s">
        <v>489</v>
      </c>
      <c r="S3733" s="129"/>
    </row>
    <row r="3734" spans="1:19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121</v>
      </c>
      <c r="R3734" s="136" t="s">
        <v>1013</v>
      </c>
      <c r="S3734" s="129"/>
    </row>
    <row r="3735" spans="1:19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121</v>
      </c>
      <c r="R3735" s="136" t="s">
        <v>1013</v>
      </c>
      <c r="S3735" s="129"/>
    </row>
    <row r="3736" spans="1:19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121</v>
      </c>
      <c r="R3736" s="136" t="s">
        <v>1013</v>
      </c>
      <c r="S3736" s="129"/>
    </row>
    <row r="3737" spans="1:19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121</v>
      </c>
      <c r="R3737" s="136" t="s">
        <v>1013</v>
      </c>
      <c r="S3737" s="129"/>
    </row>
    <row r="3738" spans="1:19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121</v>
      </c>
      <c r="R3738" s="136" t="s">
        <v>1013</v>
      </c>
      <c r="S3738" s="129"/>
    </row>
    <row r="3739" spans="1:19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121</v>
      </c>
      <c r="R3739" s="136" t="s">
        <v>1013</v>
      </c>
      <c r="S3739" s="129"/>
    </row>
    <row r="3740" spans="1:19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121</v>
      </c>
      <c r="R3740" s="136" t="s">
        <v>1013</v>
      </c>
      <c r="S3740" s="129"/>
    </row>
    <row r="3741" spans="1:19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121</v>
      </c>
      <c r="R3741" s="136" t="s">
        <v>1013</v>
      </c>
      <c r="S3741" s="129"/>
    </row>
    <row r="3742" spans="1:19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121</v>
      </c>
      <c r="R3742" s="136" t="s">
        <v>1013</v>
      </c>
      <c r="S3742" s="129"/>
    </row>
    <row r="3743" spans="1:19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121</v>
      </c>
      <c r="R3743" s="136" t="s">
        <v>1013</v>
      </c>
      <c r="S3743" s="129"/>
    </row>
    <row r="3744" spans="1:19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121</v>
      </c>
      <c r="R3744" s="136" t="s">
        <v>1013</v>
      </c>
      <c r="S3744" s="129"/>
    </row>
    <row r="3745" spans="1:19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121</v>
      </c>
      <c r="R3745" s="136" t="s">
        <v>1013</v>
      </c>
      <c r="S3745" s="129"/>
    </row>
    <row r="3746" spans="1:19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121</v>
      </c>
      <c r="R3746" s="136" t="s">
        <v>1013</v>
      </c>
      <c r="S3746" s="129"/>
    </row>
    <row r="3747" spans="1:19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121</v>
      </c>
      <c r="R3747" s="136" t="s">
        <v>1013</v>
      </c>
      <c r="S3747" s="129"/>
    </row>
    <row r="3748" spans="1:19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121</v>
      </c>
      <c r="R3748" s="136" t="s">
        <v>1013</v>
      </c>
      <c r="S3748" s="129"/>
    </row>
    <row r="3749" spans="1:19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121</v>
      </c>
      <c r="R3749" s="136" t="s">
        <v>1013</v>
      </c>
      <c r="S3749" s="129"/>
    </row>
    <row r="3750" spans="1:19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121</v>
      </c>
      <c r="R3750" s="136" t="s">
        <v>1013</v>
      </c>
      <c r="S3750" s="129"/>
    </row>
    <row r="3751" spans="1:19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121</v>
      </c>
      <c r="R3751" s="136" t="s">
        <v>1013</v>
      </c>
      <c r="S3751" s="129"/>
    </row>
    <row r="3752" spans="1:19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121</v>
      </c>
      <c r="R3752" s="136" t="s">
        <v>1013</v>
      </c>
      <c r="S3752" s="129"/>
    </row>
    <row r="3753" spans="1:19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121</v>
      </c>
      <c r="R3753" s="136" t="s">
        <v>1013</v>
      </c>
      <c r="S3753" s="129"/>
    </row>
    <row r="3754" spans="1:19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121</v>
      </c>
      <c r="R3754" s="136" t="s">
        <v>1013</v>
      </c>
      <c r="S3754" s="129"/>
    </row>
    <row r="3755" spans="1:19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121</v>
      </c>
      <c r="R3755" s="136" t="s">
        <v>1013</v>
      </c>
      <c r="S3755" s="129"/>
    </row>
    <row r="3756" spans="1:19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121</v>
      </c>
      <c r="R3756" s="136" t="s">
        <v>1013</v>
      </c>
      <c r="S3756" s="129"/>
    </row>
    <row r="3757" spans="1:19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121</v>
      </c>
      <c r="R3757" s="136" t="s">
        <v>1013</v>
      </c>
      <c r="S3757" s="129"/>
    </row>
    <row r="3758" spans="1:19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121</v>
      </c>
      <c r="R3758" s="136" t="s">
        <v>1013</v>
      </c>
      <c r="S3758" s="129"/>
    </row>
    <row r="3759" spans="1:19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121</v>
      </c>
      <c r="R3759" s="136" t="s">
        <v>1013</v>
      </c>
      <c r="S3759" s="129"/>
    </row>
    <row r="3760" spans="1:19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121</v>
      </c>
      <c r="R3760" s="136" t="s">
        <v>1013</v>
      </c>
      <c r="S3760" s="129"/>
    </row>
    <row r="3761" spans="1:19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121</v>
      </c>
      <c r="R3761" s="136" t="s">
        <v>1013</v>
      </c>
      <c r="S3761" s="129"/>
    </row>
    <row r="3762" spans="1:19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121</v>
      </c>
      <c r="R3762" s="136" t="s">
        <v>1013</v>
      </c>
      <c r="S3762" s="129"/>
    </row>
    <row r="3763" spans="1:19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121</v>
      </c>
      <c r="R3763" s="136" t="s">
        <v>1013</v>
      </c>
      <c r="S3763" s="129"/>
    </row>
    <row r="3764" spans="1:19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121</v>
      </c>
      <c r="R3764" s="136" t="s">
        <v>1013</v>
      </c>
      <c r="S3764" s="129"/>
    </row>
    <row r="3765" spans="1:19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121</v>
      </c>
      <c r="R3765" s="136" t="s">
        <v>1013</v>
      </c>
      <c r="S3765" s="129"/>
    </row>
    <row r="3766" spans="1:19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121</v>
      </c>
      <c r="R3766" s="136" t="s">
        <v>1013</v>
      </c>
      <c r="S3766" s="129"/>
    </row>
    <row r="3767" spans="1:19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121</v>
      </c>
      <c r="R3767" s="136" t="s">
        <v>1013</v>
      </c>
      <c r="S3767" s="129"/>
    </row>
    <row r="3768" spans="1:19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121</v>
      </c>
      <c r="R3768" s="136" t="s">
        <v>1013</v>
      </c>
      <c r="S3768" s="129"/>
    </row>
    <row r="3769" spans="1:19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121</v>
      </c>
      <c r="R3769" s="136" t="s">
        <v>1013</v>
      </c>
      <c r="S3769" s="129"/>
    </row>
    <row r="3770" spans="1:19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121</v>
      </c>
      <c r="R3770" s="136" t="s">
        <v>1013</v>
      </c>
      <c r="S3770" s="129"/>
    </row>
    <row r="3771" spans="1:19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121</v>
      </c>
      <c r="R3771" s="136" t="s">
        <v>1013</v>
      </c>
      <c r="S3771" s="129"/>
    </row>
    <row r="3772" spans="1:19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121</v>
      </c>
      <c r="R3772" s="136" t="s">
        <v>1013</v>
      </c>
      <c r="S3772" s="129"/>
    </row>
    <row r="3773" spans="1:19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121</v>
      </c>
      <c r="R3773" s="136" t="s">
        <v>1013</v>
      </c>
      <c r="S3773" s="129"/>
    </row>
    <row r="3774" spans="1:19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121</v>
      </c>
      <c r="R3774" s="136" t="s">
        <v>1013</v>
      </c>
      <c r="S3774" s="129"/>
    </row>
    <row r="3775" spans="1:19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121</v>
      </c>
      <c r="R3775" s="136" t="s">
        <v>1013</v>
      </c>
      <c r="S3775" s="129"/>
    </row>
    <row r="3776" spans="1:19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121</v>
      </c>
      <c r="R3776" s="136" t="s">
        <v>1013</v>
      </c>
      <c r="S3776" s="129"/>
    </row>
    <row r="3777" spans="1:19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121</v>
      </c>
      <c r="R3777" s="136" t="s">
        <v>1013</v>
      </c>
      <c r="S3777" s="129"/>
    </row>
    <row r="3778" spans="1:19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121</v>
      </c>
      <c r="R3778" s="136" t="s">
        <v>1013</v>
      </c>
      <c r="S3778" s="129"/>
    </row>
    <row r="3779" spans="1:19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121</v>
      </c>
      <c r="R3779" s="136" t="s">
        <v>1013</v>
      </c>
      <c r="S3779" s="129"/>
    </row>
    <row r="3780" spans="1:19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121</v>
      </c>
      <c r="R3780" s="136" t="s">
        <v>1013</v>
      </c>
      <c r="S3780" s="129"/>
    </row>
    <row r="3781" spans="1:19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121</v>
      </c>
      <c r="R3781" s="136" t="s">
        <v>1013</v>
      </c>
      <c r="S3781" s="129"/>
    </row>
    <row r="3782" spans="1:19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121</v>
      </c>
      <c r="R3782" s="136" t="s">
        <v>1013</v>
      </c>
      <c r="S3782" s="129"/>
    </row>
    <row r="3783" spans="1:19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121</v>
      </c>
      <c r="R3783" s="136" t="s">
        <v>1013</v>
      </c>
      <c r="S3783" s="129"/>
    </row>
    <row r="3784" spans="1:19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121</v>
      </c>
      <c r="R3784" s="136" t="s">
        <v>1013</v>
      </c>
      <c r="S3784" s="129"/>
    </row>
    <row r="3785" spans="1:19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121</v>
      </c>
      <c r="R3785" s="136" t="s">
        <v>1013</v>
      </c>
      <c r="S3785" s="129"/>
    </row>
    <row r="3786" spans="1:19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121</v>
      </c>
      <c r="R3786" s="136" t="s">
        <v>1013</v>
      </c>
      <c r="S3786" s="129"/>
    </row>
    <row r="3787" spans="1:19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121</v>
      </c>
      <c r="R3787" s="136" t="s">
        <v>1013</v>
      </c>
      <c r="S3787" s="129"/>
    </row>
    <row r="3788" spans="1:19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121</v>
      </c>
      <c r="R3788" s="136" t="s">
        <v>1013</v>
      </c>
      <c r="S3788" s="129"/>
    </row>
    <row r="3789" spans="1:19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121</v>
      </c>
      <c r="R3789" s="136" t="s">
        <v>1013</v>
      </c>
      <c r="S3789" s="129"/>
    </row>
    <row r="3790" spans="1:19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121</v>
      </c>
      <c r="R3790" s="136" t="s">
        <v>1013</v>
      </c>
      <c r="S3790" s="129"/>
    </row>
    <row r="3791" spans="1:19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121</v>
      </c>
      <c r="R3791" s="136" t="s">
        <v>1013</v>
      </c>
      <c r="S3791" s="129"/>
    </row>
    <row r="3792" spans="1:19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121</v>
      </c>
      <c r="R3792" s="136" t="s">
        <v>1013</v>
      </c>
      <c r="S3792" s="129"/>
    </row>
    <row r="3793" spans="1:19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121</v>
      </c>
      <c r="R3793" s="136" t="s">
        <v>1013</v>
      </c>
      <c r="S3793" s="129"/>
    </row>
    <row r="3794" spans="1:19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121</v>
      </c>
      <c r="R3794" s="136" t="s">
        <v>452</v>
      </c>
      <c r="S3794" s="129"/>
    </row>
    <row r="3795" spans="1:19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121</v>
      </c>
      <c r="R3795" s="136" t="s">
        <v>452</v>
      </c>
      <c r="S3795" s="129"/>
    </row>
    <row r="3796" spans="1:19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121</v>
      </c>
      <c r="R3796" s="136" t="s">
        <v>452</v>
      </c>
      <c r="S3796" s="129"/>
    </row>
    <row r="3797" spans="1:19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121</v>
      </c>
      <c r="R3797" s="136" t="s">
        <v>452</v>
      </c>
      <c r="S3797" s="129"/>
    </row>
    <row r="3798" spans="1:19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121</v>
      </c>
      <c r="R3798" s="136" t="s">
        <v>452</v>
      </c>
      <c r="S3798" s="129"/>
    </row>
    <row r="3799" spans="1:19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121</v>
      </c>
      <c r="R3799" s="136" t="s">
        <v>1013</v>
      </c>
      <c r="S3799" s="129"/>
    </row>
    <row r="3800" spans="1:19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121</v>
      </c>
      <c r="R3800" s="136" t="s">
        <v>1013</v>
      </c>
      <c r="S3800" s="129"/>
    </row>
    <row r="3801" spans="1:19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121</v>
      </c>
      <c r="R3801" s="136" t="s">
        <v>1013</v>
      </c>
      <c r="S3801" s="129"/>
    </row>
    <row r="3802" spans="1:19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121</v>
      </c>
      <c r="R3802" s="136" t="s">
        <v>1013</v>
      </c>
      <c r="S3802" s="129"/>
    </row>
    <row r="3803" spans="1:19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121</v>
      </c>
      <c r="R3803" s="136" t="s">
        <v>1013</v>
      </c>
      <c r="S3803" s="129"/>
    </row>
    <row r="3804" spans="1:19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121</v>
      </c>
      <c r="R3804" s="136" t="s">
        <v>1013</v>
      </c>
      <c r="S3804" s="129"/>
    </row>
    <row r="3805" spans="1:19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121</v>
      </c>
      <c r="R3805" s="136" t="s">
        <v>1013</v>
      </c>
      <c r="S3805" s="129"/>
    </row>
    <row r="3806" spans="1:19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121</v>
      </c>
      <c r="R3806" s="136" t="s">
        <v>1013</v>
      </c>
      <c r="S3806" s="129"/>
    </row>
    <row r="3807" spans="1:19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121</v>
      </c>
      <c r="R3807" s="136" t="s">
        <v>1013</v>
      </c>
      <c r="S3807" s="129"/>
    </row>
    <row r="3808" spans="1:19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121</v>
      </c>
      <c r="R3808" s="136" t="s">
        <v>1013</v>
      </c>
      <c r="S3808" s="129"/>
    </row>
    <row r="3809" spans="1:19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121</v>
      </c>
      <c r="R3809" s="136" t="s">
        <v>1013</v>
      </c>
      <c r="S3809" s="129"/>
    </row>
    <row r="3810" spans="1:19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121</v>
      </c>
      <c r="R3810" s="136" t="s">
        <v>1013</v>
      </c>
      <c r="S3810" s="129"/>
    </row>
    <row r="3811" spans="1:19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121</v>
      </c>
      <c r="R3811" s="136" t="s">
        <v>1013</v>
      </c>
      <c r="S3811" s="129"/>
    </row>
    <row r="3812" spans="1:19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121</v>
      </c>
      <c r="R3812" s="136" t="s">
        <v>1013</v>
      </c>
      <c r="S3812" s="129"/>
    </row>
    <row r="3813" spans="1:19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121</v>
      </c>
      <c r="R3813" s="136" t="s">
        <v>1013</v>
      </c>
      <c r="S3813" s="129"/>
    </row>
    <row r="3814" spans="1:19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121</v>
      </c>
      <c r="R3814" s="136" t="s">
        <v>1013</v>
      </c>
      <c r="S3814" s="129"/>
    </row>
    <row r="3815" spans="1:19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121</v>
      </c>
      <c r="R3815" s="136" t="s">
        <v>1013</v>
      </c>
      <c r="S3815" s="129"/>
    </row>
    <row r="3816" spans="1:19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121</v>
      </c>
      <c r="R3816" s="136" t="s">
        <v>1013</v>
      </c>
      <c r="S3816" s="129"/>
    </row>
    <row r="3817" spans="1:19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121</v>
      </c>
      <c r="R3817" s="136" t="s">
        <v>1013</v>
      </c>
      <c r="S3817" s="129"/>
    </row>
    <row r="3818" spans="1:19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121</v>
      </c>
      <c r="R3818" s="136" t="s">
        <v>6086</v>
      </c>
      <c r="S3818" s="129"/>
    </row>
    <row r="3819" spans="1:19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121</v>
      </c>
      <c r="R3819" s="136" t="s">
        <v>6086</v>
      </c>
      <c r="S3819" s="129"/>
    </row>
    <row r="3820" spans="1:19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121</v>
      </c>
      <c r="R3820" s="136" t="s">
        <v>6086</v>
      </c>
      <c r="S3820" s="129"/>
    </row>
    <row r="3821" spans="1:19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121</v>
      </c>
      <c r="R3821" s="136" t="s">
        <v>6086</v>
      </c>
      <c r="S3821" s="129"/>
    </row>
    <row r="3822" spans="1:19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121</v>
      </c>
      <c r="R3822" s="136" t="s">
        <v>6086</v>
      </c>
      <c r="S3822" s="129"/>
    </row>
    <row r="3823" spans="1:19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121</v>
      </c>
      <c r="R3823" s="136" t="s">
        <v>6086</v>
      </c>
      <c r="S3823" s="129"/>
    </row>
    <row r="3824" spans="1:19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121</v>
      </c>
      <c r="R3824" s="136" t="s">
        <v>6086</v>
      </c>
      <c r="S3824" s="129"/>
    </row>
    <row r="3825" spans="1:19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121</v>
      </c>
      <c r="R3825" s="136" t="s">
        <v>6086</v>
      </c>
      <c r="S3825" s="129"/>
    </row>
    <row r="3826" spans="1:19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121</v>
      </c>
      <c r="R3826" s="136" t="s">
        <v>6086</v>
      </c>
      <c r="S3826" s="129"/>
    </row>
    <row r="3827" spans="1:19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121</v>
      </c>
      <c r="R3827" s="136" t="s">
        <v>6086</v>
      </c>
      <c r="S3827" s="129"/>
    </row>
    <row r="3828" spans="1:19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121</v>
      </c>
      <c r="R3828" s="136" t="s">
        <v>6086</v>
      </c>
      <c r="S3828" s="129"/>
    </row>
    <row r="3829" spans="1:19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121</v>
      </c>
      <c r="R3829" s="136" t="s">
        <v>6086</v>
      </c>
      <c r="S3829" s="129"/>
    </row>
    <row r="3830" spans="1:19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121</v>
      </c>
      <c r="R3830" s="136" t="s">
        <v>6086</v>
      </c>
      <c r="S3830" s="129"/>
    </row>
    <row r="3831" spans="1:19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121</v>
      </c>
      <c r="R3831" s="136" t="s">
        <v>6086</v>
      </c>
      <c r="S3831" s="129"/>
    </row>
    <row r="3832" spans="1:19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121</v>
      </c>
      <c r="R3832" s="136" t="s">
        <v>6086</v>
      </c>
      <c r="S3832" s="129"/>
    </row>
    <row r="3833" spans="1:19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121</v>
      </c>
      <c r="R3833" s="136" t="s">
        <v>6086</v>
      </c>
      <c r="S3833" s="129"/>
    </row>
    <row r="3834" spans="1:19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121</v>
      </c>
      <c r="R3834" s="136" t="s">
        <v>6086</v>
      </c>
      <c r="S3834" s="129"/>
    </row>
    <row r="3835" spans="1:19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121</v>
      </c>
      <c r="R3835" s="136" t="s">
        <v>6086</v>
      </c>
      <c r="S3835" s="129"/>
    </row>
    <row r="3836" spans="1:19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121</v>
      </c>
      <c r="R3836" s="136" t="s">
        <v>6086</v>
      </c>
      <c r="S3836" s="129"/>
    </row>
    <row r="3837" spans="1:19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121</v>
      </c>
      <c r="R3837" s="136" t="s">
        <v>6086</v>
      </c>
      <c r="S3837" s="129"/>
    </row>
    <row r="3838" spans="1:19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121</v>
      </c>
      <c r="R3838" s="136" t="s">
        <v>6086</v>
      </c>
      <c r="S3838" s="129"/>
    </row>
    <row r="3839" spans="1:19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121</v>
      </c>
      <c r="R3839" s="136" t="s">
        <v>6086</v>
      </c>
      <c r="S3839" s="129"/>
    </row>
    <row r="3840" spans="1:19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121</v>
      </c>
      <c r="R3840" s="136" t="s">
        <v>6086</v>
      </c>
      <c r="S3840" s="129"/>
    </row>
    <row r="3841" spans="1:19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121</v>
      </c>
      <c r="R3841" s="136" t="s">
        <v>6086</v>
      </c>
      <c r="S3841" s="129"/>
    </row>
    <row r="3842" spans="1:19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121</v>
      </c>
      <c r="R3842" s="136" t="s">
        <v>6086</v>
      </c>
      <c r="S3842" s="129"/>
    </row>
    <row r="3843" spans="1:19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121</v>
      </c>
      <c r="R3843" s="136" t="s">
        <v>6086</v>
      </c>
      <c r="S3843" s="129"/>
    </row>
    <row r="3844" spans="1:19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121</v>
      </c>
      <c r="R3844" s="136" t="s">
        <v>6086</v>
      </c>
      <c r="S3844" s="129"/>
    </row>
    <row r="3845" spans="1:19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121</v>
      </c>
      <c r="R3845" s="136" t="s">
        <v>6086</v>
      </c>
      <c r="S3845" s="129"/>
    </row>
    <row r="3846" spans="1:19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121</v>
      </c>
      <c r="R3846" s="136" t="s">
        <v>6086</v>
      </c>
      <c r="S3846" s="129"/>
    </row>
    <row r="3847" spans="1:19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121</v>
      </c>
      <c r="R3847" s="136" t="s">
        <v>6086</v>
      </c>
      <c r="S3847" s="129"/>
    </row>
    <row r="3848" spans="1:19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121</v>
      </c>
      <c r="R3848" s="136" t="s">
        <v>6086</v>
      </c>
      <c r="S3848" s="129"/>
    </row>
    <row r="3849" spans="1:19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121</v>
      </c>
      <c r="R3849" s="136" t="s">
        <v>6086</v>
      </c>
      <c r="S3849" s="129"/>
    </row>
    <row r="3850" spans="1:19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121</v>
      </c>
      <c r="R3850" s="136" t="s">
        <v>6086</v>
      </c>
      <c r="S3850" s="129"/>
    </row>
    <row r="3851" spans="1:19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121</v>
      </c>
      <c r="R3851" s="136" t="s">
        <v>6086</v>
      </c>
      <c r="S3851" s="129"/>
    </row>
    <row r="3852" spans="1:19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121</v>
      </c>
      <c r="R3852" s="136" t="s">
        <v>6086</v>
      </c>
      <c r="S3852" s="129"/>
    </row>
    <row r="3853" spans="1:19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121</v>
      </c>
      <c r="R3853" s="136" t="s">
        <v>6086</v>
      </c>
      <c r="S3853" s="129"/>
    </row>
    <row r="3854" spans="1:19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121</v>
      </c>
      <c r="R3854" s="136" t="s">
        <v>6086</v>
      </c>
      <c r="S3854" s="129"/>
    </row>
    <row r="3855" spans="1:19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121</v>
      </c>
      <c r="R3855" s="136" t="s">
        <v>6086</v>
      </c>
      <c r="S3855" s="129"/>
    </row>
    <row r="3856" spans="1:19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121</v>
      </c>
      <c r="R3856" s="136" t="s">
        <v>6086</v>
      </c>
      <c r="S3856" s="129"/>
    </row>
    <row r="3857" spans="1:19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121</v>
      </c>
      <c r="R3857" s="136" t="s">
        <v>6086</v>
      </c>
      <c r="S3857" s="129"/>
    </row>
    <row r="3858" spans="1:19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121</v>
      </c>
      <c r="R3858" s="136" t="s">
        <v>6086</v>
      </c>
      <c r="S3858" s="129"/>
    </row>
    <row r="3859" spans="1:19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121</v>
      </c>
      <c r="R3859" s="136" t="s">
        <v>6086</v>
      </c>
      <c r="S3859" s="129"/>
    </row>
    <row r="3860" spans="1:19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121</v>
      </c>
      <c r="R3860" s="136" t="s">
        <v>6086</v>
      </c>
      <c r="S3860" s="129"/>
    </row>
    <row r="3861" spans="1:19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121</v>
      </c>
      <c r="R3861" s="136" t="s">
        <v>6086</v>
      </c>
      <c r="S3861" s="129"/>
    </row>
    <row r="3862" spans="1:19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121</v>
      </c>
      <c r="R3862" s="136" t="s">
        <v>6086</v>
      </c>
      <c r="S3862" s="129"/>
    </row>
    <row r="3863" spans="1:19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121</v>
      </c>
      <c r="R3863" s="136" t="s">
        <v>6086</v>
      </c>
      <c r="S3863" s="129"/>
    </row>
    <row r="3864" spans="1:19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121</v>
      </c>
      <c r="R3864" s="136" t="s">
        <v>6086</v>
      </c>
      <c r="S3864" s="129"/>
    </row>
    <row r="3865" spans="1:19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121</v>
      </c>
      <c r="R3865" s="136" t="s">
        <v>6086</v>
      </c>
      <c r="S3865" s="129"/>
    </row>
    <row r="3866" spans="1:19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121</v>
      </c>
      <c r="R3866" s="136" t="s">
        <v>6086</v>
      </c>
      <c r="S3866" s="129"/>
    </row>
    <row r="3867" spans="1:19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121</v>
      </c>
      <c r="R3867" s="136" t="s">
        <v>6086</v>
      </c>
      <c r="S3867" s="129"/>
    </row>
    <row r="3868" spans="1:19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121</v>
      </c>
      <c r="R3868" s="136" t="s">
        <v>6086</v>
      </c>
      <c r="S3868" s="129"/>
    </row>
    <row r="3869" spans="1:19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121</v>
      </c>
      <c r="R3869" s="136" t="s">
        <v>6086</v>
      </c>
      <c r="S3869" s="129"/>
    </row>
    <row r="3870" spans="1:19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121</v>
      </c>
      <c r="R3870" s="136" t="s">
        <v>6086</v>
      </c>
      <c r="S3870" s="129"/>
    </row>
    <row r="3871" spans="1:19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121</v>
      </c>
      <c r="R3871" s="136" t="s">
        <v>6086</v>
      </c>
      <c r="S3871" s="129"/>
    </row>
    <row r="3872" spans="1:19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121</v>
      </c>
      <c r="R3872" s="136" t="s">
        <v>6086</v>
      </c>
      <c r="S3872" s="129"/>
    </row>
    <row r="3873" spans="1:19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121</v>
      </c>
      <c r="R3873" s="136" t="s">
        <v>6086</v>
      </c>
      <c r="S3873" s="129"/>
    </row>
    <row r="3874" spans="1:19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121</v>
      </c>
      <c r="R3874" s="136" t="s">
        <v>6086</v>
      </c>
      <c r="S3874" s="129"/>
    </row>
    <row r="3875" spans="1:19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121</v>
      </c>
      <c r="R3875" s="136" t="s">
        <v>6086</v>
      </c>
      <c r="S3875" s="129"/>
    </row>
    <row r="3876" spans="1:19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121</v>
      </c>
      <c r="R3876" s="136" t="s">
        <v>6086</v>
      </c>
      <c r="S3876" s="129"/>
    </row>
    <row r="3877" spans="1:19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121</v>
      </c>
      <c r="R3877" s="136" t="s">
        <v>6086</v>
      </c>
      <c r="S3877" s="129"/>
    </row>
    <row r="3878" spans="1:19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121</v>
      </c>
      <c r="R3878" s="136" t="s">
        <v>6086</v>
      </c>
      <c r="S3878" s="129"/>
    </row>
    <row r="3879" spans="1:19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121</v>
      </c>
      <c r="R3879" s="136" t="s">
        <v>6086</v>
      </c>
      <c r="S3879" s="129"/>
    </row>
    <row r="3880" spans="1:19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121</v>
      </c>
      <c r="R3880" s="136" t="s">
        <v>6086</v>
      </c>
      <c r="S3880" s="129"/>
    </row>
    <row r="3881" spans="1:19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121</v>
      </c>
      <c r="R3881" s="136" t="s">
        <v>6086</v>
      </c>
      <c r="S3881" s="129"/>
    </row>
    <row r="3882" spans="1:19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121</v>
      </c>
      <c r="R3882" s="136" t="s">
        <v>6086</v>
      </c>
      <c r="S3882" s="129"/>
    </row>
    <row r="3883" spans="1:19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121</v>
      </c>
      <c r="R3883" s="136" t="s">
        <v>6086</v>
      </c>
      <c r="S3883" s="129"/>
    </row>
    <row r="3884" spans="1:19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121</v>
      </c>
      <c r="R3884" s="136" t="s">
        <v>6086</v>
      </c>
      <c r="S3884" s="129"/>
    </row>
    <row r="3885" spans="1:19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121</v>
      </c>
      <c r="R3885" s="136" t="s">
        <v>6086</v>
      </c>
      <c r="S3885" s="129"/>
    </row>
    <row r="3886" spans="1:19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121</v>
      </c>
      <c r="R3886" s="136" t="s">
        <v>6086</v>
      </c>
      <c r="S3886" s="129"/>
    </row>
    <row r="3887" spans="1:19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121</v>
      </c>
      <c r="R3887" s="136" t="s">
        <v>6086</v>
      </c>
      <c r="S3887" s="129"/>
    </row>
    <row r="3888" spans="1:19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121</v>
      </c>
      <c r="R3888" s="136" t="s">
        <v>6086</v>
      </c>
      <c r="S3888" s="129"/>
    </row>
    <row r="3889" spans="1:19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121</v>
      </c>
      <c r="R3889" s="136" t="s">
        <v>6086</v>
      </c>
      <c r="S3889" s="129"/>
    </row>
    <row r="3890" spans="1:19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121</v>
      </c>
      <c r="R3890" s="136" t="s">
        <v>6086</v>
      </c>
      <c r="S3890" s="129"/>
    </row>
    <row r="3891" spans="1:19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121</v>
      </c>
      <c r="R3891" s="136" t="s">
        <v>6086</v>
      </c>
      <c r="S3891" s="129"/>
    </row>
    <row r="3892" spans="1:19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121</v>
      </c>
      <c r="R3892" s="136" t="s">
        <v>6086</v>
      </c>
      <c r="S3892" s="129"/>
    </row>
    <row r="3893" spans="1:19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121</v>
      </c>
      <c r="R3893" s="136" t="s">
        <v>6086</v>
      </c>
      <c r="S3893" s="129"/>
    </row>
    <row r="3894" spans="1:19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121</v>
      </c>
      <c r="R3894" s="136" t="s">
        <v>6086</v>
      </c>
      <c r="S3894" s="129"/>
    </row>
    <row r="3895" spans="1:19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121</v>
      </c>
      <c r="R3895" s="136" t="s">
        <v>6086</v>
      </c>
      <c r="S3895" s="129"/>
    </row>
    <row r="3896" spans="1:19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121</v>
      </c>
      <c r="R3896" s="136" t="s">
        <v>6086</v>
      </c>
      <c r="S3896" s="129"/>
    </row>
    <row r="3897" spans="1:19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121</v>
      </c>
      <c r="R3897" s="136" t="s">
        <v>6086</v>
      </c>
      <c r="S3897" s="129"/>
    </row>
    <row r="3898" spans="1:19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121</v>
      </c>
      <c r="R3898" s="136" t="s">
        <v>6086</v>
      </c>
      <c r="S3898" s="129"/>
    </row>
    <row r="3899" spans="1:19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121</v>
      </c>
      <c r="R3899" s="136" t="s">
        <v>6086</v>
      </c>
      <c r="S3899" s="129"/>
    </row>
    <row r="3900" spans="1:19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121</v>
      </c>
      <c r="R3900" s="136" t="s">
        <v>6086</v>
      </c>
      <c r="S3900" s="129"/>
    </row>
    <row r="3901" spans="1:19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121</v>
      </c>
      <c r="R3901" s="136" t="s">
        <v>6086</v>
      </c>
      <c r="S3901" s="129"/>
    </row>
    <row r="3902" spans="1:19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121</v>
      </c>
      <c r="R3902" s="136" t="s">
        <v>6086</v>
      </c>
      <c r="S3902" s="129"/>
    </row>
    <row r="3903" spans="1:19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121</v>
      </c>
      <c r="R3903" s="136" t="s">
        <v>6086</v>
      </c>
      <c r="S3903" s="129"/>
    </row>
    <row r="3904" spans="1:19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121</v>
      </c>
      <c r="R3904" s="136" t="s">
        <v>6086</v>
      </c>
      <c r="S3904" s="129"/>
    </row>
    <row r="3905" spans="1:19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121</v>
      </c>
      <c r="R3905" s="136" t="s">
        <v>6086</v>
      </c>
      <c r="S3905" s="129"/>
    </row>
    <row r="3906" spans="1:19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121</v>
      </c>
      <c r="R3906" s="136" t="s">
        <v>6086</v>
      </c>
      <c r="S3906" s="129"/>
    </row>
    <row r="3907" spans="1:19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121</v>
      </c>
      <c r="R3907" s="136" t="s">
        <v>6086</v>
      </c>
      <c r="S3907" s="129"/>
    </row>
    <row r="3908" spans="1:19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121</v>
      </c>
      <c r="R3908" s="136" t="s">
        <v>6086</v>
      </c>
      <c r="S3908" s="129"/>
    </row>
    <row r="3909" spans="1:19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121</v>
      </c>
      <c r="R3909" s="136" t="s">
        <v>6086</v>
      </c>
      <c r="S3909" s="129"/>
    </row>
    <row r="3910" spans="1:19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121</v>
      </c>
      <c r="R3910" s="136" t="s">
        <v>6086</v>
      </c>
      <c r="S3910" s="129"/>
    </row>
    <row r="3911" spans="1:19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121</v>
      </c>
      <c r="R3911" s="136" t="s">
        <v>6086</v>
      </c>
      <c r="S3911" s="129"/>
    </row>
    <row r="3912" spans="1:19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121</v>
      </c>
      <c r="R3912" s="136" t="s">
        <v>6086</v>
      </c>
      <c r="S3912" s="129"/>
    </row>
    <row r="3913" spans="1:19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121</v>
      </c>
      <c r="R3913" s="136" t="s">
        <v>6086</v>
      </c>
      <c r="S3913" s="129"/>
    </row>
    <row r="3914" spans="1:19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121</v>
      </c>
      <c r="R3914" s="136" t="s">
        <v>6086</v>
      </c>
      <c r="S3914" s="129"/>
    </row>
    <row r="3915" spans="1:19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121</v>
      </c>
      <c r="R3915" s="136" t="s">
        <v>6086</v>
      </c>
      <c r="S3915" s="129"/>
    </row>
    <row r="3916" spans="1:19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121</v>
      </c>
      <c r="R3916" s="136" t="s">
        <v>6086</v>
      </c>
      <c r="S3916" s="129"/>
    </row>
    <row r="3917" spans="1:19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121</v>
      </c>
      <c r="R3917" s="136" t="s">
        <v>6086</v>
      </c>
      <c r="S3917" s="129"/>
    </row>
    <row r="3918" spans="1:19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121</v>
      </c>
      <c r="R3918" s="136" t="s">
        <v>6086</v>
      </c>
      <c r="S3918" s="129"/>
    </row>
    <row r="3919" spans="1:19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121</v>
      </c>
      <c r="R3919" s="136" t="s">
        <v>6086</v>
      </c>
      <c r="S3919" s="129"/>
    </row>
    <row r="3920" spans="1:19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121</v>
      </c>
      <c r="R3920" s="136" t="s">
        <v>6086</v>
      </c>
      <c r="S3920" s="129"/>
    </row>
    <row r="3921" spans="1:19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121</v>
      </c>
      <c r="R3921" s="136" t="s">
        <v>6086</v>
      </c>
      <c r="S3921" s="129"/>
    </row>
    <row r="3922" spans="1:19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121</v>
      </c>
      <c r="R3922" s="136" t="s">
        <v>6086</v>
      </c>
      <c r="S3922" s="129"/>
    </row>
    <row r="3923" spans="1:19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121</v>
      </c>
      <c r="R3923" s="136" t="s">
        <v>6086</v>
      </c>
      <c r="S3923" s="129"/>
    </row>
    <row r="3924" spans="1:19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121</v>
      </c>
      <c r="R3924" s="136" t="s">
        <v>6086</v>
      </c>
      <c r="S3924" s="129"/>
    </row>
    <row r="3925" spans="1:19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121</v>
      </c>
      <c r="R3925" s="136" t="s">
        <v>6086</v>
      </c>
      <c r="S3925" s="129"/>
    </row>
    <row r="3926" spans="1:19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121</v>
      </c>
      <c r="R3926" s="136" t="s">
        <v>6086</v>
      </c>
      <c r="S3926" s="129"/>
    </row>
    <row r="3927" spans="1:19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121</v>
      </c>
      <c r="R3927" s="136" t="s">
        <v>6086</v>
      </c>
      <c r="S3927" s="129"/>
    </row>
    <row r="3928" spans="1:19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121</v>
      </c>
      <c r="R3928" s="136" t="s">
        <v>6086</v>
      </c>
      <c r="S3928" s="129"/>
    </row>
    <row r="3929" spans="1:19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121</v>
      </c>
      <c r="R3929" s="136" t="s">
        <v>6086</v>
      </c>
      <c r="S3929" s="129"/>
    </row>
    <row r="3930" spans="1:19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121</v>
      </c>
      <c r="R3930" s="136" t="s">
        <v>6086</v>
      </c>
      <c r="S3930" s="129"/>
    </row>
    <row r="3931" spans="1:19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121</v>
      </c>
      <c r="R3931" s="136" t="s">
        <v>6086</v>
      </c>
      <c r="S3931" s="129"/>
    </row>
    <row r="3932" spans="1:19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119</v>
      </c>
      <c r="R3932" s="136" t="s">
        <v>1459</v>
      </c>
      <c r="S3932" s="129"/>
    </row>
    <row r="3933" spans="1:19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119</v>
      </c>
      <c r="R3933" s="136" t="s">
        <v>1459</v>
      </c>
      <c r="S3933" s="129"/>
    </row>
    <row r="3934" spans="1:19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119</v>
      </c>
      <c r="R3934" s="136" t="s">
        <v>1459</v>
      </c>
      <c r="S3934" s="129"/>
    </row>
    <row r="3935" spans="1:19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119</v>
      </c>
      <c r="R3935" s="136" t="s">
        <v>1459</v>
      </c>
      <c r="S3935" s="129"/>
    </row>
    <row r="3936" spans="1:19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119</v>
      </c>
      <c r="R3936" s="136" t="s">
        <v>1459</v>
      </c>
      <c r="S3936" s="129"/>
    </row>
    <row r="3937" spans="1:19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119</v>
      </c>
      <c r="R3937" s="136" t="s">
        <v>972</v>
      </c>
      <c r="S3937" s="129"/>
    </row>
    <row r="3938" spans="1:19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119</v>
      </c>
      <c r="R3938" s="136" t="s">
        <v>972</v>
      </c>
      <c r="S3938" s="129"/>
    </row>
    <row r="3939" spans="1:19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119</v>
      </c>
      <c r="R3939" s="136" t="s">
        <v>972</v>
      </c>
      <c r="S3939" s="129"/>
    </row>
    <row r="3940" spans="1:19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119</v>
      </c>
      <c r="R3940" s="136" t="s">
        <v>972</v>
      </c>
      <c r="S3940" s="129"/>
    </row>
    <row r="3941" spans="1:19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119</v>
      </c>
      <c r="R3941" s="136" t="s">
        <v>972</v>
      </c>
      <c r="S3941" s="129"/>
    </row>
    <row r="3942" spans="1:19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119</v>
      </c>
      <c r="R3942" s="136" t="s">
        <v>972</v>
      </c>
      <c r="S3942" s="129"/>
    </row>
    <row r="3943" spans="1:19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119</v>
      </c>
      <c r="R3943" s="136" t="s">
        <v>972</v>
      </c>
      <c r="S3943" s="129"/>
    </row>
    <row r="3944" spans="1:19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119</v>
      </c>
      <c r="R3944" s="136" t="s">
        <v>515</v>
      </c>
      <c r="S3944" s="129"/>
    </row>
    <row r="3945" spans="1:19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119</v>
      </c>
      <c r="R3945" s="136" t="s">
        <v>515</v>
      </c>
      <c r="S3945" s="129"/>
    </row>
    <row r="3946" spans="1:19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119</v>
      </c>
      <c r="R3946" s="136" t="s">
        <v>515</v>
      </c>
      <c r="S3946" s="129"/>
    </row>
    <row r="3947" spans="1:19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119</v>
      </c>
      <c r="R3947" s="136" t="s">
        <v>6086</v>
      </c>
      <c r="S3947" s="129"/>
    </row>
    <row r="3948" spans="1:19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118</v>
      </c>
      <c r="R3948" s="136" t="s">
        <v>1013</v>
      </c>
      <c r="S3948" s="129"/>
    </row>
    <row r="3949" spans="1:19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118</v>
      </c>
      <c r="R3949" s="136" t="s">
        <v>1013</v>
      </c>
      <c r="S3949" s="129"/>
    </row>
    <row r="3950" spans="1:19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118</v>
      </c>
      <c r="R3950" s="136" t="s">
        <v>1013</v>
      </c>
      <c r="S3950" s="129"/>
    </row>
    <row r="3951" spans="1:19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118</v>
      </c>
      <c r="R3951" s="136" t="s">
        <v>1013</v>
      </c>
      <c r="S3951" s="129"/>
    </row>
    <row r="3952" spans="1:19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118</v>
      </c>
      <c r="R3952" s="136" t="s">
        <v>1013</v>
      </c>
      <c r="S3952" s="129"/>
    </row>
    <row r="3953" spans="1:19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118</v>
      </c>
      <c r="R3953" s="136" t="s">
        <v>1013</v>
      </c>
      <c r="S3953" s="129"/>
    </row>
    <row r="3954" spans="1:19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118</v>
      </c>
      <c r="R3954" s="136" t="s">
        <v>1013</v>
      </c>
      <c r="S3954" s="129"/>
    </row>
    <row r="3955" spans="1:19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118</v>
      </c>
      <c r="R3955" s="136" t="s">
        <v>1013</v>
      </c>
      <c r="S3955" s="129"/>
    </row>
    <row r="3956" spans="1:19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118</v>
      </c>
      <c r="R3956" s="136" t="s">
        <v>1013</v>
      </c>
      <c r="S3956" s="129"/>
    </row>
    <row r="3957" spans="1:19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118</v>
      </c>
      <c r="R3957" s="136" t="s">
        <v>1013</v>
      </c>
      <c r="S3957" s="129"/>
    </row>
    <row r="3958" spans="1:19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118</v>
      </c>
      <c r="R3958" s="136" t="s">
        <v>1013</v>
      </c>
      <c r="S3958" s="129"/>
    </row>
    <row r="3959" spans="1:19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118</v>
      </c>
      <c r="R3959" s="136" t="s">
        <v>1013</v>
      </c>
      <c r="S3959" s="129"/>
    </row>
    <row r="3960" spans="1:19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118</v>
      </c>
      <c r="R3960" s="136" t="s">
        <v>1013</v>
      </c>
      <c r="S3960" s="129"/>
    </row>
    <row r="3961" spans="1:19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118</v>
      </c>
      <c r="R3961" s="136" t="s">
        <v>1013</v>
      </c>
      <c r="S3961" s="129"/>
    </row>
    <row r="3962" spans="1:19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118</v>
      </c>
      <c r="R3962" s="136" t="s">
        <v>1013</v>
      </c>
      <c r="S3962" s="129"/>
    </row>
    <row r="3963" spans="1:19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118</v>
      </c>
      <c r="R3963" s="136" t="s">
        <v>1013</v>
      </c>
      <c r="S3963" s="129"/>
    </row>
    <row r="3964" spans="1:19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118</v>
      </c>
      <c r="R3964" s="136" t="s">
        <v>1013</v>
      </c>
      <c r="S3964" s="129"/>
    </row>
    <row r="3965" spans="1:19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118</v>
      </c>
      <c r="R3965" s="136" t="s">
        <v>1013</v>
      </c>
      <c r="S3965" s="129"/>
    </row>
    <row r="3966" spans="1:19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118</v>
      </c>
      <c r="R3966" s="136" t="s">
        <v>1013</v>
      </c>
      <c r="S3966" s="129"/>
    </row>
    <row r="3967" spans="1:19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118</v>
      </c>
      <c r="R3967" s="136" t="s">
        <v>1013</v>
      </c>
      <c r="S3967" s="129"/>
    </row>
    <row r="3968" spans="1:19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118</v>
      </c>
      <c r="R3968" s="136" t="s">
        <v>1013</v>
      </c>
      <c r="S3968" s="129"/>
    </row>
    <row r="3969" spans="1:19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118</v>
      </c>
      <c r="R3969" s="136" t="s">
        <v>1013</v>
      </c>
      <c r="S3969" s="129"/>
    </row>
    <row r="3970" spans="1:19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118</v>
      </c>
      <c r="R3970" s="136" t="s">
        <v>1013</v>
      </c>
      <c r="S3970" s="129"/>
    </row>
    <row r="3971" spans="1:19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118</v>
      </c>
      <c r="R3971" s="136" t="s">
        <v>1013</v>
      </c>
      <c r="S3971" s="129"/>
    </row>
    <row r="3972" spans="1:19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118</v>
      </c>
      <c r="R3972" s="136" t="s">
        <v>1013</v>
      </c>
      <c r="S3972" s="129"/>
    </row>
    <row r="3973" spans="1:19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118</v>
      </c>
      <c r="R3973" s="136" t="s">
        <v>1013</v>
      </c>
      <c r="S3973" s="129"/>
    </row>
    <row r="3974" spans="1:19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118</v>
      </c>
      <c r="R3974" s="136" t="s">
        <v>1013</v>
      </c>
      <c r="S3974" s="129"/>
    </row>
    <row r="3975" spans="1:19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118</v>
      </c>
      <c r="R3975" s="136" t="s">
        <v>1013</v>
      </c>
      <c r="S3975" s="129"/>
    </row>
    <row r="3976" spans="1:19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118</v>
      </c>
      <c r="R3976" s="136" t="s">
        <v>1013</v>
      </c>
      <c r="S3976" s="129"/>
    </row>
    <row r="3977" spans="1:19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118</v>
      </c>
      <c r="R3977" s="136" t="s">
        <v>1013</v>
      </c>
      <c r="S3977" s="129"/>
    </row>
    <row r="3978" spans="1:19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118</v>
      </c>
      <c r="R3978" s="136" t="s">
        <v>1013</v>
      </c>
      <c r="S3978" s="129"/>
    </row>
    <row r="3979" spans="1:19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118</v>
      </c>
      <c r="R3979" s="136" t="s">
        <v>1013</v>
      </c>
      <c r="S3979" s="129"/>
    </row>
    <row r="3980" spans="1:19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118</v>
      </c>
      <c r="R3980" s="136" t="s">
        <v>1013</v>
      </c>
      <c r="S3980" s="129"/>
    </row>
    <row r="3981" spans="1:19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118</v>
      </c>
      <c r="R3981" s="136" t="s">
        <v>1013</v>
      </c>
      <c r="S3981" s="129"/>
    </row>
    <row r="3982" spans="1:19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118</v>
      </c>
      <c r="R3982" s="136" t="s">
        <v>1013</v>
      </c>
      <c r="S3982" s="129"/>
    </row>
    <row r="3983" spans="1:19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118</v>
      </c>
      <c r="R3983" s="136" t="s">
        <v>1013</v>
      </c>
      <c r="S3983" s="129"/>
    </row>
    <row r="3984" spans="1:19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118</v>
      </c>
      <c r="R3984" s="136" t="s">
        <v>1013</v>
      </c>
      <c r="S3984" s="129"/>
    </row>
    <row r="3985" spans="1:19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118</v>
      </c>
      <c r="R3985" s="136" t="s">
        <v>1013</v>
      </c>
      <c r="S3985" s="129"/>
    </row>
    <row r="3986" spans="1:19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118</v>
      </c>
      <c r="R3986" s="136" t="s">
        <v>1013</v>
      </c>
      <c r="S3986" s="129"/>
    </row>
    <row r="3987" spans="1:19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117</v>
      </c>
      <c r="R3987" s="136" t="s">
        <v>1262</v>
      </c>
      <c r="S3987" s="129"/>
    </row>
    <row r="3988" spans="1:19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117</v>
      </c>
      <c r="R3988" s="136" t="s">
        <v>1459</v>
      </c>
      <c r="S3988" s="140"/>
    </row>
    <row r="3989" spans="1:19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117</v>
      </c>
      <c r="R3989" s="136" t="s">
        <v>1459</v>
      </c>
      <c r="S3989" s="140"/>
    </row>
    <row r="3990" spans="1:19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117</v>
      </c>
      <c r="R3990" s="136" t="s">
        <v>1459</v>
      </c>
      <c r="S3990" s="140"/>
    </row>
    <row r="3991" spans="1:19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117</v>
      </c>
      <c r="R3991" s="136" t="s">
        <v>1459</v>
      </c>
      <c r="S3991" s="140"/>
    </row>
    <row r="3992" spans="1:19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117</v>
      </c>
      <c r="R3992" s="136" t="s">
        <v>1459</v>
      </c>
      <c r="S3992" s="140"/>
    </row>
    <row r="3993" spans="1:19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117</v>
      </c>
      <c r="R3993" s="136" t="s">
        <v>1459</v>
      </c>
      <c r="S3993" s="140"/>
    </row>
    <row r="3994" spans="1:19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117</v>
      </c>
      <c r="R3994" s="136" t="s">
        <v>1459</v>
      </c>
      <c r="S3994" s="140"/>
    </row>
    <row r="3995" spans="1:19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117</v>
      </c>
      <c r="R3995" s="136" t="s">
        <v>1459</v>
      </c>
      <c r="S3995" s="140"/>
    </row>
    <row r="3996" spans="1:19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117</v>
      </c>
      <c r="R3996" s="136" t="s">
        <v>1459</v>
      </c>
      <c r="S3996" s="140"/>
    </row>
    <row r="3997" spans="1:19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117</v>
      </c>
      <c r="R3997" s="136" t="s">
        <v>1459</v>
      </c>
      <c r="S3997" s="140"/>
    </row>
    <row r="3998" spans="1:19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117</v>
      </c>
      <c r="R3998" s="136" t="s">
        <v>1459</v>
      </c>
      <c r="S3998" s="140"/>
    </row>
    <row r="3999" spans="1:19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117</v>
      </c>
      <c r="R3999" s="136" t="s">
        <v>1459</v>
      </c>
      <c r="S3999" s="140"/>
    </row>
    <row r="4000" spans="1:19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117</v>
      </c>
      <c r="R4000" s="136" t="s">
        <v>1459</v>
      </c>
      <c r="S4000" s="140"/>
    </row>
    <row r="4001" spans="1:19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117</v>
      </c>
      <c r="R4001" s="136" t="s">
        <v>1459</v>
      </c>
      <c r="S4001" s="140"/>
    </row>
    <row r="4002" spans="1:19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117</v>
      </c>
      <c r="R4002" s="136" t="s">
        <v>1459</v>
      </c>
      <c r="S4002" s="140"/>
    </row>
    <row r="4003" spans="1:19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117</v>
      </c>
      <c r="R4003" s="136" t="s">
        <v>1459</v>
      </c>
      <c r="S4003" s="140"/>
    </row>
    <row r="4004" spans="1:19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117</v>
      </c>
      <c r="R4004" s="136" t="s">
        <v>1459</v>
      </c>
      <c r="S4004" s="140"/>
    </row>
    <row r="4005" spans="1:19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116</v>
      </c>
      <c r="R4005" s="136" t="s">
        <v>972</v>
      </c>
      <c r="S4005" s="140"/>
    </row>
    <row r="4006" spans="1:19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116</v>
      </c>
      <c r="R4006" s="136" t="s">
        <v>6086</v>
      </c>
      <c r="S4006" s="140"/>
    </row>
    <row r="4007" spans="1:19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116</v>
      </c>
      <c r="R4007" s="136" t="s">
        <v>6086</v>
      </c>
      <c r="S4007" s="140"/>
    </row>
    <row r="4008" spans="1:19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116</v>
      </c>
      <c r="R4008" s="136" t="s">
        <v>6086</v>
      </c>
      <c r="S4008" s="140"/>
    </row>
    <row r="4009" spans="1:19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116</v>
      </c>
      <c r="R4009" s="136" t="s">
        <v>6086</v>
      </c>
      <c r="S4009" s="140"/>
    </row>
    <row r="4010" spans="1:19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116</v>
      </c>
      <c r="R4010" s="136" t="s">
        <v>6086</v>
      </c>
      <c r="S4010" s="140"/>
    </row>
    <row r="4011" spans="1:19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116</v>
      </c>
      <c r="R4011" s="136" t="s">
        <v>6086</v>
      </c>
      <c r="S4011" s="140"/>
    </row>
    <row r="4012" spans="1:19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116</v>
      </c>
      <c r="R4012" s="136" t="s">
        <v>6086</v>
      </c>
      <c r="S4012" s="140"/>
    </row>
    <row r="4013" spans="1:19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116</v>
      </c>
      <c r="R4013" s="136" t="s">
        <v>6086</v>
      </c>
      <c r="S4013" s="140"/>
    </row>
    <row r="4014" spans="1:19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116</v>
      </c>
      <c r="R4014" s="136" t="s">
        <v>6086</v>
      </c>
      <c r="S4014" s="140"/>
    </row>
    <row r="4015" spans="1:19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116</v>
      </c>
      <c r="R4015" s="136" t="s">
        <v>6086</v>
      </c>
      <c r="S4015" s="140"/>
    </row>
    <row r="4016" spans="1:19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116</v>
      </c>
      <c r="R4016" s="136" t="s">
        <v>6086</v>
      </c>
      <c r="S4016" s="140"/>
    </row>
    <row r="4017" spans="1:19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116</v>
      </c>
      <c r="R4017" s="136" t="s">
        <v>6086</v>
      </c>
      <c r="S4017" s="140"/>
    </row>
    <row r="4018" spans="1:19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116</v>
      </c>
      <c r="R4018" s="136" t="s">
        <v>6086</v>
      </c>
      <c r="S4018" s="140"/>
    </row>
    <row r="4019" spans="1:19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116</v>
      </c>
      <c r="R4019" s="136" t="s">
        <v>6086</v>
      </c>
      <c r="S4019" s="140"/>
    </row>
    <row r="4020" spans="1:19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116</v>
      </c>
      <c r="R4020" s="136" t="s">
        <v>6086</v>
      </c>
      <c r="S4020" s="140"/>
    </row>
    <row r="4021" spans="1:19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116</v>
      </c>
      <c r="R4021" s="136" t="s">
        <v>6086</v>
      </c>
      <c r="S4021" s="140"/>
    </row>
    <row r="4022" spans="1:19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116</v>
      </c>
      <c r="R4022" s="136" t="s">
        <v>6086</v>
      </c>
      <c r="S4022" s="140"/>
    </row>
    <row r="4023" spans="1:19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116</v>
      </c>
      <c r="R4023" s="136" t="s">
        <v>6086</v>
      </c>
      <c r="S4023" s="140"/>
    </row>
    <row r="4024" spans="1:19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116</v>
      </c>
      <c r="R4024" s="136" t="s">
        <v>6086</v>
      </c>
      <c r="S4024" s="140"/>
    </row>
    <row r="4025" spans="1:19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116</v>
      </c>
      <c r="R4025" s="136" t="s">
        <v>6086</v>
      </c>
      <c r="S4025" s="140"/>
    </row>
    <row r="4026" spans="1:19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116</v>
      </c>
      <c r="R4026" s="136" t="s">
        <v>6086</v>
      </c>
      <c r="S4026" s="140"/>
    </row>
    <row r="4027" spans="1:19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116</v>
      </c>
      <c r="R4027" s="136" t="s">
        <v>6086</v>
      </c>
      <c r="S4027" s="140"/>
    </row>
    <row r="4028" spans="1:19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116</v>
      </c>
      <c r="R4028" s="136" t="s">
        <v>6086</v>
      </c>
      <c r="S4028" s="140"/>
    </row>
    <row r="4029" spans="1:19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116</v>
      </c>
      <c r="R4029" s="136" t="s">
        <v>6086</v>
      </c>
      <c r="S4029" s="140"/>
    </row>
    <row r="4030" spans="1:19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116</v>
      </c>
      <c r="R4030" s="136" t="s">
        <v>6086</v>
      </c>
      <c r="S4030" s="140"/>
    </row>
    <row r="4031" spans="1:19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116</v>
      </c>
      <c r="R4031" s="136" t="s">
        <v>6086</v>
      </c>
      <c r="S4031" s="140"/>
    </row>
    <row r="4032" spans="1:19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116</v>
      </c>
      <c r="R4032" s="136" t="s">
        <v>6086</v>
      </c>
      <c r="S4032" s="140"/>
    </row>
    <row r="4033" spans="1:19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116</v>
      </c>
      <c r="R4033" s="136" t="s">
        <v>6086</v>
      </c>
      <c r="S4033" s="140"/>
    </row>
    <row r="4034" spans="1:19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116</v>
      </c>
      <c r="R4034" s="136" t="s">
        <v>6086</v>
      </c>
      <c r="S4034" s="140"/>
    </row>
    <row r="4035" spans="1:19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116</v>
      </c>
      <c r="R4035" s="136" t="s">
        <v>6086</v>
      </c>
      <c r="S4035" s="140"/>
    </row>
    <row r="4036" spans="1:19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116</v>
      </c>
      <c r="R4036" s="136" t="s">
        <v>6086</v>
      </c>
      <c r="S4036" s="140"/>
    </row>
    <row r="4037" spans="1:19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116</v>
      </c>
      <c r="R4037" s="136" t="s">
        <v>6086</v>
      </c>
      <c r="S4037" s="140"/>
    </row>
    <row r="4038" spans="1:19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116</v>
      </c>
      <c r="R4038" s="136" t="s">
        <v>6086</v>
      </c>
      <c r="S4038" s="140"/>
    </row>
    <row r="4039" spans="1:19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116</v>
      </c>
      <c r="R4039" s="136" t="s">
        <v>6086</v>
      </c>
      <c r="S4039" s="140"/>
    </row>
    <row r="4040" spans="1:19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116</v>
      </c>
      <c r="R4040" s="136" t="s">
        <v>6086</v>
      </c>
      <c r="S4040" s="140"/>
    </row>
    <row r="4041" spans="1:19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116</v>
      </c>
      <c r="R4041" s="136" t="s">
        <v>6086</v>
      </c>
      <c r="S4041" s="140"/>
    </row>
    <row r="4042" spans="1:19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116</v>
      </c>
      <c r="R4042" s="136" t="s">
        <v>6086</v>
      </c>
      <c r="S4042" s="140"/>
    </row>
    <row r="4043" spans="1:19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116</v>
      </c>
      <c r="R4043" s="136" t="s">
        <v>6086</v>
      </c>
      <c r="S4043" s="140"/>
    </row>
    <row r="4044" spans="1:19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116</v>
      </c>
      <c r="R4044" s="136" t="s">
        <v>6086</v>
      </c>
      <c r="S4044" s="140"/>
    </row>
    <row r="4045" spans="1:19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116</v>
      </c>
      <c r="R4045" s="136" t="s">
        <v>6086</v>
      </c>
      <c r="S4045" s="140"/>
    </row>
    <row r="4046" spans="1:19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116</v>
      </c>
      <c r="R4046" s="136" t="s">
        <v>6086</v>
      </c>
      <c r="S4046" s="140"/>
    </row>
    <row r="4047" spans="1:19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116</v>
      </c>
      <c r="R4047" s="136" t="s">
        <v>6086</v>
      </c>
      <c r="S4047" s="140"/>
    </row>
    <row r="4048" spans="1:19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116</v>
      </c>
      <c r="R4048" s="136" t="s">
        <v>6086</v>
      </c>
      <c r="S4048" s="140"/>
    </row>
    <row r="4049" spans="1:19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116</v>
      </c>
      <c r="R4049" s="136" t="s">
        <v>6086</v>
      </c>
      <c r="S4049" s="140"/>
    </row>
    <row r="4050" spans="1:19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116</v>
      </c>
      <c r="R4050" s="136" t="s">
        <v>6086</v>
      </c>
      <c r="S4050" s="140"/>
    </row>
    <row r="4051" spans="1:19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116</v>
      </c>
      <c r="R4051" s="136" t="s">
        <v>6086</v>
      </c>
      <c r="S4051" s="140"/>
    </row>
    <row r="4052" spans="1:19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116</v>
      </c>
      <c r="R4052" s="136" t="s">
        <v>6086</v>
      </c>
      <c r="S4052" s="140"/>
    </row>
    <row r="4053" spans="1:19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116</v>
      </c>
      <c r="R4053" s="136" t="s">
        <v>6086</v>
      </c>
      <c r="S4053" s="140"/>
    </row>
    <row r="4054" spans="1:19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116</v>
      </c>
      <c r="R4054" s="136" t="s">
        <v>6086</v>
      </c>
      <c r="S4054" s="140"/>
    </row>
    <row r="4055" spans="1:19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116</v>
      </c>
      <c r="R4055" s="136" t="s">
        <v>6086</v>
      </c>
      <c r="S4055" s="140"/>
    </row>
    <row r="4056" spans="1:19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116</v>
      </c>
      <c r="R4056" s="136" t="s">
        <v>6086</v>
      </c>
      <c r="S4056" s="140"/>
    </row>
    <row r="4057" spans="1:19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116</v>
      </c>
      <c r="R4057" s="136" t="s">
        <v>6086</v>
      </c>
      <c r="S4057" s="140"/>
    </row>
    <row r="4058" spans="1:19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116</v>
      </c>
      <c r="R4058" s="136" t="s">
        <v>6086</v>
      </c>
      <c r="S4058" s="140"/>
    </row>
    <row r="4059" spans="1:19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116</v>
      </c>
      <c r="R4059" s="136" t="s">
        <v>6086</v>
      </c>
      <c r="S4059" s="140"/>
    </row>
    <row r="4060" spans="1:19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116</v>
      </c>
      <c r="R4060" s="136" t="s">
        <v>6086</v>
      </c>
      <c r="S4060" s="140"/>
    </row>
    <row r="4061" spans="1:19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116</v>
      </c>
      <c r="R4061" s="136" t="s">
        <v>6086</v>
      </c>
      <c r="S4061" s="140"/>
    </row>
    <row r="4062" spans="1:19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116</v>
      </c>
      <c r="R4062" s="136" t="s">
        <v>6086</v>
      </c>
      <c r="S4062" s="140"/>
    </row>
    <row r="4063" spans="1:19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116</v>
      </c>
      <c r="R4063" s="136" t="s">
        <v>6086</v>
      </c>
      <c r="S4063" s="140"/>
    </row>
    <row r="4064" spans="1:19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116</v>
      </c>
      <c r="R4064" s="136" t="s">
        <v>6086</v>
      </c>
      <c r="S4064" s="140"/>
    </row>
    <row r="4065" spans="1:19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116</v>
      </c>
      <c r="R4065" s="136" t="s">
        <v>6086</v>
      </c>
      <c r="S4065" s="140"/>
    </row>
    <row r="4066" spans="1:19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116</v>
      </c>
      <c r="R4066" s="136" t="s">
        <v>6086</v>
      </c>
      <c r="S4066" s="140"/>
    </row>
    <row r="4067" spans="1:19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116</v>
      </c>
      <c r="R4067" s="136" t="s">
        <v>6086</v>
      </c>
      <c r="S4067" s="140"/>
    </row>
    <row r="4068" spans="1:19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116</v>
      </c>
      <c r="R4068" s="136" t="s">
        <v>6086</v>
      </c>
      <c r="S4068" s="140"/>
    </row>
    <row r="4069" spans="1:19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116</v>
      </c>
      <c r="R4069" s="136" t="s">
        <v>6086</v>
      </c>
      <c r="S4069" s="140"/>
    </row>
    <row r="4070" spans="1:19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116</v>
      </c>
      <c r="R4070" s="136" t="s">
        <v>6086</v>
      </c>
      <c r="S4070" s="140"/>
    </row>
    <row r="4071" spans="1:19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116</v>
      </c>
      <c r="R4071" s="136" t="s">
        <v>6086</v>
      </c>
      <c r="S4071" s="140"/>
    </row>
    <row r="4072" spans="1:19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116</v>
      </c>
      <c r="R4072" s="136" t="s">
        <v>6086</v>
      </c>
      <c r="S4072" s="140"/>
    </row>
    <row r="4073" spans="1:19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116</v>
      </c>
      <c r="R4073" s="136" t="s">
        <v>6086</v>
      </c>
      <c r="S4073" s="140"/>
    </row>
    <row r="4074" spans="1:19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116</v>
      </c>
      <c r="R4074" s="136" t="s">
        <v>6086</v>
      </c>
      <c r="S4074" s="140"/>
    </row>
    <row r="4075" spans="1:19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116</v>
      </c>
      <c r="R4075" s="136" t="s">
        <v>6086</v>
      </c>
      <c r="S4075" s="140"/>
    </row>
    <row r="4076" spans="1:19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116</v>
      </c>
      <c r="R4076" s="136" t="s">
        <v>6086</v>
      </c>
      <c r="S4076" s="140"/>
    </row>
    <row r="4077" spans="1:19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116</v>
      </c>
      <c r="R4077" s="136" t="s">
        <v>6086</v>
      </c>
      <c r="S4077" s="140"/>
    </row>
    <row r="4078" spans="1:19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116</v>
      </c>
      <c r="R4078" s="136" t="s">
        <v>6086</v>
      </c>
      <c r="S4078" s="140"/>
    </row>
    <row r="4079" spans="1:19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116</v>
      </c>
      <c r="R4079" s="136" t="s">
        <v>6086</v>
      </c>
      <c r="S4079" s="140"/>
    </row>
    <row r="4080" spans="1:19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116</v>
      </c>
      <c r="R4080" s="136" t="s">
        <v>6086</v>
      </c>
      <c r="S4080" s="140"/>
    </row>
    <row r="4081" spans="1:19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116</v>
      </c>
      <c r="R4081" s="136" t="s">
        <v>6086</v>
      </c>
      <c r="S4081" s="140"/>
    </row>
    <row r="4082" spans="1:19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116</v>
      </c>
      <c r="R4082" s="136" t="s">
        <v>6086</v>
      </c>
      <c r="S4082" s="140"/>
    </row>
    <row r="4083" spans="1:19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116</v>
      </c>
      <c r="R4083" s="136" t="s">
        <v>6086</v>
      </c>
      <c r="S4083" s="140"/>
    </row>
    <row r="4084" spans="1:19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116</v>
      </c>
      <c r="R4084" s="136" t="s">
        <v>6086</v>
      </c>
      <c r="S4084" s="140"/>
    </row>
    <row r="4085" spans="1:19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116</v>
      </c>
      <c r="R4085" s="136" t="s">
        <v>6086</v>
      </c>
      <c r="S4085" s="140"/>
    </row>
    <row r="4086" spans="1:19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116</v>
      </c>
      <c r="R4086" s="136" t="s">
        <v>6086</v>
      </c>
      <c r="S4086" s="140"/>
    </row>
    <row r="4087" spans="1:19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116</v>
      </c>
      <c r="R4087" s="136" t="s">
        <v>6086</v>
      </c>
      <c r="S4087" s="140"/>
    </row>
    <row r="4088" spans="1:19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116</v>
      </c>
      <c r="R4088" s="136" t="s">
        <v>6086</v>
      </c>
      <c r="S4088" s="140"/>
    </row>
    <row r="4089" spans="1:19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116</v>
      </c>
      <c r="R4089" s="136" t="s">
        <v>6086</v>
      </c>
      <c r="S4089" s="140"/>
    </row>
    <row r="4090" spans="1:19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116</v>
      </c>
      <c r="R4090" s="136" t="s">
        <v>6086</v>
      </c>
      <c r="S4090" s="140"/>
    </row>
    <row r="4091" spans="1:19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116</v>
      </c>
      <c r="R4091" s="136" t="s">
        <v>6086</v>
      </c>
      <c r="S4091" s="140"/>
    </row>
    <row r="4092" spans="1:19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116</v>
      </c>
      <c r="R4092" s="136" t="s">
        <v>6086</v>
      </c>
      <c r="S4092" s="140"/>
    </row>
    <row r="4093" spans="1:19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116</v>
      </c>
      <c r="R4093" s="136" t="s">
        <v>6086</v>
      </c>
      <c r="S4093" s="140"/>
    </row>
    <row r="4094" spans="1:19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116</v>
      </c>
      <c r="R4094" s="136" t="s">
        <v>6086</v>
      </c>
      <c r="S4094" s="140"/>
    </row>
    <row r="4095" spans="1:19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116</v>
      </c>
      <c r="R4095" s="136" t="s">
        <v>6086</v>
      </c>
      <c r="S4095" s="140"/>
    </row>
    <row r="4096" spans="1:19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116</v>
      </c>
      <c r="R4096" s="136" t="s">
        <v>6086</v>
      </c>
      <c r="S4096" s="140"/>
    </row>
    <row r="4097" spans="1:19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116</v>
      </c>
      <c r="R4097" s="136" t="s">
        <v>6086</v>
      </c>
      <c r="S4097" s="140"/>
    </row>
    <row r="4098" spans="1:19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116</v>
      </c>
      <c r="R4098" s="136" t="s">
        <v>6086</v>
      </c>
      <c r="S4098" s="140"/>
    </row>
    <row r="4099" spans="1:19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116</v>
      </c>
      <c r="R4099" s="136" t="s">
        <v>6086</v>
      </c>
      <c r="S4099" s="140"/>
    </row>
    <row r="4100" spans="1:19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116</v>
      </c>
      <c r="R4100" s="136" t="s">
        <v>6086</v>
      </c>
      <c r="S4100" s="140"/>
    </row>
    <row r="4101" spans="1:19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116</v>
      </c>
      <c r="R4101" s="136" t="s">
        <v>6086</v>
      </c>
      <c r="S4101" s="140"/>
    </row>
    <row r="4102" spans="1:19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116</v>
      </c>
      <c r="R4102" s="136" t="s">
        <v>6086</v>
      </c>
      <c r="S4102" s="140"/>
    </row>
    <row r="4103" spans="1:19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116</v>
      </c>
      <c r="R4103" s="136" t="s">
        <v>6086</v>
      </c>
      <c r="S4103" s="140"/>
    </row>
    <row r="4104" spans="1:19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116</v>
      </c>
      <c r="R4104" s="136" t="s">
        <v>6086</v>
      </c>
      <c r="S4104" s="140"/>
    </row>
    <row r="4105" spans="1:19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116</v>
      </c>
      <c r="R4105" s="136" t="s">
        <v>6086</v>
      </c>
      <c r="S4105" s="140"/>
    </row>
    <row r="4106" spans="1:19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116</v>
      </c>
      <c r="R4106" s="136" t="s">
        <v>6086</v>
      </c>
      <c r="S4106" s="140"/>
    </row>
    <row r="4107" spans="1:19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116</v>
      </c>
      <c r="R4107" s="136" t="s">
        <v>6086</v>
      </c>
      <c r="S4107" s="140"/>
    </row>
    <row r="4108" spans="1:19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116</v>
      </c>
      <c r="R4108" s="136" t="s">
        <v>6086</v>
      </c>
      <c r="S4108" s="140"/>
    </row>
    <row r="4109" spans="1:19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116</v>
      </c>
      <c r="R4109" s="136" t="s">
        <v>6086</v>
      </c>
      <c r="S4109" s="140"/>
    </row>
    <row r="4110" spans="1:19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116</v>
      </c>
      <c r="R4110" s="136" t="s">
        <v>6086</v>
      </c>
      <c r="S4110" s="140"/>
    </row>
    <row r="4111" spans="1:19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116</v>
      </c>
      <c r="R4111" s="136" t="s">
        <v>6086</v>
      </c>
      <c r="S4111" s="140"/>
    </row>
    <row r="4112" spans="1:19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116</v>
      </c>
      <c r="R4112" s="136" t="s">
        <v>6086</v>
      </c>
      <c r="S4112" s="140"/>
    </row>
    <row r="4113" spans="1:19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116</v>
      </c>
      <c r="R4113" s="136" t="s">
        <v>6086</v>
      </c>
      <c r="S4113" s="140"/>
    </row>
    <row r="4114" spans="1:19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116</v>
      </c>
      <c r="R4114" s="136" t="s">
        <v>6086</v>
      </c>
      <c r="S4114" s="140"/>
    </row>
    <row r="4115" spans="1:19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116</v>
      </c>
      <c r="R4115" s="136" t="s">
        <v>6086</v>
      </c>
      <c r="S4115" s="140"/>
    </row>
    <row r="4116" spans="1:19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116</v>
      </c>
      <c r="R4116" s="136" t="s">
        <v>6086</v>
      </c>
      <c r="S4116" s="140"/>
    </row>
    <row r="4117" spans="1:19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116</v>
      </c>
      <c r="R4117" s="136" t="s">
        <v>6086</v>
      </c>
      <c r="S4117" s="140"/>
    </row>
    <row r="4118" spans="1:19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116</v>
      </c>
      <c r="R4118" s="136" t="s">
        <v>6086</v>
      </c>
      <c r="S4118" s="140"/>
    </row>
    <row r="4119" spans="1:19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116</v>
      </c>
      <c r="R4119" s="136" t="s">
        <v>1262</v>
      </c>
      <c r="S4119" s="140"/>
    </row>
    <row r="4120" spans="1:19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112</v>
      </c>
      <c r="R4120" s="136" t="s">
        <v>6086</v>
      </c>
      <c r="S4120" s="140"/>
    </row>
    <row r="4121" spans="1:19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112</v>
      </c>
      <c r="R4121" s="136" t="s">
        <v>6086</v>
      </c>
      <c r="S4121" s="140"/>
    </row>
    <row r="4122" spans="1:19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112</v>
      </c>
      <c r="R4122" s="136" t="s">
        <v>6086</v>
      </c>
      <c r="S4122" s="140"/>
    </row>
    <row r="4123" spans="1:19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112</v>
      </c>
      <c r="R4123" s="136" t="s">
        <v>6086</v>
      </c>
      <c r="S4123" s="140"/>
    </row>
    <row r="4124" spans="1:19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112</v>
      </c>
      <c r="R4124" s="136" t="s">
        <v>6086</v>
      </c>
      <c r="S4124" s="140"/>
    </row>
    <row r="4125" spans="1:19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112</v>
      </c>
      <c r="R4125" s="136" t="s">
        <v>6086</v>
      </c>
      <c r="S4125" s="140"/>
    </row>
    <row r="4126" spans="1:19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112</v>
      </c>
      <c r="R4126" s="136" t="s">
        <v>6086</v>
      </c>
      <c r="S4126" s="140"/>
    </row>
    <row r="4127" spans="1:19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112</v>
      </c>
      <c r="R4127" s="136" t="s">
        <v>6086</v>
      </c>
      <c r="S4127" s="140"/>
    </row>
    <row r="4128" spans="1:19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112</v>
      </c>
      <c r="R4128" s="136" t="s">
        <v>6086</v>
      </c>
      <c r="S4128" s="140"/>
    </row>
    <row r="4129" spans="1:19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112</v>
      </c>
      <c r="R4129" s="136" t="s">
        <v>6086</v>
      </c>
      <c r="S4129" s="140"/>
    </row>
    <row r="4130" spans="1:19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112</v>
      </c>
      <c r="R4130" s="136" t="s">
        <v>6086</v>
      </c>
      <c r="S4130" s="140"/>
    </row>
    <row r="4131" spans="1:19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112</v>
      </c>
      <c r="R4131" s="136" t="s">
        <v>515</v>
      </c>
      <c r="S4131" s="140"/>
    </row>
    <row r="4132" spans="1:19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111</v>
      </c>
      <c r="R4132" s="137" t="s">
        <v>515</v>
      </c>
      <c r="S4132" s="140"/>
    </row>
    <row r="4133" spans="1:19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111</v>
      </c>
      <c r="R4133" s="137" t="s">
        <v>515</v>
      </c>
      <c r="S4133" s="140"/>
    </row>
    <row r="4134" spans="1:19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111</v>
      </c>
      <c r="R4134" s="137" t="s">
        <v>515</v>
      </c>
      <c r="S4134" s="140"/>
    </row>
    <row r="4135" spans="1:19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111</v>
      </c>
      <c r="R4135" s="137" t="s">
        <v>515</v>
      </c>
      <c r="S4135" s="140"/>
    </row>
    <row r="4136" spans="1:19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111</v>
      </c>
      <c r="R4136" s="137" t="s">
        <v>515</v>
      </c>
      <c r="S4136" s="140"/>
    </row>
    <row r="4137" spans="1:19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111</v>
      </c>
      <c r="R4137" s="137" t="s">
        <v>515</v>
      </c>
      <c r="S4137" s="140"/>
    </row>
    <row r="4138" spans="1:19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111</v>
      </c>
      <c r="R4138" s="137" t="s">
        <v>515</v>
      </c>
      <c r="S4138" s="140"/>
    </row>
    <row r="4139" spans="1:19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111</v>
      </c>
      <c r="R4139" s="137" t="s">
        <v>515</v>
      </c>
      <c r="S4139" s="140"/>
    </row>
    <row r="4140" spans="1:19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111</v>
      </c>
      <c r="R4140" s="137" t="s">
        <v>515</v>
      </c>
      <c r="S4140" s="140"/>
    </row>
    <row r="4141" spans="1:19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111</v>
      </c>
      <c r="R4141" s="137" t="s">
        <v>515</v>
      </c>
      <c r="S4141" s="140"/>
    </row>
    <row r="4142" spans="1:19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111</v>
      </c>
      <c r="R4142" s="137" t="s">
        <v>515</v>
      </c>
      <c r="S4142" s="140"/>
    </row>
    <row r="4143" spans="1:19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111</v>
      </c>
      <c r="R4143" s="137" t="s">
        <v>515</v>
      </c>
      <c r="S4143" s="140"/>
    </row>
    <row r="4144" spans="1:19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111</v>
      </c>
      <c r="R4144" s="137" t="s">
        <v>515</v>
      </c>
      <c r="S4144" s="140"/>
    </row>
    <row r="4145" spans="1:19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111</v>
      </c>
      <c r="R4145" s="137" t="s">
        <v>515</v>
      </c>
      <c r="S4145" s="140"/>
    </row>
    <row r="4146" spans="1:19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111</v>
      </c>
      <c r="R4146" s="137" t="s">
        <v>515</v>
      </c>
      <c r="S4146" s="140"/>
    </row>
    <row r="4147" spans="1:19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111</v>
      </c>
      <c r="R4147" s="137" t="s">
        <v>515</v>
      </c>
      <c r="S4147" s="140"/>
    </row>
    <row r="4148" spans="1:19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111</v>
      </c>
      <c r="R4148" s="137" t="s">
        <v>515</v>
      </c>
      <c r="S4148" s="140"/>
    </row>
    <row r="4149" spans="1:19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111</v>
      </c>
      <c r="R4149" s="137" t="s">
        <v>452</v>
      </c>
      <c r="S4149" s="140"/>
    </row>
    <row r="4150" spans="1:19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111</v>
      </c>
      <c r="R4150" s="145" t="s">
        <v>1459</v>
      </c>
      <c r="S4150" s="140"/>
    </row>
    <row r="4151" spans="1:19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111</v>
      </c>
      <c r="R4151" s="145" t="s">
        <v>6086</v>
      </c>
      <c r="S4151" s="140"/>
    </row>
    <row r="4152" spans="1:19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111</v>
      </c>
      <c r="R4152" s="145" t="s">
        <v>6086</v>
      </c>
      <c r="S4152" s="140"/>
    </row>
    <row r="4153" spans="1:19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111</v>
      </c>
      <c r="R4153" s="145" t="s">
        <v>6086</v>
      </c>
      <c r="S4153" s="140"/>
    </row>
    <row r="4154" spans="1:19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111</v>
      </c>
      <c r="R4154" s="145" t="s">
        <v>6086</v>
      </c>
      <c r="S4154" s="140"/>
    </row>
    <row r="4155" spans="1:19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111</v>
      </c>
      <c r="R4155" s="146" t="s">
        <v>6246</v>
      </c>
      <c r="S4155" s="140"/>
    </row>
    <row r="4156" spans="1:19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111</v>
      </c>
      <c r="R4156" s="146" t="s">
        <v>6246</v>
      </c>
      <c r="S4156" s="140"/>
    </row>
    <row r="4157" spans="1:19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111</v>
      </c>
      <c r="R4157" s="146" t="s">
        <v>6246</v>
      </c>
      <c r="S4157" s="140"/>
    </row>
    <row r="4158" spans="1:19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111</v>
      </c>
      <c r="R4158" s="146" t="s">
        <v>6246</v>
      </c>
      <c r="S4158" s="140"/>
    </row>
    <row r="4159" spans="1:19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111</v>
      </c>
      <c r="R4159" s="146" t="s">
        <v>6246</v>
      </c>
      <c r="S4159" s="140"/>
    </row>
    <row r="4160" spans="1:19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111</v>
      </c>
      <c r="R4160" s="146" t="s">
        <v>5708</v>
      </c>
      <c r="S4160" s="140"/>
    </row>
    <row r="4161" spans="1:19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111</v>
      </c>
      <c r="R4161" s="146" t="s">
        <v>5708</v>
      </c>
      <c r="S4161" s="140"/>
    </row>
    <row r="4162" spans="1:19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111</v>
      </c>
      <c r="R4162" s="146" t="s">
        <v>5708</v>
      </c>
      <c r="S4162" s="140"/>
    </row>
    <row r="4163" spans="1:19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108</v>
      </c>
      <c r="R4163" s="146" t="s">
        <v>780</v>
      </c>
      <c r="S4163" s="140"/>
    </row>
    <row r="4164" spans="1:19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108</v>
      </c>
      <c r="R4164" s="146" t="s">
        <v>780</v>
      </c>
      <c r="S4164" s="140"/>
    </row>
    <row r="4165" spans="1:19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108</v>
      </c>
      <c r="R4165" s="146" t="s">
        <v>780</v>
      </c>
      <c r="S4165" s="140"/>
    </row>
    <row r="4166" spans="1:19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108</v>
      </c>
      <c r="R4166" s="146" t="s">
        <v>780</v>
      </c>
      <c r="S4166" s="140"/>
    </row>
    <row r="4167" spans="1:19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108</v>
      </c>
      <c r="R4167" s="146" t="s">
        <v>780</v>
      </c>
      <c r="S4167" s="140"/>
    </row>
    <row r="4168" spans="1:19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108</v>
      </c>
      <c r="R4168" s="146" t="s">
        <v>780</v>
      </c>
      <c r="S4168" s="140"/>
    </row>
    <row r="4169" spans="1:19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108</v>
      </c>
      <c r="R4169" s="146" t="s">
        <v>780</v>
      </c>
      <c r="S4169" s="140"/>
    </row>
    <row r="4170" spans="1:19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108</v>
      </c>
      <c r="R4170" s="146" t="s">
        <v>780</v>
      </c>
      <c r="S4170" s="140"/>
    </row>
    <row r="4171" spans="1:19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108</v>
      </c>
      <c r="R4171" s="146" t="s">
        <v>780</v>
      </c>
      <c r="S4171" s="140"/>
    </row>
    <row r="4172" spans="1:19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107</v>
      </c>
      <c r="R4172" s="146" t="s">
        <v>6272</v>
      </c>
      <c r="S4172" s="140"/>
    </row>
    <row r="4173" spans="1:19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106</v>
      </c>
      <c r="R4173" s="146" t="s">
        <v>489</v>
      </c>
      <c r="S4173" s="150"/>
    </row>
    <row r="4174" spans="1:19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106</v>
      </c>
      <c r="R4174" s="146" t="s">
        <v>489</v>
      </c>
      <c r="S4174" s="150"/>
    </row>
    <row r="4175" spans="1:19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106</v>
      </c>
      <c r="R4175" s="146" t="s">
        <v>489</v>
      </c>
      <c r="S4175" s="150"/>
    </row>
    <row r="4176" spans="1:19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106</v>
      </c>
      <c r="R4176" s="146" t="s">
        <v>489</v>
      </c>
      <c r="S4176" s="150"/>
    </row>
    <row r="4177" spans="1:19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106</v>
      </c>
      <c r="R4177" s="146" t="s">
        <v>489</v>
      </c>
      <c r="S4177" s="150"/>
    </row>
    <row r="4178" spans="1:19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106</v>
      </c>
      <c r="R4178" s="146" t="s">
        <v>489</v>
      </c>
      <c r="S4178" s="150"/>
    </row>
    <row r="4179" spans="1:19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105</v>
      </c>
      <c r="R4179" s="146" t="s">
        <v>410</v>
      </c>
      <c r="S4179" s="150"/>
    </row>
    <row r="4180" spans="1:19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105</v>
      </c>
      <c r="R4180" s="146" t="s">
        <v>410</v>
      </c>
      <c r="S4180" s="150"/>
    </row>
    <row r="4181" spans="1:19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105</v>
      </c>
      <c r="R4181" s="146" t="s">
        <v>410</v>
      </c>
      <c r="S4181" s="150"/>
    </row>
    <row r="4182" spans="1:19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105</v>
      </c>
      <c r="R4182" s="146" t="s">
        <v>410</v>
      </c>
      <c r="S4182" s="150"/>
    </row>
    <row r="4183" spans="1:19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105</v>
      </c>
      <c r="R4183" s="146" t="s">
        <v>410</v>
      </c>
      <c r="S4183" s="150"/>
    </row>
    <row r="4184" spans="1:19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105</v>
      </c>
      <c r="R4184" s="146" t="s">
        <v>410</v>
      </c>
      <c r="S4184" s="150"/>
    </row>
    <row r="4185" spans="1:19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105</v>
      </c>
      <c r="R4185" s="146" t="s">
        <v>410</v>
      </c>
      <c r="S4185" s="150"/>
    </row>
    <row r="4186" spans="1:19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105</v>
      </c>
      <c r="R4186" s="146" t="s">
        <v>410</v>
      </c>
      <c r="S4186" s="150"/>
    </row>
    <row r="4187" spans="1:19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105</v>
      </c>
      <c r="R4187" s="146" t="s">
        <v>410</v>
      </c>
      <c r="S4187" s="150"/>
    </row>
    <row r="4188" spans="1:19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105</v>
      </c>
      <c r="R4188" s="146" t="s">
        <v>410</v>
      </c>
      <c r="S4188" s="150"/>
    </row>
    <row r="4189" spans="1:19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105</v>
      </c>
      <c r="R4189" s="146" t="s">
        <v>410</v>
      </c>
      <c r="S4189" s="150"/>
    </row>
    <row r="4190" spans="1:19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105</v>
      </c>
      <c r="R4190" s="146" t="s">
        <v>410</v>
      </c>
      <c r="S4190" s="150"/>
    </row>
    <row r="4191" spans="1:19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105</v>
      </c>
      <c r="R4191" s="146" t="s">
        <v>410</v>
      </c>
      <c r="S4191" s="150"/>
    </row>
    <row r="4192" spans="1:19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105</v>
      </c>
      <c r="R4192" s="146" t="s">
        <v>410</v>
      </c>
      <c r="S4192" s="150"/>
    </row>
    <row r="4193" spans="1:19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105</v>
      </c>
      <c r="R4193" s="146" t="s">
        <v>410</v>
      </c>
      <c r="S4193" s="150"/>
    </row>
    <row r="4194" spans="1:19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105</v>
      </c>
      <c r="R4194" s="146" t="s">
        <v>410</v>
      </c>
      <c r="S4194" s="150"/>
    </row>
    <row r="4195" spans="1:19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105</v>
      </c>
      <c r="R4195" s="146" t="s">
        <v>410</v>
      </c>
      <c r="S4195" s="150"/>
    </row>
    <row r="4196" spans="1:19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105</v>
      </c>
      <c r="R4196" s="146" t="s">
        <v>6304</v>
      </c>
      <c r="S4196" s="150"/>
    </row>
    <row r="4197" spans="1:19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105</v>
      </c>
      <c r="R4197" s="146" t="s">
        <v>6304</v>
      </c>
      <c r="S4197" s="150"/>
    </row>
    <row r="4198" spans="1:19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105</v>
      </c>
      <c r="R4198" s="146" t="s">
        <v>6304</v>
      </c>
      <c r="S4198" s="150"/>
    </row>
    <row r="4199" spans="1:19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104</v>
      </c>
      <c r="R4199" s="146" t="s">
        <v>780</v>
      </c>
      <c r="S4199" s="150"/>
    </row>
    <row r="4200" spans="1:19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104</v>
      </c>
      <c r="R4200" s="146" t="s">
        <v>780</v>
      </c>
      <c r="S4200" s="150"/>
    </row>
    <row r="4201" spans="1:19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104</v>
      </c>
      <c r="R4201" s="146" t="s">
        <v>780</v>
      </c>
      <c r="S4201" s="150"/>
    </row>
    <row r="4202" spans="1:19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104</v>
      </c>
      <c r="R4202" s="146" t="s">
        <v>780</v>
      </c>
      <c r="S4202" s="150"/>
    </row>
    <row r="4203" spans="1:19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104</v>
      </c>
      <c r="R4203" s="146" t="s">
        <v>780</v>
      </c>
      <c r="S4203" s="150"/>
    </row>
    <row r="4204" spans="1:19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104</v>
      </c>
      <c r="R4204" s="146" t="s">
        <v>780</v>
      </c>
      <c r="S4204" s="150"/>
    </row>
    <row r="4205" spans="1:19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104</v>
      </c>
      <c r="R4205" s="146" t="s">
        <v>780</v>
      </c>
      <c r="S4205" s="150"/>
    </row>
    <row r="4206" spans="1:19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104</v>
      </c>
      <c r="R4206" s="146" t="s">
        <v>780</v>
      </c>
      <c r="S4206" s="150"/>
    </row>
    <row r="4207" spans="1:19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104</v>
      </c>
      <c r="R4207" s="146" t="s">
        <v>780</v>
      </c>
      <c r="S4207" s="150"/>
    </row>
    <row r="4208" spans="1:19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104</v>
      </c>
      <c r="R4208" s="146" t="s">
        <v>780</v>
      </c>
      <c r="S4208" s="150"/>
    </row>
    <row r="4209" spans="1:19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104</v>
      </c>
      <c r="R4209" s="146" t="s">
        <v>780</v>
      </c>
      <c r="S4209" s="150"/>
    </row>
    <row r="4210" spans="1:19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104</v>
      </c>
      <c r="R4210" s="146" t="s">
        <v>780</v>
      </c>
      <c r="S4210" s="150"/>
    </row>
    <row r="4211" spans="1:19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103</v>
      </c>
      <c r="R4211" s="146" t="s">
        <v>780</v>
      </c>
      <c r="S4211" s="150"/>
    </row>
    <row r="4212" spans="1:19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103</v>
      </c>
      <c r="R4212" s="146" t="s">
        <v>780</v>
      </c>
      <c r="S4212" s="150"/>
    </row>
    <row r="4213" spans="1:19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103</v>
      </c>
      <c r="R4213" s="146" t="s">
        <v>780</v>
      </c>
      <c r="S4213" s="150"/>
    </row>
    <row r="4214" spans="1:19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103</v>
      </c>
      <c r="R4214" s="146" t="s">
        <v>780</v>
      </c>
      <c r="S4214" s="150"/>
    </row>
    <row r="4215" spans="1:19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103</v>
      </c>
      <c r="R4215" s="146" t="s">
        <v>780</v>
      </c>
      <c r="S4215" s="150"/>
    </row>
    <row r="4216" spans="1:19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103</v>
      </c>
      <c r="R4216" s="146" t="s">
        <v>780</v>
      </c>
      <c r="S4216" s="150"/>
    </row>
    <row r="4217" spans="1:19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103</v>
      </c>
      <c r="R4217" s="146" t="s">
        <v>780</v>
      </c>
      <c r="S4217" s="150"/>
    </row>
    <row r="4218" spans="1:19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103</v>
      </c>
      <c r="R4218" s="146" t="s">
        <v>780</v>
      </c>
      <c r="S4218" s="150"/>
    </row>
    <row r="4219" spans="1:19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103</v>
      </c>
      <c r="R4219" s="146" t="s">
        <v>780</v>
      </c>
      <c r="S4219" s="150"/>
    </row>
    <row r="4220" spans="1:19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103</v>
      </c>
      <c r="R4220" s="146" t="s">
        <v>780</v>
      </c>
      <c r="S4220" s="150"/>
    </row>
    <row r="4221" spans="1:19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103</v>
      </c>
      <c r="R4221" s="146" t="s">
        <v>780</v>
      </c>
      <c r="S4221" s="150"/>
    </row>
    <row r="4222" spans="1:19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103</v>
      </c>
      <c r="R4222" s="146" t="s">
        <v>780</v>
      </c>
      <c r="S4222" s="150"/>
    </row>
    <row r="4223" spans="1:19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100</v>
      </c>
      <c r="R4223" s="148" t="s">
        <v>489</v>
      </c>
      <c r="S4223" s="150"/>
    </row>
    <row r="4224" spans="1:19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100</v>
      </c>
      <c r="R4224" s="148" t="s">
        <v>489</v>
      </c>
      <c r="S4224" s="150"/>
    </row>
    <row r="4225" spans="1:19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100</v>
      </c>
      <c r="R4225" s="152" t="s">
        <v>410</v>
      </c>
      <c r="S4225" s="150"/>
    </row>
    <row r="4226" spans="1:19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100</v>
      </c>
      <c r="R4226" s="152" t="s">
        <v>410</v>
      </c>
      <c r="S4226" s="150"/>
    </row>
    <row r="4227" spans="1:19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100</v>
      </c>
      <c r="R4227" s="152" t="s">
        <v>410</v>
      </c>
      <c r="S4227" s="150"/>
    </row>
    <row r="4228" spans="1:19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100</v>
      </c>
      <c r="R4228" s="152" t="s">
        <v>410</v>
      </c>
      <c r="S4228" s="150"/>
    </row>
    <row r="4229" spans="1:19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100</v>
      </c>
      <c r="R4229" s="152" t="s">
        <v>410</v>
      </c>
      <c r="S4229" s="150"/>
    </row>
    <row r="4230" spans="1:19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100</v>
      </c>
      <c r="R4230" s="152" t="s">
        <v>410</v>
      </c>
      <c r="S4230" s="150"/>
    </row>
    <row r="4231" spans="1:19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100</v>
      </c>
      <c r="R4231" s="152" t="s">
        <v>410</v>
      </c>
      <c r="S4231" s="150"/>
    </row>
    <row r="4232" spans="1:19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100</v>
      </c>
      <c r="R4232" s="152" t="s">
        <v>410</v>
      </c>
      <c r="S4232" s="150"/>
    </row>
    <row r="4233" spans="1:19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100</v>
      </c>
      <c r="R4233" s="152" t="s">
        <v>410</v>
      </c>
      <c r="S4233" s="150"/>
    </row>
    <row r="4234" spans="1:19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100</v>
      </c>
      <c r="R4234" s="152" t="s">
        <v>410</v>
      </c>
      <c r="S4234" s="150"/>
    </row>
    <row r="4235" spans="1:19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100</v>
      </c>
      <c r="R4235" s="152" t="s">
        <v>410</v>
      </c>
      <c r="S4235" s="150"/>
    </row>
    <row r="4236" spans="1:19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100</v>
      </c>
      <c r="R4236" s="152" t="s">
        <v>410</v>
      </c>
      <c r="S4236" s="150"/>
    </row>
    <row r="4237" spans="1:19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100</v>
      </c>
      <c r="R4237" s="152" t="s">
        <v>410</v>
      </c>
      <c r="S4237" s="150"/>
    </row>
    <row r="4238" spans="1:19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100</v>
      </c>
      <c r="R4238" s="152" t="s">
        <v>410</v>
      </c>
      <c r="S4238" s="150"/>
    </row>
    <row r="4239" spans="1:19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100</v>
      </c>
      <c r="R4239" s="152" t="s">
        <v>410</v>
      </c>
      <c r="S4239" s="150"/>
    </row>
    <row r="4240" spans="1:19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100</v>
      </c>
      <c r="R4240" s="152" t="s">
        <v>410</v>
      </c>
      <c r="S4240" s="150"/>
    </row>
    <row r="4241" spans="1:19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100</v>
      </c>
      <c r="R4241" s="152" t="s">
        <v>410</v>
      </c>
      <c r="S4241" s="150"/>
    </row>
    <row r="4242" spans="1:19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100</v>
      </c>
      <c r="R4242" s="152" t="s">
        <v>410</v>
      </c>
      <c r="S4242" s="150"/>
    </row>
    <row r="4243" spans="1:19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100</v>
      </c>
      <c r="R4243" s="152" t="s">
        <v>410</v>
      </c>
      <c r="S4243" s="150"/>
    </row>
    <row r="4244" spans="1:19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100</v>
      </c>
      <c r="R4244" s="152" t="s">
        <v>410</v>
      </c>
      <c r="S4244" s="150"/>
    </row>
    <row r="4245" spans="1:19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100</v>
      </c>
      <c r="R4245" s="152" t="s">
        <v>410</v>
      </c>
      <c r="S4245" s="150"/>
    </row>
    <row r="4246" spans="1:19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100</v>
      </c>
      <c r="R4246" s="152" t="s">
        <v>410</v>
      </c>
      <c r="S4246" s="150"/>
    </row>
    <row r="4247" spans="1:19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100</v>
      </c>
      <c r="R4247" s="152" t="s">
        <v>410</v>
      </c>
      <c r="S4247" s="150"/>
    </row>
    <row r="4248" spans="1:19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100</v>
      </c>
      <c r="R4248" s="152" t="s">
        <v>410</v>
      </c>
      <c r="S4248" s="150"/>
    </row>
    <row r="4249" spans="1:19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100</v>
      </c>
      <c r="R4249" s="152" t="s">
        <v>410</v>
      </c>
      <c r="S4249" s="150"/>
    </row>
    <row r="4250" spans="1:19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100</v>
      </c>
      <c r="R4250" s="152" t="s">
        <v>410</v>
      </c>
      <c r="S4250" s="150"/>
    </row>
    <row r="4251" spans="1:19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100</v>
      </c>
      <c r="R4251" s="152" t="s">
        <v>410</v>
      </c>
      <c r="S4251" s="150"/>
    </row>
    <row r="4252" spans="1:19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100</v>
      </c>
      <c r="R4252" s="152" t="s">
        <v>410</v>
      </c>
      <c r="S4252" s="150"/>
    </row>
    <row r="4253" spans="1:19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100</v>
      </c>
      <c r="R4253" s="152" t="s">
        <v>410</v>
      </c>
      <c r="S4253" s="150"/>
    </row>
    <row r="4254" spans="1:19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100</v>
      </c>
      <c r="R4254" s="152" t="s">
        <v>410</v>
      </c>
      <c r="S4254" s="150"/>
    </row>
    <row r="4255" spans="1:19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100</v>
      </c>
      <c r="R4255" s="152" t="s">
        <v>410</v>
      </c>
      <c r="S4255" s="150"/>
    </row>
    <row r="4256" spans="1:19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100</v>
      </c>
      <c r="R4256" s="152" t="s">
        <v>410</v>
      </c>
      <c r="S4256" s="150"/>
    </row>
    <row r="4257" spans="1:19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100</v>
      </c>
      <c r="R4257" s="152" t="s">
        <v>410</v>
      </c>
      <c r="S4257" s="150"/>
    </row>
    <row r="4258" spans="1:19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100</v>
      </c>
      <c r="R4258" s="152" t="s">
        <v>410</v>
      </c>
      <c r="S4258" s="150"/>
    </row>
    <row r="4259" spans="1:19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100</v>
      </c>
      <c r="R4259" s="152" t="s">
        <v>410</v>
      </c>
      <c r="S4259" s="150"/>
    </row>
    <row r="4260" spans="1:19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100</v>
      </c>
      <c r="R4260" s="152" t="s">
        <v>410</v>
      </c>
      <c r="S4260" s="150"/>
    </row>
    <row r="4261" spans="1:19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100</v>
      </c>
      <c r="R4261" s="152" t="s">
        <v>410</v>
      </c>
      <c r="S4261" s="150"/>
    </row>
    <row r="4262" spans="1:19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100</v>
      </c>
      <c r="R4262" s="152" t="s">
        <v>410</v>
      </c>
      <c r="S4262" s="150"/>
    </row>
    <row r="4263" spans="1:19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100</v>
      </c>
      <c r="R4263" s="152" t="s">
        <v>410</v>
      </c>
      <c r="S4263" s="150"/>
    </row>
    <row r="4264" spans="1:19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100</v>
      </c>
      <c r="R4264" s="152" t="s">
        <v>410</v>
      </c>
      <c r="S4264" s="150"/>
    </row>
    <row r="4265" spans="1:19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100</v>
      </c>
      <c r="R4265" s="152" t="s">
        <v>410</v>
      </c>
      <c r="S4265" s="150"/>
    </row>
    <row r="4266" spans="1:19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100</v>
      </c>
      <c r="R4266" s="152" t="s">
        <v>410</v>
      </c>
      <c r="S4266" s="150"/>
    </row>
    <row r="4267" spans="1:19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100</v>
      </c>
      <c r="R4267" s="152" t="s">
        <v>410</v>
      </c>
      <c r="S4267" s="150"/>
    </row>
    <row r="4268" spans="1:19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100</v>
      </c>
      <c r="R4268" s="152" t="s">
        <v>410</v>
      </c>
      <c r="S4268" s="150"/>
    </row>
    <row r="4269" spans="1:19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100</v>
      </c>
      <c r="R4269" s="152" t="s">
        <v>410</v>
      </c>
      <c r="S4269" s="150"/>
    </row>
    <row r="4270" spans="1:19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100</v>
      </c>
      <c r="R4270" s="152" t="s">
        <v>410</v>
      </c>
      <c r="S4270" s="150"/>
    </row>
    <row r="4271" spans="1:19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100</v>
      </c>
      <c r="R4271" s="152" t="s">
        <v>410</v>
      </c>
      <c r="S4271" s="150"/>
    </row>
    <row r="4272" spans="1:19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100</v>
      </c>
      <c r="R4272" s="152" t="s">
        <v>410</v>
      </c>
      <c r="S4272" s="150"/>
    </row>
    <row r="4273" spans="1:19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99</v>
      </c>
      <c r="R4273" s="153" t="s">
        <v>489</v>
      </c>
      <c r="S4273" s="150"/>
    </row>
    <row r="4274" spans="1:19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99</v>
      </c>
      <c r="R4274" s="153" t="s">
        <v>489</v>
      </c>
      <c r="S4274" s="150"/>
    </row>
    <row r="4275" spans="1:19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99</v>
      </c>
      <c r="R4275" s="153" t="s">
        <v>780</v>
      </c>
      <c r="S4275" s="150"/>
    </row>
    <row r="4276" spans="1:19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99</v>
      </c>
      <c r="R4276" s="153" t="s">
        <v>780</v>
      </c>
      <c r="S4276" s="150"/>
    </row>
    <row r="4277" spans="1:19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99</v>
      </c>
      <c r="R4277" s="153" t="s">
        <v>780</v>
      </c>
      <c r="S4277" s="150"/>
    </row>
    <row r="4278" spans="1:19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99</v>
      </c>
      <c r="R4278" s="153" t="s">
        <v>780</v>
      </c>
      <c r="S4278" s="150"/>
    </row>
    <row r="4279" spans="1:19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99</v>
      </c>
      <c r="R4279" s="153" t="s">
        <v>780</v>
      </c>
      <c r="S4279" s="150"/>
    </row>
    <row r="4280" spans="1:19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99</v>
      </c>
      <c r="R4280" s="153" t="s">
        <v>780</v>
      </c>
      <c r="S4280" s="150"/>
    </row>
    <row r="4281" spans="1:19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99</v>
      </c>
      <c r="R4281" s="153" t="s">
        <v>780</v>
      </c>
      <c r="S4281" s="150"/>
    </row>
    <row r="4282" spans="1:19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99</v>
      </c>
      <c r="R4282" s="153" t="s">
        <v>780</v>
      </c>
      <c r="S4282" s="150"/>
    </row>
    <row r="4283" spans="1:19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99</v>
      </c>
      <c r="R4283" s="153" t="s">
        <v>780</v>
      </c>
      <c r="S4283" s="150"/>
    </row>
    <row r="4284" spans="1:19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99</v>
      </c>
      <c r="R4284" s="153" t="s">
        <v>780</v>
      </c>
      <c r="S4284" s="150"/>
    </row>
    <row r="4285" spans="1:19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99</v>
      </c>
      <c r="R4285" s="153" t="s">
        <v>780</v>
      </c>
      <c r="S4285" s="150"/>
    </row>
    <row r="4286" spans="1:19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99</v>
      </c>
      <c r="R4286" s="153" t="s">
        <v>780</v>
      </c>
      <c r="S4286" s="150"/>
    </row>
    <row r="4287" spans="1:19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99</v>
      </c>
      <c r="R4287" s="153" t="s">
        <v>780</v>
      </c>
      <c r="S4287" s="150"/>
    </row>
    <row r="4288" spans="1:19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99</v>
      </c>
      <c r="R4288" s="153" t="s">
        <v>780</v>
      </c>
      <c r="S4288" s="150"/>
    </row>
    <row r="4289" spans="1:19" s="149" customFormat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96</v>
      </c>
      <c r="R4289" s="154" t="s">
        <v>515</v>
      </c>
      <c r="S4289" s="150"/>
    </row>
    <row r="4290" spans="1:19" s="149" customFormat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95</v>
      </c>
      <c r="R4290" s="154" t="s">
        <v>780</v>
      </c>
      <c r="S4290" s="150"/>
    </row>
    <row r="4291" spans="1:19" s="149" customFormat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95</v>
      </c>
      <c r="R4291" s="154" t="s">
        <v>780</v>
      </c>
      <c r="S4291" s="150"/>
    </row>
    <row r="4292" spans="1:19" s="149" customFormat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95</v>
      </c>
      <c r="R4292" s="154" t="s">
        <v>780</v>
      </c>
      <c r="S4292" s="150"/>
    </row>
    <row r="4293" spans="1:19" s="149" customFormat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95</v>
      </c>
      <c r="R4293" s="154" t="s">
        <v>780</v>
      </c>
      <c r="S4293" s="150"/>
    </row>
    <row r="4294" spans="1:19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95</v>
      </c>
      <c r="R4294" s="154" t="s">
        <v>410</v>
      </c>
      <c r="S4294" s="150"/>
    </row>
    <row r="4295" spans="1:19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95</v>
      </c>
      <c r="R4295" s="154" t="s">
        <v>410</v>
      </c>
      <c r="S4295" s="150"/>
    </row>
    <row r="4296" spans="1:19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93</v>
      </c>
      <c r="R4296" s="154" t="s">
        <v>1459</v>
      </c>
      <c r="S4296" s="150"/>
    </row>
    <row r="4297" spans="1:19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93</v>
      </c>
      <c r="R4297" s="154" t="s">
        <v>1459</v>
      </c>
      <c r="S4297" s="150"/>
    </row>
    <row r="4298" spans="1:19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93</v>
      </c>
      <c r="R4298" s="154" t="s">
        <v>1459</v>
      </c>
      <c r="S4298" s="150"/>
    </row>
    <row r="4299" spans="1:19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93</v>
      </c>
      <c r="R4299" s="154" t="s">
        <v>1459</v>
      </c>
      <c r="S4299" s="150"/>
    </row>
    <row r="4300" spans="1:19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93</v>
      </c>
      <c r="R4300" s="154" t="s">
        <v>1459</v>
      </c>
      <c r="S4300" s="150"/>
    </row>
    <row r="4301" spans="1:19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93</v>
      </c>
      <c r="R4301" s="154" t="s">
        <v>1459</v>
      </c>
      <c r="S4301" s="150"/>
    </row>
    <row r="4302" spans="1:19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93</v>
      </c>
      <c r="R4302" s="154" t="s">
        <v>1459</v>
      </c>
      <c r="S4302" s="150"/>
    </row>
    <row r="4303" spans="1:19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93</v>
      </c>
      <c r="R4303" s="154" t="s">
        <v>1459</v>
      </c>
      <c r="S4303" s="150"/>
    </row>
    <row r="4304" spans="1:19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93</v>
      </c>
      <c r="R4304" s="154" t="s">
        <v>1459</v>
      </c>
      <c r="S4304" s="150"/>
    </row>
    <row r="4305" spans="1:19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93</v>
      </c>
      <c r="R4305" s="154" t="s">
        <v>1459</v>
      </c>
      <c r="S4305" s="150"/>
    </row>
    <row r="4306" spans="1:19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93</v>
      </c>
      <c r="R4306" s="154" t="s">
        <v>1459</v>
      </c>
      <c r="S4306" s="150"/>
    </row>
    <row r="4307" spans="1:19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93</v>
      </c>
      <c r="R4307" s="154" t="s">
        <v>1459</v>
      </c>
      <c r="S4307" s="150"/>
    </row>
    <row r="4308" spans="1:19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93</v>
      </c>
      <c r="R4308" s="154" t="s">
        <v>1459</v>
      </c>
      <c r="S4308" s="150"/>
    </row>
    <row r="4309" spans="1:19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93</v>
      </c>
      <c r="R4309" s="154" t="s">
        <v>1459</v>
      </c>
      <c r="S4309" s="150"/>
    </row>
    <row r="4310" spans="1:19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93</v>
      </c>
      <c r="R4310" s="154" t="s">
        <v>1459</v>
      </c>
      <c r="S4310" s="150"/>
    </row>
    <row r="4311" spans="1:19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93</v>
      </c>
      <c r="R4311" s="154" t="s">
        <v>1459</v>
      </c>
      <c r="S4311" s="150"/>
    </row>
    <row r="4312" spans="1:19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93</v>
      </c>
      <c r="R4312" s="154" t="s">
        <v>1459</v>
      </c>
      <c r="S4312" s="150"/>
    </row>
    <row r="4313" spans="1:19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93</v>
      </c>
      <c r="R4313" s="154" t="s">
        <v>1459</v>
      </c>
      <c r="S4313" s="150"/>
    </row>
    <row r="4314" spans="1:19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93</v>
      </c>
      <c r="R4314" s="154" t="s">
        <v>1459</v>
      </c>
      <c r="S4314" s="150"/>
    </row>
    <row r="4315" spans="1:19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93</v>
      </c>
      <c r="R4315" s="154" t="s">
        <v>1459</v>
      </c>
      <c r="S4315" s="150"/>
    </row>
    <row r="4316" spans="1:19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93</v>
      </c>
      <c r="R4316" s="154" t="s">
        <v>1459</v>
      </c>
      <c r="S4316" s="150"/>
    </row>
    <row r="4317" spans="1:19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93</v>
      </c>
      <c r="R4317" s="154" t="s">
        <v>489</v>
      </c>
      <c r="S4317" s="150"/>
    </row>
    <row r="4318" spans="1:19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93</v>
      </c>
      <c r="R4318" s="154" t="s">
        <v>489</v>
      </c>
      <c r="S4318" s="150"/>
    </row>
    <row r="4319" spans="1:19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93</v>
      </c>
      <c r="R4319" s="154" t="s">
        <v>489</v>
      </c>
      <c r="S4319" s="150"/>
    </row>
    <row r="4320" spans="1:19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93</v>
      </c>
      <c r="R4320" s="154" t="s">
        <v>489</v>
      </c>
      <c r="S4320" s="150"/>
    </row>
    <row r="4321" spans="1:19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93</v>
      </c>
      <c r="R4321" s="154" t="s">
        <v>489</v>
      </c>
      <c r="S4321" s="150"/>
    </row>
    <row r="4322" spans="1:19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93</v>
      </c>
      <c r="R4322" s="154" t="s">
        <v>489</v>
      </c>
      <c r="S4322" s="150"/>
    </row>
    <row r="4323" spans="1:19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93</v>
      </c>
      <c r="R4323" s="154" t="s">
        <v>489</v>
      </c>
      <c r="S4323" s="150"/>
    </row>
    <row r="4324" spans="1:19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93</v>
      </c>
      <c r="R4324" s="154" t="s">
        <v>489</v>
      </c>
      <c r="S4324" s="150"/>
    </row>
    <row r="4325" spans="1:19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93</v>
      </c>
      <c r="R4325" s="154" t="s">
        <v>489</v>
      </c>
      <c r="S4325" s="150"/>
    </row>
    <row r="4326" spans="1:19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93</v>
      </c>
      <c r="R4326" s="154" t="s">
        <v>489</v>
      </c>
      <c r="S4326" s="150"/>
    </row>
    <row r="4327" spans="1:19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93</v>
      </c>
      <c r="R4327" s="154" t="s">
        <v>489</v>
      </c>
      <c r="S4327" s="150"/>
    </row>
    <row r="4328" spans="1:19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93</v>
      </c>
      <c r="R4328" s="154" t="s">
        <v>489</v>
      </c>
      <c r="S4328" s="150"/>
    </row>
    <row r="4329" spans="1:19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93</v>
      </c>
      <c r="R4329" s="154" t="s">
        <v>489</v>
      </c>
      <c r="S4329" s="150"/>
    </row>
    <row r="4330" spans="1:19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93</v>
      </c>
      <c r="R4330" s="154" t="s">
        <v>489</v>
      </c>
      <c r="S4330" s="150"/>
    </row>
    <row r="4331" spans="1:19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93</v>
      </c>
      <c r="R4331" s="154" t="s">
        <v>489</v>
      </c>
      <c r="S4331" s="150"/>
    </row>
    <row r="4332" spans="1:19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93</v>
      </c>
      <c r="R4332" s="154" t="s">
        <v>489</v>
      </c>
      <c r="S4332" s="150"/>
    </row>
    <row r="4333" spans="1:19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93</v>
      </c>
      <c r="R4333" s="154" t="s">
        <v>489</v>
      </c>
      <c r="S4333" s="150"/>
    </row>
    <row r="4334" spans="1:19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93</v>
      </c>
      <c r="R4334" s="154" t="s">
        <v>489</v>
      </c>
      <c r="S4334" s="150"/>
    </row>
    <row r="4335" spans="1:19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93</v>
      </c>
      <c r="R4335" s="154" t="s">
        <v>489</v>
      </c>
      <c r="S4335" s="150"/>
    </row>
    <row r="4336" spans="1:19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93</v>
      </c>
      <c r="R4336" s="154" t="s">
        <v>489</v>
      </c>
      <c r="S4336" s="150"/>
    </row>
    <row r="4337" spans="1:19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93</v>
      </c>
      <c r="R4337" s="154" t="s">
        <v>489</v>
      </c>
      <c r="S4337" s="150"/>
    </row>
    <row r="4338" spans="1:19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93</v>
      </c>
      <c r="R4338" s="154" t="s">
        <v>489</v>
      </c>
      <c r="S4338" s="150"/>
    </row>
    <row r="4339" spans="1:19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93</v>
      </c>
      <c r="R4339" s="154" t="s">
        <v>489</v>
      </c>
      <c r="S4339" s="150"/>
    </row>
    <row r="4340" spans="1:19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93</v>
      </c>
      <c r="R4340" s="154" t="s">
        <v>489</v>
      </c>
      <c r="S4340" s="150"/>
    </row>
    <row r="4341" spans="1:19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93</v>
      </c>
      <c r="R4341" s="156" t="s">
        <v>1459</v>
      </c>
      <c r="S4341" s="150"/>
    </row>
    <row r="4342" spans="1:19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93</v>
      </c>
      <c r="R4342" s="156" t="s">
        <v>1459</v>
      </c>
      <c r="S4342" s="150"/>
    </row>
    <row r="4343" spans="1:19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91</v>
      </c>
      <c r="R4343" s="156" t="s">
        <v>410</v>
      </c>
      <c r="S4343" s="150"/>
    </row>
    <row r="4344" spans="1:19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91</v>
      </c>
      <c r="R4344" s="156" t="s">
        <v>410</v>
      </c>
      <c r="S4344" s="150"/>
    </row>
    <row r="4345" spans="1:19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91</v>
      </c>
      <c r="R4345" s="156" t="s">
        <v>489</v>
      </c>
      <c r="S4345" s="150"/>
    </row>
    <row r="4346" spans="1:19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91</v>
      </c>
      <c r="R4346" s="156" t="s">
        <v>489</v>
      </c>
      <c r="S4346" s="150"/>
    </row>
    <row r="4347" spans="1:19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91</v>
      </c>
      <c r="R4347" s="156" t="s">
        <v>489</v>
      </c>
      <c r="S4347" s="150"/>
    </row>
    <row r="4348" spans="1:19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91</v>
      </c>
      <c r="R4348" s="156" t="s">
        <v>489</v>
      </c>
      <c r="S4348" s="150"/>
    </row>
    <row r="4349" spans="1:19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91</v>
      </c>
      <c r="R4349" s="156" t="s">
        <v>489</v>
      </c>
      <c r="S4349" s="150"/>
    </row>
    <row r="4350" spans="1:19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91</v>
      </c>
      <c r="R4350" s="156" t="s">
        <v>489</v>
      </c>
      <c r="S4350" s="150"/>
    </row>
    <row r="4351" spans="1:19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91</v>
      </c>
      <c r="R4351" s="156" t="s">
        <v>489</v>
      </c>
      <c r="S4351" s="150"/>
    </row>
    <row r="4352" spans="1:19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91</v>
      </c>
      <c r="R4352" s="156" t="s">
        <v>489</v>
      </c>
      <c r="S4352" s="150"/>
    </row>
    <row r="4353" spans="1:19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91</v>
      </c>
      <c r="R4353" s="156" t="s">
        <v>489</v>
      </c>
      <c r="S4353" s="150"/>
    </row>
    <row r="4354" spans="1:19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91</v>
      </c>
      <c r="R4354" s="156" t="s">
        <v>489</v>
      </c>
      <c r="S4354" s="150"/>
    </row>
    <row r="4355" spans="1:19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91</v>
      </c>
      <c r="R4355" s="156" t="s">
        <v>489</v>
      </c>
      <c r="S4355" s="150"/>
    </row>
    <row r="4356" spans="1:19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91</v>
      </c>
      <c r="R4356" s="156" t="s">
        <v>489</v>
      </c>
      <c r="S4356" s="150"/>
    </row>
    <row r="4357" spans="1:19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91</v>
      </c>
      <c r="R4357" s="157" t="s">
        <v>489</v>
      </c>
      <c r="S4357" s="150"/>
    </row>
    <row r="4358" spans="1:19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91</v>
      </c>
      <c r="R4358" s="157" t="s">
        <v>489</v>
      </c>
      <c r="S4358" s="150"/>
    </row>
    <row r="4359" spans="1:19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91</v>
      </c>
      <c r="R4359" s="156" t="s">
        <v>780</v>
      </c>
      <c r="S4359" s="150"/>
    </row>
    <row r="4360" spans="1:19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91</v>
      </c>
      <c r="R4360" s="156" t="s">
        <v>780</v>
      </c>
      <c r="S4360" s="150"/>
    </row>
    <row r="4361" spans="1:19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91</v>
      </c>
      <c r="R4361" s="156" t="s">
        <v>780</v>
      </c>
      <c r="S4361" s="150"/>
    </row>
    <row r="4362" spans="1:19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91</v>
      </c>
      <c r="R4362" s="156" t="s">
        <v>780</v>
      </c>
      <c r="S4362" s="150"/>
    </row>
    <row r="4363" spans="1:19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91</v>
      </c>
      <c r="R4363" s="156" t="s">
        <v>780</v>
      </c>
      <c r="S4363" s="150"/>
    </row>
    <row r="4364" spans="1:19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91</v>
      </c>
      <c r="R4364" s="156" t="s">
        <v>780</v>
      </c>
      <c r="S4364" s="150"/>
    </row>
    <row r="4365" spans="1:19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91</v>
      </c>
      <c r="R4365" s="156" t="s">
        <v>780</v>
      </c>
      <c r="S4365" s="150"/>
    </row>
    <row r="4366" spans="1:19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91</v>
      </c>
      <c r="R4366" s="156" t="s">
        <v>780</v>
      </c>
      <c r="S4366" s="150"/>
    </row>
    <row r="4367" spans="1:19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91</v>
      </c>
      <c r="R4367" s="156" t="s">
        <v>780</v>
      </c>
      <c r="S4367" s="150"/>
    </row>
    <row r="4368" spans="1:19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91</v>
      </c>
      <c r="R4368" s="156" t="s">
        <v>780</v>
      </c>
      <c r="S4368" s="150"/>
    </row>
    <row r="4369" spans="1:19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91</v>
      </c>
      <c r="R4369" s="156" t="s">
        <v>780</v>
      </c>
      <c r="S4369" s="150"/>
    </row>
    <row r="4370" spans="1:19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91</v>
      </c>
      <c r="R4370" s="156" t="s">
        <v>780</v>
      </c>
      <c r="S4370" s="150"/>
    </row>
    <row r="4371" spans="1:19" s="149" customFormat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89</v>
      </c>
      <c r="R4371" s="157" t="s">
        <v>489</v>
      </c>
      <c r="S4371" s="150"/>
    </row>
    <row r="4372" spans="1:19" s="149" customFormat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89</v>
      </c>
      <c r="R4372" s="157" t="s">
        <v>489</v>
      </c>
      <c r="S4372" s="150"/>
    </row>
    <row r="4373" spans="1:19" s="149" customFormat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89</v>
      </c>
      <c r="R4373" s="157" t="s">
        <v>489</v>
      </c>
      <c r="S4373" s="150"/>
    </row>
    <row r="4374" spans="1:19" s="149" customFormat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89</v>
      </c>
      <c r="R4374" s="157" t="s">
        <v>489</v>
      </c>
      <c r="S4374" s="150"/>
    </row>
    <row r="4375" spans="1:19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84</v>
      </c>
      <c r="R4375" s="158" t="s">
        <v>489</v>
      </c>
      <c r="S4375" s="150"/>
    </row>
    <row r="4376" spans="1:19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84</v>
      </c>
      <c r="R4376" s="159" t="s">
        <v>415</v>
      </c>
      <c r="S4376" s="150"/>
    </row>
    <row r="4377" spans="1:19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84</v>
      </c>
      <c r="R4377" s="159" t="s">
        <v>415</v>
      </c>
      <c r="S4377" s="150"/>
    </row>
    <row r="4378" spans="1:19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84</v>
      </c>
      <c r="R4378" s="159" t="s">
        <v>856</v>
      </c>
      <c r="S4378" s="150"/>
    </row>
    <row r="4379" spans="1:19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84</v>
      </c>
      <c r="R4379" s="159" t="s">
        <v>856</v>
      </c>
      <c r="S4379" s="150"/>
    </row>
    <row r="4380" spans="1:19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83</v>
      </c>
      <c r="R4380" s="159" t="s">
        <v>5708</v>
      </c>
      <c r="S4380" s="150"/>
    </row>
    <row r="4381" spans="1:19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83</v>
      </c>
      <c r="R4381" s="159" t="s">
        <v>5708</v>
      </c>
      <c r="S4381" s="150"/>
    </row>
    <row r="4382" spans="1:19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83</v>
      </c>
      <c r="R4382" s="159" t="s">
        <v>5708</v>
      </c>
      <c r="S4382" s="150"/>
    </row>
    <row r="4383" spans="1:19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83</v>
      </c>
      <c r="R4383" s="159" t="s">
        <v>5708</v>
      </c>
      <c r="S4383" s="150"/>
    </row>
    <row r="4384" spans="1:19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83</v>
      </c>
      <c r="R4384" s="159" t="s">
        <v>5708</v>
      </c>
      <c r="S4384" s="150"/>
    </row>
    <row r="4385" spans="1:19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83</v>
      </c>
      <c r="R4385" s="159" t="s">
        <v>5708</v>
      </c>
      <c r="S4385" s="150"/>
    </row>
    <row r="4386" spans="1:19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83</v>
      </c>
      <c r="R4386" s="159" t="s">
        <v>5708</v>
      </c>
      <c r="S4386" s="150"/>
    </row>
    <row r="4387" spans="1:19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83</v>
      </c>
      <c r="R4387" s="159" t="s">
        <v>5708</v>
      </c>
      <c r="S4387" s="150"/>
    </row>
    <row r="4388" spans="1:19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83</v>
      </c>
      <c r="R4388" s="159" t="s">
        <v>5708</v>
      </c>
      <c r="S4388" s="150"/>
    </row>
    <row r="4389" spans="1:19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83</v>
      </c>
      <c r="R4389" s="159" t="s">
        <v>5708</v>
      </c>
      <c r="S4389" s="150"/>
    </row>
    <row r="4390" spans="1:19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83</v>
      </c>
      <c r="R4390" s="159" t="s">
        <v>5708</v>
      </c>
      <c r="S4390" s="150"/>
    </row>
    <row r="4391" spans="1:19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83</v>
      </c>
      <c r="R4391" s="159" t="s">
        <v>5708</v>
      </c>
      <c r="S4391" s="150"/>
    </row>
    <row r="4392" spans="1:19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80</v>
      </c>
      <c r="R4392" s="159" t="s">
        <v>489</v>
      </c>
      <c r="S4392" s="150"/>
    </row>
    <row r="4393" spans="1:19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80</v>
      </c>
      <c r="R4393" s="159" t="s">
        <v>489</v>
      </c>
      <c r="S4393" s="150"/>
    </row>
    <row r="4394" spans="1:19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80</v>
      </c>
      <c r="R4394" s="159" t="s">
        <v>489</v>
      </c>
      <c r="S4394" s="150"/>
    </row>
    <row r="4395" spans="1:19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80</v>
      </c>
      <c r="R4395" s="159" t="s">
        <v>489</v>
      </c>
      <c r="S4395" s="150"/>
    </row>
    <row r="4396" spans="1:19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80</v>
      </c>
      <c r="R4396" s="159" t="s">
        <v>489</v>
      </c>
      <c r="S4396" s="150"/>
    </row>
    <row r="4397" spans="1:19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80</v>
      </c>
      <c r="R4397" s="159" t="s">
        <v>489</v>
      </c>
      <c r="S4397" s="150"/>
    </row>
    <row r="4398" spans="1:19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80</v>
      </c>
      <c r="R4398" s="159" t="s">
        <v>6562</v>
      </c>
      <c r="S4398" s="150"/>
    </row>
    <row r="4399" spans="1:19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80</v>
      </c>
      <c r="R4399" s="159" t="s">
        <v>6562</v>
      </c>
      <c r="S4399" s="150"/>
    </row>
    <row r="4400" spans="1:19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80</v>
      </c>
      <c r="R4400" s="159" t="s">
        <v>6562</v>
      </c>
      <c r="S4400" s="150"/>
    </row>
    <row r="4401" spans="1:19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80</v>
      </c>
      <c r="R4401" s="159" t="s">
        <v>6562</v>
      </c>
      <c r="S4401" s="150"/>
    </row>
    <row r="4402" spans="1:19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80</v>
      </c>
      <c r="R4402" s="159" t="s">
        <v>6562</v>
      </c>
      <c r="S4402" s="150"/>
    </row>
    <row r="4403" spans="1:19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80</v>
      </c>
      <c r="R4403" s="159" t="s">
        <v>6562</v>
      </c>
      <c r="S4403" s="150"/>
    </row>
    <row r="4404" spans="1:19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80</v>
      </c>
      <c r="R4404" s="159" t="s">
        <v>6562</v>
      </c>
      <c r="S4404" s="150"/>
    </row>
    <row r="4405" spans="1:19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80</v>
      </c>
      <c r="R4405" s="159" t="s">
        <v>6562</v>
      </c>
      <c r="S4405" s="150"/>
    </row>
    <row r="4406" spans="1:19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80</v>
      </c>
      <c r="R4406" s="159" t="s">
        <v>6562</v>
      </c>
      <c r="S4406" s="150"/>
    </row>
    <row r="4407" spans="1:19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80</v>
      </c>
      <c r="R4407" s="159" t="s">
        <v>6562</v>
      </c>
      <c r="S4407" s="150"/>
    </row>
    <row r="4408" spans="1:19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80</v>
      </c>
      <c r="R4408" s="159" t="s">
        <v>6562</v>
      </c>
      <c r="S4408" s="150"/>
    </row>
    <row r="4409" spans="1:19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80</v>
      </c>
      <c r="R4409" s="159" t="s">
        <v>6562</v>
      </c>
      <c r="S4409" s="150"/>
    </row>
    <row r="4410" spans="1:19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80</v>
      </c>
      <c r="R4410" s="159" t="s">
        <v>6562</v>
      </c>
      <c r="S4410" s="150"/>
    </row>
    <row r="4411" spans="1:19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80</v>
      </c>
      <c r="R4411" s="159" t="s">
        <v>6562</v>
      </c>
      <c r="S4411" s="150"/>
    </row>
    <row r="4412" spans="1:19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80</v>
      </c>
      <c r="R4412" s="159" t="s">
        <v>6562</v>
      </c>
      <c r="S4412" s="150"/>
    </row>
    <row r="4413" spans="1:19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80</v>
      </c>
      <c r="R4413" s="159" t="s">
        <v>6562</v>
      </c>
      <c r="S4413" s="150"/>
    </row>
    <row r="4414" spans="1:19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80</v>
      </c>
      <c r="R4414" s="159" t="s">
        <v>6562</v>
      </c>
      <c r="S4414" s="150"/>
    </row>
    <row r="4415" spans="1:19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80</v>
      </c>
      <c r="R4415" s="159" t="s">
        <v>6562</v>
      </c>
      <c r="S4415" s="150"/>
    </row>
    <row r="4416" spans="1:19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80</v>
      </c>
      <c r="R4416" s="159" t="s">
        <v>6562</v>
      </c>
      <c r="S4416" s="150"/>
    </row>
    <row r="4417" spans="1:19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80</v>
      </c>
      <c r="R4417" s="159" t="s">
        <v>6562</v>
      </c>
      <c r="S4417" s="150"/>
    </row>
    <row r="4418" spans="1:19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80</v>
      </c>
      <c r="R4418" s="159" t="s">
        <v>498</v>
      </c>
      <c r="S4418" s="150"/>
    </row>
    <row r="4419" spans="1:19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80</v>
      </c>
      <c r="R4419" s="159" t="s">
        <v>498</v>
      </c>
      <c r="S4419" s="150"/>
    </row>
    <row r="4420" spans="1:19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80</v>
      </c>
      <c r="R4420" s="159" t="s">
        <v>498</v>
      </c>
      <c r="S4420" s="150"/>
    </row>
    <row r="4421" spans="1:19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79</v>
      </c>
      <c r="R4421" s="159" t="s">
        <v>6572</v>
      </c>
      <c r="S4421" s="150"/>
    </row>
    <row r="4422" spans="1:19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78</v>
      </c>
      <c r="R4422" s="161" t="s">
        <v>764</v>
      </c>
      <c r="S4422" s="150"/>
    </row>
    <row r="4423" spans="1:19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77</v>
      </c>
      <c r="R4423" s="161" t="s">
        <v>5708</v>
      </c>
      <c r="S4423" s="150"/>
    </row>
    <row r="4424" spans="1:19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77</v>
      </c>
      <c r="R4424" s="161" t="s">
        <v>5708</v>
      </c>
      <c r="S4424" s="150"/>
    </row>
    <row r="4425" spans="1:19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77</v>
      </c>
      <c r="R4425" s="161" t="s">
        <v>5708</v>
      </c>
      <c r="S4425" s="150"/>
    </row>
    <row r="4426" spans="1:19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77</v>
      </c>
      <c r="R4426" s="161" t="s">
        <v>5708</v>
      </c>
      <c r="S4426" s="150"/>
    </row>
    <row r="4427" spans="1:19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77</v>
      </c>
      <c r="R4427" s="161" t="s">
        <v>5708</v>
      </c>
      <c r="S4427" s="150"/>
    </row>
    <row r="4428" spans="1:19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77</v>
      </c>
      <c r="R4428" s="161" t="s">
        <v>5708</v>
      </c>
      <c r="S4428" s="150"/>
    </row>
    <row r="4429" spans="1:19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77</v>
      </c>
      <c r="R4429" s="161" t="s">
        <v>5708</v>
      </c>
      <c r="S4429" s="150"/>
    </row>
    <row r="4430" spans="1:19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77</v>
      </c>
      <c r="R4430" s="161" t="s">
        <v>5708</v>
      </c>
      <c r="S4430" s="150"/>
    </row>
    <row r="4431" spans="1:19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77</v>
      </c>
      <c r="R4431" s="161" t="s">
        <v>5708</v>
      </c>
      <c r="S4431" s="150"/>
    </row>
    <row r="4432" spans="1:19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77</v>
      </c>
      <c r="R4432" s="161" t="s">
        <v>5708</v>
      </c>
      <c r="S4432" s="150"/>
    </row>
    <row r="4433" spans="1:19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77</v>
      </c>
      <c r="R4433" s="161" t="s">
        <v>5708</v>
      </c>
      <c r="S4433" s="150"/>
    </row>
    <row r="4434" spans="1:19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77</v>
      </c>
      <c r="R4434" s="161" t="s">
        <v>5708</v>
      </c>
      <c r="S4434" s="150"/>
    </row>
    <row r="4435" spans="1:19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77</v>
      </c>
      <c r="R4435" s="161" t="s">
        <v>5708</v>
      </c>
      <c r="S4435" s="150"/>
    </row>
    <row r="4436" spans="1:19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77</v>
      </c>
      <c r="R4436" s="161" t="s">
        <v>5708</v>
      </c>
      <c r="S4436" s="150"/>
    </row>
    <row r="4437" spans="1:19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77</v>
      </c>
      <c r="R4437" s="161" t="s">
        <v>5708</v>
      </c>
      <c r="S4437" s="150"/>
    </row>
    <row r="4438" spans="1:19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77</v>
      </c>
      <c r="R4438" s="161" t="s">
        <v>5708</v>
      </c>
      <c r="S4438" s="150"/>
    </row>
    <row r="4439" spans="1:19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77</v>
      </c>
      <c r="R4439" s="161" t="s">
        <v>5708</v>
      </c>
      <c r="S4439" s="150"/>
    </row>
    <row r="4440" spans="1:19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77</v>
      </c>
      <c r="R4440" s="161" t="s">
        <v>5708</v>
      </c>
      <c r="S4440" s="150"/>
    </row>
    <row r="4441" spans="1:19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77</v>
      </c>
      <c r="R4441" s="161" t="s">
        <v>5708</v>
      </c>
      <c r="S4441" s="150"/>
    </row>
    <row r="4442" spans="1:19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77</v>
      </c>
      <c r="R4442" s="161" t="s">
        <v>5708</v>
      </c>
      <c r="S4442" s="150"/>
    </row>
    <row r="4443" spans="1:19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77</v>
      </c>
      <c r="R4443" s="161" t="s">
        <v>5708</v>
      </c>
      <c r="S4443" s="150"/>
    </row>
    <row r="4444" spans="1:19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77</v>
      </c>
      <c r="R4444" s="161" t="s">
        <v>5708</v>
      </c>
      <c r="S4444" s="150"/>
    </row>
    <row r="4445" spans="1:19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77</v>
      </c>
      <c r="R4445" s="161" t="s">
        <v>5708</v>
      </c>
      <c r="S4445" s="150"/>
    </row>
    <row r="4446" spans="1:19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77</v>
      </c>
      <c r="R4446" s="161" t="s">
        <v>5708</v>
      </c>
      <c r="S4446" s="150"/>
    </row>
    <row r="4447" spans="1:19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77</v>
      </c>
      <c r="R4447" s="161" t="s">
        <v>780</v>
      </c>
      <c r="S4447" s="150"/>
    </row>
    <row r="4448" spans="1:19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77</v>
      </c>
      <c r="R4448" s="161" t="s">
        <v>542</v>
      </c>
      <c r="S4448" s="150"/>
    </row>
    <row r="4449" spans="1:19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77</v>
      </c>
      <c r="R4449" s="161" t="s">
        <v>542</v>
      </c>
      <c r="S4449" s="150"/>
    </row>
    <row r="4450" spans="1:19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76</v>
      </c>
      <c r="R4450" s="163" t="s">
        <v>1459</v>
      </c>
      <c r="S4450" s="150"/>
    </row>
    <row r="4451" spans="1:19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76</v>
      </c>
      <c r="R4451" s="163" t="s">
        <v>1459</v>
      </c>
      <c r="S4451" s="150"/>
    </row>
    <row r="4452" spans="1:19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76</v>
      </c>
      <c r="R4452" s="163" t="s">
        <v>1459</v>
      </c>
      <c r="S4452" s="150"/>
    </row>
    <row r="4453" spans="1:19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76</v>
      </c>
      <c r="R4453" s="163" t="s">
        <v>1459</v>
      </c>
      <c r="S4453" s="150"/>
    </row>
    <row r="4454" spans="1:19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76</v>
      </c>
      <c r="R4454" s="163" t="s">
        <v>1459</v>
      </c>
      <c r="S4454" s="150"/>
    </row>
    <row r="4455" spans="1:19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76</v>
      </c>
      <c r="R4455" s="163" t="s">
        <v>1459</v>
      </c>
      <c r="S4455" s="150"/>
    </row>
    <row r="4456" spans="1:19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76</v>
      </c>
      <c r="R4456" s="163" t="s">
        <v>1459</v>
      </c>
      <c r="S4456" s="150"/>
    </row>
    <row r="4457" spans="1:19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76</v>
      </c>
      <c r="R4457" s="163" t="s">
        <v>1459</v>
      </c>
      <c r="S4457" s="150"/>
    </row>
    <row r="4458" spans="1:19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76</v>
      </c>
      <c r="R4458" s="163" t="s">
        <v>1459</v>
      </c>
      <c r="S4458" s="150"/>
    </row>
    <row r="4459" spans="1:19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76</v>
      </c>
      <c r="R4459" s="163" t="s">
        <v>1459</v>
      </c>
      <c r="S4459" s="150"/>
    </row>
    <row r="4460" spans="1:19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76</v>
      </c>
      <c r="R4460" s="163" t="s">
        <v>1459</v>
      </c>
      <c r="S4460" s="150"/>
    </row>
    <row r="4461" spans="1:19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76</v>
      </c>
      <c r="R4461" s="163" t="s">
        <v>1459</v>
      </c>
      <c r="S4461" s="150"/>
    </row>
    <row r="4462" spans="1:19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76</v>
      </c>
      <c r="R4462" s="163" t="s">
        <v>1459</v>
      </c>
      <c r="S4462" s="150"/>
    </row>
    <row r="4463" spans="1:19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76</v>
      </c>
      <c r="R4463" s="163" t="s">
        <v>1459</v>
      </c>
      <c r="S4463" s="150"/>
    </row>
    <row r="4464" spans="1:19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76</v>
      </c>
      <c r="R4464" s="163" t="s">
        <v>1459</v>
      </c>
      <c r="S4464" s="150"/>
    </row>
    <row r="4465" spans="1:19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76</v>
      </c>
      <c r="R4465" s="163" t="s">
        <v>1459</v>
      </c>
      <c r="S4465" s="150"/>
    </row>
    <row r="4466" spans="1:19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76</v>
      </c>
      <c r="R4466" s="163" t="s">
        <v>1459</v>
      </c>
      <c r="S4466" s="150"/>
    </row>
    <row r="4467" spans="1:19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76</v>
      </c>
      <c r="R4467" s="163" t="s">
        <v>1459</v>
      </c>
      <c r="S4467" s="150"/>
    </row>
    <row r="4468" spans="1:19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76</v>
      </c>
      <c r="R4468" s="163" t="s">
        <v>1459</v>
      </c>
      <c r="S4468" s="150"/>
    </row>
    <row r="4469" spans="1:19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76</v>
      </c>
      <c r="R4469" s="163" t="s">
        <v>1459</v>
      </c>
      <c r="S4469" s="150"/>
    </row>
    <row r="4470" spans="1:19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76</v>
      </c>
      <c r="R4470" s="163" t="s">
        <v>1459</v>
      </c>
      <c r="S4470" s="150"/>
    </row>
    <row r="4471" spans="1:19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76</v>
      </c>
      <c r="R4471" s="163" t="s">
        <v>1459</v>
      </c>
      <c r="S4471" s="150"/>
    </row>
    <row r="4472" spans="1:19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76</v>
      </c>
      <c r="R4472" s="163" t="s">
        <v>1459</v>
      </c>
      <c r="S4472" s="150"/>
    </row>
    <row r="4473" spans="1:19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76</v>
      </c>
      <c r="R4473" s="163" t="s">
        <v>1459</v>
      </c>
      <c r="S4473" s="150"/>
    </row>
    <row r="4474" spans="1:19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76</v>
      </c>
      <c r="R4474" s="163" t="s">
        <v>1459</v>
      </c>
      <c r="S4474" s="150"/>
    </row>
    <row r="4475" spans="1:19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76</v>
      </c>
      <c r="R4475" s="163" t="s">
        <v>1459</v>
      </c>
      <c r="S4475" s="150"/>
    </row>
    <row r="4476" spans="1:19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76</v>
      </c>
      <c r="R4476" s="163" t="s">
        <v>1459</v>
      </c>
      <c r="S4476" s="150"/>
    </row>
    <row r="4477" spans="1:19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76</v>
      </c>
      <c r="R4477" s="163" t="s">
        <v>1459</v>
      </c>
      <c r="S4477" s="150"/>
    </row>
    <row r="4478" spans="1:19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76</v>
      </c>
      <c r="R4478" s="163" t="s">
        <v>1459</v>
      </c>
      <c r="S4478" s="150"/>
    </row>
    <row r="4479" spans="1:19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76</v>
      </c>
      <c r="R4479" s="163" t="s">
        <v>1459</v>
      </c>
      <c r="S4479" s="150"/>
    </row>
    <row r="4480" spans="1:19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76</v>
      </c>
      <c r="R4480" s="163" t="s">
        <v>1459</v>
      </c>
      <c r="S4480" s="150"/>
    </row>
    <row r="4481" spans="1:19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76</v>
      </c>
      <c r="R4481" s="163" t="s">
        <v>1459</v>
      </c>
      <c r="S4481" s="150"/>
    </row>
    <row r="4482" spans="1:19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76</v>
      </c>
      <c r="R4482" s="163" t="s">
        <v>1459</v>
      </c>
      <c r="S4482" s="150"/>
    </row>
    <row r="4483" spans="1:19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76</v>
      </c>
      <c r="R4483" s="163" t="s">
        <v>1459</v>
      </c>
      <c r="S4483" s="150"/>
    </row>
    <row r="4484" spans="1:19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76</v>
      </c>
      <c r="R4484" s="163" t="s">
        <v>1459</v>
      </c>
      <c r="S4484" s="150"/>
    </row>
    <row r="4485" spans="1:19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76</v>
      </c>
      <c r="R4485" s="163" t="s">
        <v>489</v>
      </c>
      <c r="S4485" s="150"/>
    </row>
    <row r="4486" spans="1:19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76</v>
      </c>
      <c r="R4486" s="163" t="s">
        <v>489</v>
      </c>
      <c r="S4486" s="150"/>
    </row>
    <row r="4487" spans="1:19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76</v>
      </c>
      <c r="R4487" s="163" t="s">
        <v>489</v>
      </c>
      <c r="S4487" s="150"/>
    </row>
    <row r="4488" spans="1:19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76</v>
      </c>
      <c r="R4488" s="163" t="s">
        <v>489</v>
      </c>
      <c r="S4488" s="150"/>
    </row>
    <row r="4489" spans="1:19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75</v>
      </c>
      <c r="R4489" s="163" t="s">
        <v>489</v>
      </c>
      <c r="S4489" s="150"/>
    </row>
    <row r="4490" spans="1:19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78</v>
      </c>
      <c r="R4490" s="165" t="s">
        <v>498</v>
      </c>
      <c r="S4490" s="150"/>
    </row>
    <row r="4491" spans="1:19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78</v>
      </c>
      <c r="R4491" s="165" t="s">
        <v>498</v>
      </c>
      <c r="S4491" s="150"/>
    </row>
    <row r="4492" spans="1:19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73</v>
      </c>
      <c r="R4492" s="165" t="s">
        <v>6664</v>
      </c>
      <c r="S4492" s="150"/>
    </row>
    <row r="4493" spans="1:19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73</v>
      </c>
      <c r="R4493" s="165" t="s">
        <v>6664</v>
      </c>
      <c r="S4493" s="150"/>
    </row>
    <row r="4494" spans="1:19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73</v>
      </c>
      <c r="R4494" s="165" t="s">
        <v>6664</v>
      </c>
      <c r="S4494" s="150"/>
    </row>
    <row r="4495" spans="1:19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73</v>
      </c>
      <c r="R4495" s="165" t="s">
        <v>6664</v>
      </c>
      <c r="S4495" s="150"/>
    </row>
    <row r="4496" spans="1:19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73</v>
      </c>
      <c r="R4496" s="165" t="s">
        <v>6664</v>
      </c>
      <c r="S4496" s="150"/>
    </row>
    <row r="4497" spans="1:19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73</v>
      </c>
      <c r="R4497" s="165" t="s">
        <v>6664</v>
      </c>
      <c r="S4497" s="150"/>
    </row>
    <row r="4498" spans="1:19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73</v>
      </c>
      <c r="R4498" s="165" t="s">
        <v>6664</v>
      </c>
      <c r="S4498" s="150"/>
    </row>
    <row r="4499" spans="1:19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73</v>
      </c>
      <c r="R4499" s="165" t="s">
        <v>6664</v>
      </c>
      <c r="S4499" s="150"/>
    </row>
    <row r="4500" spans="1:19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73</v>
      </c>
      <c r="R4500" s="165" t="s">
        <v>6664</v>
      </c>
      <c r="S4500" s="150"/>
    </row>
    <row r="4501" spans="1:19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73</v>
      </c>
      <c r="R4501" s="165" t="s">
        <v>6664</v>
      </c>
      <c r="S4501" s="150"/>
    </row>
    <row r="4502" spans="1:19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73</v>
      </c>
      <c r="R4502" s="165" t="s">
        <v>6664</v>
      </c>
      <c r="S4502" s="150"/>
    </row>
    <row r="4503" spans="1:19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73</v>
      </c>
      <c r="R4503" s="165" t="s">
        <v>6664</v>
      </c>
      <c r="S4503" s="150"/>
    </row>
    <row r="4504" spans="1:19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73</v>
      </c>
      <c r="R4504" s="165" t="s">
        <v>6664</v>
      </c>
      <c r="S4504" s="150"/>
    </row>
    <row r="4505" spans="1:19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73</v>
      </c>
      <c r="R4505" s="165" t="s">
        <v>6664</v>
      </c>
      <c r="S4505" s="150"/>
    </row>
    <row r="4506" spans="1:19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73</v>
      </c>
      <c r="R4506" s="165" t="s">
        <v>6664</v>
      </c>
      <c r="S4506" s="150"/>
    </row>
    <row r="4507" spans="1:19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73</v>
      </c>
      <c r="R4507" s="165" t="s">
        <v>6664</v>
      </c>
      <c r="S4507" s="150"/>
    </row>
    <row r="4508" spans="1:19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73</v>
      </c>
      <c r="R4508" s="165" t="s">
        <v>6664</v>
      </c>
      <c r="S4508" s="150"/>
    </row>
    <row r="4509" spans="1:19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73</v>
      </c>
      <c r="R4509" s="165" t="s">
        <v>6664</v>
      </c>
      <c r="S4509" s="150"/>
    </row>
    <row r="4510" spans="1:19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73</v>
      </c>
      <c r="R4510" s="165" t="s">
        <v>6664</v>
      </c>
      <c r="S4510" s="150"/>
    </row>
    <row r="4511" spans="1:19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73</v>
      </c>
      <c r="R4511" s="165" t="s">
        <v>6664</v>
      </c>
      <c r="S4511" s="150"/>
    </row>
    <row r="4512" spans="1:19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73</v>
      </c>
      <c r="R4512" s="165" t="s">
        <v>6664</v>
      </c>
      <c r="S4512" s="150"/>
    </row>
    <row r="4513" spans="1:19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73</v>
      </c>
      <c r="R4513" s="165" t="s">
        <v>1013</v>
      </c>
      <c r="S4513" s="150"/>
    </row>
    <row r="4514" spans="1:19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73</v>
      </c>
      <c r="R4514" s="165" t="s">
        <v>1013</v>
      </c>
      <c r="S4514" s="150"/>
    </row>
    <row r="4515" spans="1:19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73</v>
      </c>
      <c r="R4515" s="165" t="s">
        <v>1013</v>
      </c>
      <c r="S4515" s="150"/>
    </row>
    <row r="4516" spans="1:19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73</v>
      </c>
      <c r="R4516" s="165" t="s">
        <v>1013</v>
      </c>
      <c r="S4516" s="150"/>
    </row>
    <row r="4517" spans="1:19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73</v>
      </c>
      <c r="R4517" s="165" t="s">
        <v>1013</v>
      </c>
      <c r="S4517" s="150"/>
    </row>
    <row r="4518" spans="1:19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73</v>
      </c>
      <c r="R4518" s="165" t="s">
        <v>1013</v>
      </c>
      <c r="S4518" s="150"/>
    </row>
    <row r="4519" spans="1:19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73</v>
      </c>
      <c r="R4519" s="165" t="s">
        <v>1013</v>
      </c>
      <c r="S4519" s="150"/>
    </row>
    <row r="4520" spans="1:19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73</v>
      </c>
      <c r="R4520" s="165" t="s">
        <v>1013</v>
      </c>
      <c r="S4520" s="150"/>
    </row>
    <row r="4521" spans="1:19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73</v>
      </c>
      <c r="R4521" s="165" t="s">
        <v>1013</v>
      </c>
      <c r="S4521" s="150"/>
    </row>
    <row r="4522" spans="1:19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73</v>
      </c>
      <c r="R4522" s="165" t="s">
        <v>1013</v>
      </c>
      <c r="S4522" s="150"/>
    </row>
    <row r="4523" spans="1:19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73</v>
      </c>
      <c r="R4523" s="165" t="s">
        <v>1013</v>
      </c>
      <c r="S4523" s="150"/>
    </row>
    <row r="4524" spans="1:19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73</v>
      </c>
      <c r="R4524" s="165" t="s">
        <v>1013</v>
      </c>
      <c r="S4524" s="150"/>
    </row>
    <row r="4525" spans="1:19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73</v>
      </c>
      <c r="R4525" s="165" t="s">
        <v>1013</v>
      </c>
      <c r="S4525" s="150"/>
    </row>
    <row r="4526" spans="1:19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73</v>
      </c>
      <c r="R4526" s="165" t="s">
        <v>1013</v>
      </c>
      <c r="S4526" s="150"/>
    </row>
    <row r="4527" spans="1:19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73</v>
      </c>
      <c r="R4527" s="165" t="s">
        <v>1013</v>
      </c>
      <c r="S4527" s="150"/>
    </row>
    <row r="4528" spans="1:19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73</v>
      </c>
      <c r="R4528" s="165" t="s">
        <v>1013</v>
      </c>
      <c r="S4528" s="150"/>
    </row>
    <row r="4529" spans="1:19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73</v>
      </c>
      <c r="R4529" s="165" t="s">
        <v>1013</v>
      </c>
      <c r="S4529" s="150"/>
    </row>
    <row r="4530" spans="1:19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73</v>
      </c>
      <c r="R4530" s="165" t="s">
        <v>1013</v>
      </c>
      <c r="S4530" s="150"/>
    </row>
    <row r="4531" spans="1:19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73</v>
      </c>
      <c r="R4531" s="165" t="s">
        <v>1013</v>
      </c>
      <c r="S4531" s="150"/>
    </row>
    <row r="4532" spans="1:19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73</v>
      </c>
      <c r="R4532" s="165" t="s">
        <v>1013</v>
      </c>
      <c r="S4532" s="150"/>
    </row>
    <row r="4533" spans="1:19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73</v>
      </c>
      <c r="R4533" s="165" t="s">
        <v>1013</v>
      </c>
      <c r="S4533" s="150"/>
    </row>
    <row r="4534" spans="1:19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73</v>
      </c>
      <c r="R4534" s="165" t="s">
        <v>1013</v>
      </c>
      <c r="S4534" s="150"/>
    </row>
    <row r="4535" spans="1:19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73</v>
      </c>
      <c r="R4535" s="165" t="s">
        <v>1013</v>
      </c>
      <c r="S4535" s="150"/>
    </row>
    <row r="4536" spans="1:19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73</v>
      </c>
      <c r="R4536" s="165" t="s">
        <v>1013</v>
      </c>
      <c r="S4536" s="150"/>
    </row>
    <row r="4537" spans="1:19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73</v>
      </c>
      <c r="R4537" s="165" t="s">
        <v>1013</v>
      </c>
      <c r="S4537" s="150"/>
    </row>
    <row r="4538" spans="1:19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73</v>
      </c>
      <c r="R4538" s="165" t="s">
        <v>1013</v>
      </c>
      <c r="S4538" s="150"/>
    </row>
    <row r="4539" spans="1:19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73</v>
      </c>
      <c r="R4539" s="165" t="s">
        <v>1013</v>
      </c>
      <c r="S4539" s="150"/>
    </row>
    <row r="4540" spans="1:19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73</v>
      </c>
      <c r="R4540" s="165" t="s">
        <v>1013</v>
      </c>
      <c r="S4540" s="150"/>
    </row>
    <row r="4541" spans="1:19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73</v>
      </c>
      <c r="R4541" s="165" t="s">
        <v>1013</v>
      </c>
      <c r="S4541" s="150"/>
    </row>
    <row r="4542" spans="1:19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73</v>
      </c>
      <c r="R4542" s="165" t="s">
        <v>1013</v>
      </c>
      <c r="S4542" s="150"/>
    </row>
    <row r="4543" spans="1:19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73</v>
      </c>
      <c r="R4543" s="165" t="s">
        <v>1013</v>
      </c>
      <c r="S4543" s="150"/>
    </row>
    <row r="4544" spans="1:19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73</v>
      </c>
      <c r="R4544" s="165" t="s">
        <v>1013</v>
      </c>
      <c r="S4544" s="150"/>
    </row>
    <row r="4545" spans="1:19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73</v>
      </c>
      <c r="R4545" s="165" t="s">
        <v>1013</v>
      </c>
      <c r="S4545" s="150"/>
    </row>
    <row r="4546" spans="1:19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73</v>
      </c>
      <c r="R4546" s="165" t="s">
        <v>1013</v>
      </c>
      <c r="S4546" s="150"/>
    </row>
    <row r="4547" spans="1:19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73</v>
      </c>
      <c r="R4547" s="165" t="s">
        <v>1013</v>
      </c>
      <c r="S4547" s="150"/>
    </row>
    <row r="4548" spans="1:19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73</v>
      </c>
      <c r="R4548" s="165" t="s">
        <v>1013</v>
      </c>
      <c r="S4548" s="150"/>
    </row>
    <row r="4549" spans="1:19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73</v>
      </c>
      <c r="R4549" s="165" t="s">
        <v>1013</v>
      </c>
      <c r="S4549" s="150"/>
    </row>
    <row r="4550" spans="1:19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73</v>
      </c>
      <c r="R4550" s="165" t="s">
        <v>1013</v>
      </c>
      <c r="S4550" s="150"/>
    </row>
    <row r="4551" spans="1:19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73</v>
      </c>
      <c r="R4551" s="165" t="s">
        <v>1013</v>
      </c>
      <c r="S4551" s="150"/>
    </row>
    <row r="4552" spans="1:19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73</v>
      </c>
      <c r="R4552" s="165" t="s">
        <v>1013</v>
      </c>
      <c r="S4552" s="150"/>
    </row>
    <row r="4553" spans="1:19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73</v>
      </c>
      <c r="R4553" s="165" t="s">
        <v>1013</v>
      </c>
      <c r="S4553" s="150"/>
    </row>
    <row r="4554" spans="1:19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73</v>
      </c>
      <c r="R4554" s="165" t="s">
        <v>1013</v>
      </c>
      <c r="S4554" s="150"/>
    </row>
    <row r="4555" spans="1:19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73</v>
      </c>
      <c r="R4555" s="165" t="s">
        <v>1013</v>
      </c>
      <c r="S4555" s="150"/>
    </row>
    <row r="4556" spans="1:19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73</v>
      </c>
      <c r="R4556" s="165" t="s">
        <v>1013</v>
      </c>
      <c r="S4556" s="150"/>
    </row>
    <row r="4557" spans="1:19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73</v>
      </c>
      <c r="R4557" s="165" t="s">
        <v>1013</v>
      </c>
      <c r="S4557" s="150"/>
    </row>
    <row r="4558" spans="1:19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73</v>
      </c>
      <c r="R4558" s="165" t="s">
        <v>1013</v>
      </c>
      <c r="S4558" s="150"/>
    </row>
    <row r="4559" spans="1:19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73</v>
      </c>
      <c r="R4559" s="165" t="s">
        <v>515</v>
      </c>
      <c r="S4559" s="150"/>
    </row>
    <row r="4560" spans="1:19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73</v>
      </c>
      <c r="R4560" s="165" t="s">
        <v>515</v>
      </c>
      <c r="S4560" s="150"/>
    </row>
    <row r="4561" spans="1:19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73</v>
      </c>
      <c r="R4561" s="165" t="s">
        <v>515</v>
      </c>
      <c r="S4561" s="150"/>
    </row>
    <row r="4562" spans="1:19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73</v>
      </c>
      <c r="R4562" s="165" t="s">
        <v>515</v>
      </c>
      <c r="S4562" s="150"/>
    </row>
    <row r="4563" spans="1:19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73</v>
      </c>
      <c r="R4563" s="165" t="s">
        <v>515</v>
      </c>
      <c r="S4563" s="150"/>
    </row>
    <row r="4564" spans="1:19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73</v>
      </c>
      <c r="R4564" s="165" t="s">
        <v>515</v>
      </c>
      <c r="S4564" s="150"/>
    </row>
    <row r="4565" spans="1:19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73</v>
      </c>
      <c r="R4565" s="165" t="s">
        <v>515</v>
      </c>
      <c r="S4565" s="150"/>
    </row>
    <row r="4566" spans="1:19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73</v>
      </c>
      <c r="R4566" s="165" t="s">
        <v>515</v>
      </c>
      <c r="S4566" s="150"/>
    </row>
    <row r="4567" spans="1:19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73</v>
      </c>
      <c r="R4567" s="165" t="s">
        <v>515</v>
      </c>
      <c r="S4567" s="150"/>
    </row>
    <row r="4568" spans="1:19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73</v>
      </c>
      <c r="R4568" s="165" t="s">
        <v>515</v>
      </c>
      <c r="S4568" s="150"/>
    </row>
    <row r="4569" spans="1:19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73</v>
      </c>
      <c r="R4569" s="165" t="s">
        <v>515</v>
      </c>
      <c r="S4569" s="150"/>
    </row>
    <row r="4570" spans="1:19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73</v>
      </c>
      <c r="R4570" s="165" t="s">
        <v>515</v>
      </c>
      <c r="S4570" s="150"/>
    </row>
    <row r="4571" spans="1:19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73</v>
      </c>
      <c r="R4571" s="165" t="s">
        <v>515</v>
      </c>
      <c r="S4571" s="150"/>
    </row>
    <row r="4572" spans="1:19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73</v>
      </c>
      <c r="R4572" s="165" t="s">
        <v>515</v>
      </c>
      <c r="S4572" s="150"/>
    </row>
    <row r="4573" spans="1:19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73</v>
      </c>
      <c r="R4573" s="165" t="s">
        <v>515</v>
      </c>
      <c r="S4573" s="150"/>
    </row>
    <row r="4574" spans="1:19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73</v>
      </c>
      <c r="R4574" s="165" t="s">
        <v>515</v>
      </c>
      <c r="S4574" s="150"/>
    </row>
    <row r="4575" spans="1:19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73</v>
      </c>
      <c r="R4575" s="165" t="s">
        <v>515</v>
      </c>
      <c r="S4575" s="150"/>
    </row>
    <row r="4576" spans="1:19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73</v>
      </c>
      <c r="R4576" s="165" t="s">
        <v>515</v>
      </c>
      <c r="S4576" s="150"/>
    </row>
    <row r="4577" spans="1:19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73</v>
      </c>
      <c r="R4577" s="165" t="s">
        <v>515</v>
      </c>
      <c r="S4577" s="150"/>
    </row>
    <row r="4578" spans="1:19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73</v>
      </c>
      <c r="R4578" s="165" t="s">
        <v>515</v>
      </c>
      <c r="S4578" s="150"/>
    </row>
    <row r="4579" spans="1:19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73</v>
      </c>
      <c r="R4579" s="165" t="s">
        <v>515</v>
      </c>
      <c r="S4579" s="150"/>
    </row>
    <row r="4580" spans="1:19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73</v>
      </c>
      <c r="R4580" s="165" t="s">
        <v>515</v>
      </c>
      <c r="S4580" s="150"/>
    </row>
    <row r="4581" spans="1:19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73</v>
      </c>
      <c r="R4581" s="165" t="s">
        <v>515</v>
      </c>
      <c r="S4581" s="150"/>
    </row>
    <row r="4582" spans="1:19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73</v>
      </c>
      <c r="R4582" s="165" t="s">
        <v>515</v>
      </c>
      <c r="S4582" s="150"/>
    </row>
    <row r="4583" spans="1:19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73</v>
      </c>
      <c r="R4583" s="165" t="s">
        <v>515</v>
      </c>
      <c r="S4583" s="150"/>
    </row>
    <row r="4584" spans="1:19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73</v>
      </c>
      <c r="R4584" s="165" t="s">
        <v>515</v>
      </c>
      <c r="S4584" s="150"/>
    </row>
    <row r="4585" spans="1:19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71</v>
      </c>
      <c r="R4585" s="165" t="s">
        <v>1459</v>
      </c>
      <c r="S4585" s="150"/>
    </row>
    <row r="4586" spans="1:19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71</v>
      </c>
      <c r="R4586" s="165" t="s">
        <v>1459</v>
      </c>
      <c r="S4586" s="150"/>
    </row>
    <row r="4587" spans="1:19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71</v>
      </c>
      <c r="R4587" s="165" t="s">
        <v>1459</v>
      </c>
      <c r="S4587" s="150"/>
    </row>
    <row r="4588" spans="1:19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71</v>
      </c>
      <c r="R4588" s="165" t="s">
        <v>1459</v>
      </c>
      <c r="S4588" s="150"/>
    </row>
    <row r="4589" spans="1:19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71</v>
      </c>
      <c r="R4589" s="165" t="s">
        <v>5708</v>
      </c>
      <c r="S4589" s="150"/>
    </row>
    <row r="4590" spans="1:19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71</v>
      </c>
      <c r="R4590" s="165" t="s">
        <v>5708</v>
      </c>
      <c r="S4590" s="150"/>
    </row>
    <row r="4591" spans="1:19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71</v>
      </c>
      <c r="R4591" s="165" t="s">
        <v>5708</v>
      </c>
      <c r="S4591" s="150"/>
    </row>
    <row r="4592" spans="1:19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71</v>
      </c>
      <c r="R4592" s="165" t="s">
        <v>5708</v>
      </c>
      <c r="S4592" s="150"/>
    </row>
    <row r="4593" spans="1:19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71</v>
      </c>
      <c r="R4593" s="165" t="s">
        <v>5708</v>
      </c>
      <c r="S4593" s="150"/>
    </row>
    <row r="4594" spans="1:19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71</v>
      </c>
      <c r="R4594" s="165" t="s">
        <v>5708</v>
      </c>
      <c r="S4594" s="150"/>
    </row>
    <row r="4595" spans="1:19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71</v>
      </c>
      <c r="R4595" s="165" t="s">
        <v>5708</v>
      </c>
      <c r="S4595" s="150"/>
    </row>
    <row r="4596" spans="1:19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71</v>
      </c>
      <c r="R4596" s="165" t="s">
        <v>5708</v>
      </c>
      <c r="S4596" s="150"/>
    </row>
    <row r="4597" spans="1:19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71</v>
      </c>
      <c r="R4597" s="165" t="s">
        <v>5708</v>
      </c>
      <c r="S4597" s="150"/>
    </row>
    <row r="4598" spans="1:19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71</v>
      </c>
      <c r="R4598" s="165" t="s">
        <v>5708</v>
      </c>
      <c r="S4598" s="150"/>
    </row>
    <row r="4599" spans="1:19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71</v>
      </c>
      <c r="R4599" s="165" t="s">
        <v>5708</v>
      </c>
      <c r="S4599" s="150"/>
    </row>
    <row r="4600" spans="1:19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71</v>
      </c>
      <c r="R4600" s="165" t="s">
        <v>5708</v>
      </c>
      <c r="S4600" s="150"/>
    </row>
    <row r="4601" spans="1:19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71</v>
      </c>
      <c r="R4601" s="165" t="s">
        <v>5708</v>
      </c>
      <c r="S4601" s="150"/>
    </row>
    <row r="4602" spans="1:19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71</v>
      </c>
      <c r="R4602" s="165" t="s">
        <v>5708</v>
      </c>
      <c r="S4602" s="150"/>
    </row>
    <row r="4603" spans="1:19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71</v>
      </c>
      <c r="R4603" s="165" t="s">
        <v>5708</v>
      </c>
      <c r="S4603" s="150"/>
    </row>
    <row r="4604" spans="1:19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71</v>
      </c>
      <c r="R4604" s="165" t="s">
        <v>5708</v>
      </c>
      <c r="S4604" s="150"/>
    </row>
    <row r="4605" spans="1:19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71</v>
      </c>
      <c r="R4605" s="165" t="s">
        <v>5708</v>
      </c>
      <c r="S4605" s="150"/>
    </row>
    <row r="4606" spans="1:19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71</v>
      </c>
      <c r="R4606" s="165" t="s">
        <v>5708</v>
      </c>
      <c r="S4606" s="150"/>
    </row>
    <row r="4607" spans="1:19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71</v>
      </c>
      <c r="R4607" s="165" t="s">
        <v>5708</v>
      </c>
      <c r="S4607" s="150"/>
    </row>
    <row r="4608" spans="1:19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71</v>
      </c>
      <c r="R4608" s="165" t="s">
        <v>5708</v>
      </c>
      <c r="S4608" s="150"/>
    </row>
    <row r="4609" spans="1:19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71</v>
      </c>
      <c r="R4609" s="165" t="s">
        <v>5708</v>
      </c>
      <c r="S4609" s="150"/>
    </row>
    <row r="4610" spans="1:19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71</v>
      </c>
      <c r="R4610" s="165" t="s">
        <v>5708</v>
      </c>
      <c r="S4610" s="150"/>
    </row>
    <row r="4611" spans="1:19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71</v>
      </c>
      <c r="R4611" s="165" t="s">
        <v>5708</v>
      </c>
      <c r="S4611" s="150"/>
    </row>
    <row r="4612" spans="1:19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71</v>
      </c>
      <c r="R4612" s="165" t="s">
        <v>5708</v>
      </c>
      <c r="S4612" s="150"/>
    </row>
    <row r="4613" spans="1:19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71</v>
      </c>
      <c r="R4613" s="165" t="s">
        <v>5708</v>
      </c>
      <c r="S4613" s="150"/>
    </row>
    <row r="4614" spans="1:19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70</v>
      </c>
      <c r="R4614" s="167" t="s">
        <v>1013</v>
      </c>
      <c r="S4614" s="150"/>
    </row>
    <row r="4615" spans="1:19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68</v>
      </c>
      <c r="R4615" s="168" t="s">
        <v>515</v>
      </c>
      <c r="S4615" s="150"/>
    </row>
    <row r="4616" spans="1:19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68</v>
      </c>
      <c r="R4616" s="168" t="s">
        <v>1459</v>
      </c>
      <c r="S4616" s="150"/>
    </row>
    <row r="4617" spans="1:19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68</v>
      </c>
      <c r="R4617" s="168" t="s">
        <v>410</v>
      </c>
      <c r="S4617" s="150"/>
    </row>
    <row r="4618" spans="1:19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65</v>
      </c>
      <c r="R4618" s="168" t="s">
        <v>5708</v>
      </c>
      <c r="S4618" s="150"/>
    </row>
    <row r="4619" spans="1:19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65</v>
      </c>
      <c r="R4619" s="168" t="s">
        <v>5708</v>
      </c>
      <c r="S4619" s="150"/>
    </row>
    <row r="4620" spans="1:19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65</v>
      </c>
      <c r="R4620" s="168" t="s">
        <v>5708</v>
      </c>
      <c r="S4620" s="150"/>
    </row>
    <row r="4621" spans="1:19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65</v>
      </c>
      <c r="R4621" s="168" t="s">
        <v>5708</v>
      </c>
      <c r="S4621" s="150"/>
    </row>
    <row r="4622" spans="1:19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65</v>
      </c>
      <c r="R4622" s="168" t="s">
        <v>5708</v>
      </c>
      <c r="S4622" s="150"/>
    </row>
    <row r="4623" spans="1:19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65</v>
      </c>
      <c r="R4623" s="168" t="s">
        <v>5708</v>
      </c>
      <c r="S4623" s="150"/>
    </row>
    <row r="4624" spans="1:19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65</v>
      </c>
      <c r="R4624" s="168" t="s">
        <v>5708</v>
      </c>
      <c r="S4624" s="150"/>
    </row>
    <row r="4625" spans="1:19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65</v>
      </c>
      <c r="R4625" s="168" t="s">
        <v>5708</v>
      </c>
      <c r="S4625" s="150"/>
    </row>
    <row r="4626" spans="1:19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65</v>
      </c>
      <c r="R4626" s="168" t="s">
        <v>5708</v>
      </c>
      <c r="S4626" s="150"/>
    </row>
    <row r="4627" spans="1:19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65</v>
      </c>
      <c r="R4627" s="168" t="s">
        <v>5708</v>
      </c>
      <c r="S4627" s="150"/>
    </row>
    <row r="4628" spans="1:19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65</v>
      </c>
      <c r="R4628" s="168" t="s">
        <v>5708</v>
      </c>
      <c r="S4628" s="150"/>
    </row>
    <row r="4629" spans="1:19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65</v>
      </c>
      <c r="R4629" s="168" t="s">
        <v>5708</v>
      </c>
      <c r="S4629" s="150"/>
    </row>
    <row r="4630" spans="1:19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65</v>
      </c>
      <c r="R4630" s="168" t="s">
        <v>5708</v>
      </c>
      <c r="S4630" s="150"/>
    </row>
    <row r="4631" spans="1:19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65</v>
      </c>
      <c r="R4631" s="168" t="s">
        <v>5708</v>
      </c>
      <c r="S4631" s="150"/>
    </row>
    <row r="4632" spans="1:19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65</v>
      </c>
      <c r="R4632" s="168" t="s">
        <v>5708</v>
      </c>
      <c r="S4632" s="150"/>
    </row>
    <row r="4633" spans="1:19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65</v>
      </c>
      <c r="R4633" s="168" t="s">
        <v>5708</v>
      </c>
      <c r="S4633" s="150"/>
    </row>
    <row r="4634" spans="1:19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65</v>
      </c>
      <c r="R4634" s="168" t="s">
        <v>5708</v>
      </c>
      <c r="S4634" s="150"/>
    </row>
    <row r="4635" spans="1:19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65</v>
      </c>
      <c r="R4635" s="168" t="s">
        <v>5708</v>
      </c>
      <c r="S4635" s="150"/>
    </row>
    <row r="4636" spans="1:19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65</v>
      </c>
      <c r="R4636" s="168" t="s">
        <v>5708</v>
      </c>
      <c r="S4636" s="150"/>
    </row>
    <row r="4637" spans="1:19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65</v>
      </c>
      <c r="R4637" s="168" t="s">
        <v>5708</v>
      </c>
      <c r="S4637" s="150"/>
    </row>
    <row r="4638" spans="1:19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65</v>
      </c>
      <c r="R4638" s="168" t="s">
        <v>5708</v>
      </c>
      <c r="S4638" s="150"/>
    </row>
    <row r="4639" spans="1:19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65</v>
      </c>
      <c r="R4639" s="168" t="s">
        <v>5708</v>
      </c>
      <c r="S4639" s="150"/>
    </row>
    <row r="4640" spans="1:19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65</v>
      </c>
      <c r="R4640" s="168" t="s">
        <v>5708</v>
      </c>
      <c r="S4640" s="150"/>
    </row>
    <row r="4641" spans="1:19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65</v>
      </c>
      <c r="R4641" s="168" t="s">
        <v>5708</v>
      </c>
      <c r="S4641" s="150"/>
    </row>
    <row r="4642" spans="1:19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65</v>
      </c>
      <c r="R4642" s="168" t="s">
        <v>5708</v>
      </c>
      <c r="S4642" s="150"/>
    </row>
    <row r="4643" spans="1:19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65</v>
      </c>
      <c r="R4643" s="168" t="s">
        <v>5708</v>
      </c>
      <c r="S4643" s="150"/>
    </row>
    <row r="4644" spans="1:19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65</v>
      </c>
      <c r="R4644" s="168" t="s">
        <v>5708</v>
      </c>
      <c r="S4644" s="150"/>
    </row>
    <row r="4645" spans="1:19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65</v>
      </c>
      <c r="R4645" s="168" t="s">
        <v>5708</v>
      </c>
      <c r="S4645" s="150"/>
    </row>
    <row r="4646" spans="1:19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65</v>
      </c>
      <c r="R4646" s="168" t="s">
        <v>5708</v>
      </c>
      <c r="S4646" s="150"/>
    </row>
    <row r="4647" spans="1:19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65</v>
      </c>
      <c r="R4647" s="168" t="s">
        <v>5708</v>
      </c>
      <c r="S4647" s="150"/>
    </row>
    <row r="4648" spans="1:19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65</v>
      </c>
      <c r="R4648" s="168" t="s">
        <v>5708</v>
      </c>
      <c r="S4648" s="150"/>
    </row>
    <row r="4649" spans="1:19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65</v>
      </c>
      <c r="R4649" s="168" t="s">
        <v>5708</v>
      </c>
      <c r="S4649" s="150"/>
    </row>
    <row r="4650" spans="1:19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65</v>
      </c>
      <c r="R4650" s="168" t="s">
        <v>5708</v>
      </c>
      <c r="S4650" s="150"/>
    </row>
    <row r="4651" spans="1:19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65</v>
      </c>
      <c r="R4651" s="168" t="s">
        <v>5708</v>
      </c>
      <c r="S4651" s="150"/>
    </row>
    <row r="4652" spans="1:19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65</v>
      </c>
      <c r="R4652" s="168" t="s">
        <v>5708</v>
      </c>
      <c r="S4652" s="150"/>
    </row>
    <row r="4653" spans="1:19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65</v>
      </c>
      <c r="R4653" s="168" t="s">
        <v>5708</v>
      </c>
      <c r="S4653" s="150"/>
    </row>
    <row r="4654" spans="1:19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65</v>
      </c>
      <c r="R4654" s="168" t="s">
        <v>5708</v>
      </c>
      <c r="S4654" s="150"/>
    </row>
    <row r="4655" spans="1:19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65</v>
      </c>
      <c r="R4655" s="168" t="s">
        <v>5708</v>
      </c>
      <c r="S4655" s="150"/>
    </row>
    <row r="4656" spans="1:19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65</v>
      </c>
      <c r="R4656" s="168" t="s">
        <v>489</v>
      </c>
      <c r="S4656" s="150"/>
    </row>
    <row r="4657" spans="1:19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65</v>
      </c>
      <c r="R4657" s="168" t="s">
        <v>489</v>
      </c>
      <c r="S4657" s="150"/>
    </row>
    <row r="4658" spans="1:19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65</v>
      </c>
      <c r="R4658" s="168" t="s">
        <v>489</v>
      </c>
      <c r="S4658" s="150"/>
    </row>
    <row r="4659" spans="1:19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65</v>
      </c>
      <c r="R4659" s="168" t="s">
        <v>489</v>
      </c>
      <c r="S4659" s="150"/>
    </row>
    <row r="4660" spans="1:19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65</v>
      </c>
      <c r="R4660" s="168" t="s">
        <v>489</v>
      </c>
      <c r="S4660" s="150"/>
    </row>
    <row r="4661" spans="1:19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65</v>
      </c>
      <c r="R4661" s="168" t="s">
        <v>489</v>
      </c>
      <c r="S4661" s="150"/>
    </row>
    <row r="4662" spans="1:19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65</v>
      </c>
      <c r="R4662" s="168" t="s">
        <v>489</v>
      </c>
      <c r="S4662" s="150"/>
    </row>
    <row r="4663" spans="1:19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65</v>
      </c>
      <c r="R4663" s="168" t="s">
        <v>489</v>
      </c>
      <c r="S4663" s="150"/>
    </row>
    <row r="4664" spans="1:19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65</v>
      </c>
      <c r="R4664" s="168" t="s">
        <v>489</v>
      </c>
      <c r="S4664" s="150"/>
    </row>
    <row r="4665" spans="1:19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65</v>
      </c>
      <c r="R4665" s="168" t="s">
        <v>489</v>
      </c>
      <c r="S4665" s="150"/>
    </row>
    <row r="4666" spans="1:19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65</v>
      </c>
      <c r="R4666" s="168" t="s">
        <v>489</v>
      </c>
      <c r="S4666" s="150"/>
    </row>
    <row r="4667" spans="1:19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65</v>
      </c>
      <c r="R4667" s="168" t="s">
        <v>489</v>
      </c>
      <c r="S4667" s="150"/>
    </row>
    <row r="4668" spans="1:19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65</v>
      </c>
      <c r="R4668" s="168" t="s">
        <v>489</v>
      </c>
      <c r="S4668" s="150"/>
    </row>
    <row r="4669" spans="1:19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65</v>
      </c>
      <c r="R4669" s="168" t="s">
        <v>489</v>
      </c>
      <c r="S4669" s="150"/>
    </row>
    <row r="4670" spans="1:19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65</v>
      </c>
      <c r="R4670" s="168" t="s">
        <v>489</v>
      </c>
      <c r="S4670" s="150"/>
    </row>
    <row r="4671" spans="1:19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65</v>
      </c>
      <c r="R4671" s="168" t="s">
        <v>489</v>
      </c>
      <c r="S4671" s="150"/>
    </row>
    <row r="4672" spans="1:19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65</v>
      </c>
      <c r="R4672" s="168" t="s">
        <v>489</v>
      </c>
      <c r="S4672" s="150"/>
    </row>
    <row r="4673" spans="1:19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65</v>
      </c>
      <c r="R4673" s="168" t="s">
        <v>489</v>
      </c>
      <c r="S4673" s="150"/>
    </row>
    <row r="4674" spans="1:19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65</v>
      </c>
      <c r="R4674" s="168" t="s">
        <v>489</v>
      </c>
      <c r="S4674" s="150"/>
    </row>
    <row r="4675" spans="1:19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65</v>
      </c>
      <c r="R4675" s="168" t="s">
        <v>489</v>
      </c>
      <c r="S4675" s="150"/>
    </row>
    <row r="4676" spans="1:19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65</v>
      </c>
      <c r="R4676" s="168" t="s">
        <v>489</v>
      </c>
      <c r="S4676" s="150"/>
    </row>
    <row r="4677" spans="1:19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62</v>
      </c>
      <c r="R4677" s="170" t="s">
        <v>6861</v>
      </c>
      <c r="S4677" s="150"/>
    </row>
    <row r="4678" spans="1:19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62</v>
      </c>
      <c r="R4678" s="170" t="s">
        <v>6861</v>
      </c>
      <c r="S4678" s="150"/>
    </row>
    <row r="4679" spans="1:19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62</v>
      </c>
      <c r="R4679" s="170" t="s">
        <v>6861</v>
      </c>
      <c r="S4679" s="150"/>
    </row>
    <row r="4680" spans="1:19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62</v>
      </c>
      <c r="R4680" s="170" t="s">
        <v>6861</v>
      </c>
      <c r="S4680" s="150"/>
    </row>
    <row r="4681" spans="1:19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62</v>
      </c>
      <c r="R4681" s="170" t="s">
        <v>6861</v>
      </c>
      <c r="S4681" s="150"/>
    </row>
    <row r="4682" spans="1:19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62</v>
      </c>
      <c r="R4682" s="170" t="s">
        <v>6861</v>
      </c>
      <c r="S4682" s="150"/>
    </row>
    <row r="4683" spans="1:19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62</v>
      </c>
      <c r="R4683" s="170" t="s">
        <v>6861</v>
      </c>
      <c r="S4683" s="150"/>
    </row>
    <row r="4684" spans="1:19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62</v>
      </c>
      <c r="R4684" s="170" t="s">
        <v>515</v>
      </c>
      <c r="S4684" s="150"/>
    </row>
    <row r="4685" spans="1:19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62</v>
      </c>
      <c r="R4685" s="170" t="s">
        <v>5681</v>
      </c>
      <c r="S4685" s="150"/>
    </row>
    <row r="4686" spans="1:19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62</v>
      </c>
      <c r="R4686" s="170" t="s">
        <v>478</v>
      </c>
      <c r="S4686" s="150"/>
    </row>
    <row r="4687" spans="1:19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62</v>
      </c>
      <c r="R4687" s="170" t="s">
        <v>5681</v>
      </c>
      <c r="S4687" s="150"/>
    </row>
    <row r="4688" spans="1:19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62</v>
      </c>
      <c r="R4688" s="170" t="s">
        <v>738</v>
      </c>
      <c r="S4688" s="150"/>
    </row>
    <row r="4689" spans="1:19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62</v>
      </c>
      <c r="R4689" s="170" t="s">
        <v>738</v>
      </c>
      <c r="S4689" s="150"/>
    </row>
    <row r="4690" spans="1:19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62</v>
      </c>
      <c r="R4690" s="170" t="s">
        <v>738</v>
      </c>
      <c r="S4690" s="150"/>
    </row>
    <row r="4691" spans="1:19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62</v>
      </c>
      <c r="R4691" s="170" t="s">
        <v>738</v>
      </c>
      <c r="S4691" s="150"/>
    </row>
    <row r="4692" spans="1:19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62</v>
      </c>
      <c r="R4692" s="170" t="s">
        <v>738</v>
      </c>
      <c r="S4692" s="150"/>
    </row>
    <row r="4693" spans="1:19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62</v>
      </c>
      <c r="R4693" s="170" t="s">
        <v>738</v>
      </c>
      <c r="S4693" s="150"/>
    </row>
    <row r="4694" spans="1:19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62</v>
      </c>
      <c r="R4694" s="170" t="s">
        <v>738</v>
      </c>
      <c r="S4694" s="150"/>
    </row>
    <row r="4695" spans="1:19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62</v>
      </c>
      <c r="R4695" s="170" t="s">
        <v>738</v>
      </c>
      <c r="S4695" s="150"/>
    </row>
    <row r="4696" spans="1:19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62</v>
      </c>
      <c r="R4696" s="170" t="s">
        <v>738</v>
      </c>
      <c r="S4696" s="150"/>
    </row>
    <row r="4697" spans="1:19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62</v>
      </c>
      <c r="R4697" s="170" t="s">
        <v>738</v>
      </c>
      <c r="S4697" s="150"/>
    </row>
    <row r="4698" spans="1:19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62</v>
      </c>
      <c r="R4698" s="170" t="s">
        <v>738</v>
      </c>
      <c r="S4698" s="150"/>
    </row>
    <row r="4699" spans="1:19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62</v>
      </c>
      <c r="R4699" s="170" t="s">
        <v>738</v>
      </c>
      <c r="S4699" s="150"/>
    </row>
    <row r="4700" spans="1:19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62</v>
      </c>
      <c r="R4700" s="170" t="s">
        <v>484</v>
      </c>
      <c r="S4700" s="150"/>
    </row>
    <row r="4701" spans="1:19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61</v>
      </c>
      <c r="R4701" s="170" t="s">
        <v>484</v>
      </c>
      <c r="S4701" s="150"/>
    </row>
    <row r="4702" spans="1:19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61</v>
      </c>
      <c r="R4702" s="170" t="s">
        <v>484</v>
      </c>
      <c r="S4702" s="150"/>
    </row>
    <row r="4703" spans="1:19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61</v>
      </c>
      <c r="R4703" s="170" t="s">
        <v>478</v>
      </c>
      <c r="S4703" s="150"/>
    </row>
    <row r="4704" spans="1:19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61</v>
      </c>
      <c r="R4704" s="170" t="s">
        <v>478</v>
      </c>
      <c r="S4704" s="150"/>
    </row>
    <row r="4705" spans="1:19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61</v>
      </c>
      <c r="R4705" s="170" t="s">
        <v>478</v>
      </c>
      <c r="S4705" s="150"/>
    </row>
    <row r="4706" spans="1:19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61</v>
      </c>
      <c r="R4706" s="170" t="s">
        <v>478</v>
      </c>
      <c r="S4706" s="150"/>
    </row>
    <row r="4707" spans="1:19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61</v>
      </c>
      <c r="R4707" s="170" t="s">
        <v>478</v>
      </c>
      <c r="S4707" s="150"/>
    </row>
    <row r="4708" spans="1:19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61</v>
      </c>
      <c r="R4708" s="170" t="s">
        <v>478</v>
      </c>
      <c r="S4708" s="150"/>
    </row>
    <row r="4709" spans="1:19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61</v>
      </c>
      <c r="R4709" s="170" t="s">
        <v>478</v>
      </c>
      <c r="S4709" s="150"/>
    </row>
    <row r="4710" spans="1:19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61</v>
      </c>
      <c r="R4710" s="170" t="s">
        <v>478</v>
      </c>
      <c r="S4710" s="150"/>
    </row>
    <row r="4711" spans="1:19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61</v>
      </c>
      <c r="R4711" s="170" t="s">
        <v>478</v>
      </c>
      <c r="S4711" s="150"/>
    </row>
    <row r="4712" spans="1:19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61</v>
      </c>
      <c r="R4712" s="170" t="s">
        <v>478</v>
      </c>
      <c r="S4712" s="150"/>
    </row>
    <row r="4713" spans="1:19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61</v>
      </c>
      <c r="R4713" s="170" t="s">
        <v>478</v>
      </c>
      <c r="S4713" s="150"/>
    </row>
    <row r="4714" spans="1:19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61</v>
      </c>
      <c r="R4714" s="170" t="s">
        <v>478</v>
      </c>
      <c r="S4714" s="150"/>
    </row>
    <row r="4715" spans="1:19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59</v>
      </c>
      <c r="R4715" s="170" t="s">
        <v>515</v>
      </c>
      <c r="S4715" s="150"/>
    </row>
    <row r="4716" spans="1:19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59</v>
      </c>
      <c r="R4716" s="170" t="s">
        <v>515</v>
      </c>
      <c r="S4716" s="150"/>
    </row>
    <row r="4717" spans="1:19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59</v>
      </c>
      <c r="R4717" s="170" t="s">
        <v>515</v>
      </c>
      <c r="S4717" s="150"/>
    </row>
    <row r="4718" spans="1:19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59</v>
      </c>
      <c r="R4718" s="170" t="s">
        <v>515</v>
      </c>
      <c r="S4718" s="150"/>
    </row>
    <row r="4719" spans="1:19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59</v>
      </c>
      <c r="R4719" s="170" t="s">
        <v>515</v>
      </c>
      <c r="S4719" s="150"/>
    </row>
    <row r="4720" spans="1:19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59</v>
      </c>
      <c r="R4720" s="170" t="s">
        <v>515</v>
      </c>
      <c r="S4720" s="150"/>
    </row>
    <row r="4721" spans="1:19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59</v>
      </c>
      <c r="R4721" s="170" t="s">
        <v>515</v>
      </c>
      <c r="S4721" s="150"/>
    </row>
    <row r="4722" spans="1:19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57</v>
      </c>
      <c r="R4722" s="170" t="s">
        <v>489</v>
      </c>
      <c r="S4722" s="150"/>
    </row>
    <row r="4723" spans="1:19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57</v>
      </c>
      <c r="R4723" s="170" t="s">
        <v>489</v>
      </c>
      <c r="S4723" s="150"/>
    </row>
    <row r="4724" spans="1:19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57</v>
      </c>
      <c r="R4724" s="170" t="s">
        <v>489</v>
      </c>
      <c r="S4724" s="150"/>
    </row>
    <row r="4725" spans="1:19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57</v>
      </c>
      <c r="R4725" s="170" t="s">
        <v>489</v>
      </c>
      <c r="S4725" s="150"/>
    </row>
    <row r="4726" spans="1:19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57</v>
      </c>
      <c r="R4726" s="170" t="s">
        <v>489</v>
      </c>
      <c r="S4726" s="150"/>
    </row>
    <row r="4727" spans="1:19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57</v>
      </c>
      <c r="R4727" s="170" t="s">
        <v>489</v>
      </c>
      <c r="S4727" s="150"/>
    </row>
    <row r="4728" spans="1:19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57</v>
      </c>
      <c r="R4728" s="170" t="s">
        <v>489</v>
      </c>
      <c r="S4728" s="150"/>
    </row>
    <row r="4729" spans="1:19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57</v>
      </c>
      <c r="R4729" s="170" t="s">
        <v>489</v>
      </c>
      <c r="S4729" s="150"/>
    </row>
    <row r="4730" spans="1:19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57</v>
      </c>
      <c r="R4730" s="170" t="s">
        <v>489</v>
      </c>
      <c r="S4730" s="150"/>
    </row>
    <row r="4731" spans="1:19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57</v>
      </c>
      <c r="R4731" s="170" t="s">
        <v>489</v>
      </c>
      <c r="S4731" s="150"/>
    </row>
    <row r="4732" spans="1:19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57</v>
      </c>
      <c r="R4732" s="170" t="s">
        <v>489</v>
      </c>
      <c r="S4732" s="150"/>
    </row>
    <row r="4733" spans="1:19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57</v>
      </c>
      <c r="R4733" s="170" t="s">
        <v>489</v>
      </c>
      <c r="S4733" s="150"/>
    </row>
    <row r="4734" spans="1:19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57</v>
      </c>
      <c r="R4734" s="170" t="s">
        <v>489</v>
      </c>
      <c r="S4734" s="150"/>
    </row>
    <row r="4735" spans="1:19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57</v>
      </c>
      <c r="R4735" s="170" t="s">
        <v>489</v>
      </c>
      <c r="S4735" s="150"/>
    </row>
    <row r="4736" spans="1:19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57</v>
      </c>
      <c r="R4736" s="170" t="s">
        <v>489</v>
      </c>
      <c r="S4736" s="150"/>
    </row>
    <row r="4737" spans="1:19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57</v>
      </c>
      <c r="R4737" s="170" t="s">
        <v>489</v>
      </c>
      <c r="S4737" s="150"/>
    </row>
    <row r="4738" spans="1:19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57</v>
      </c>
      <c r="R4738" s="170" t="s">
        <v>489</v>
      </c>
      <c r="S4738" s="150"/>
    </row>
    <row r="4739" spans="1:19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57</v>
      </c>
      <c r="R4739" s="170" t="s">
        <v>489</v>
      </c>
      <c r="S4739" s="150"/>
    </row>
    <row r="4740" spans="1:19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57</v>
      </c>
      <c r="R4740" s="170" t="s">
        <v>489</v>
      </c>
      <c r="S4740" s="150"/>
    </row>
    <row r="4741" spans="1:19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57</v>
      </c>
      <c r="R4741" s="170" t="s">
        <v>489</v>
      </c>
      <c r="S4741" s="150"/>
    </row>
    <row r="4742" spans="1:19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57</v>
      </c>
      <c r="R4742" s="170" t="s">
        <v>489</v>
      </c>
      <c r="S4742" s="150"/>
    </row>
    <row r="4743" spans="1:19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57</v>
      </c>
      <c r="R4743" s="170" t="s">
        <v>489</v>
      </c>
      <c r="S4743" s="150"/>
    </row>
    <row r="4744" spans="1:19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57</v>
      </c>
      <c r="R4744" s="170" t="s">
        <v>489</v>
      </c>
      <c r="S4744" s="150"/>
    </row>
    <row r="4745" spans="1:19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57</v>
      </c>
      <c r="R4745" s="170" t="s">
        <v>489</v>
      </c>
      <c r="S4745" s="150"/>
    </row>
    <row r="4746" spans="1:19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57</v>
      </c>
      <c r="R4746" s="170" t="s">
        <v>489</v>
      </c>
      <c r="S4746" s="150"/>
    </row>
    <row r="4747" spans="1:19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57</v>
      </c>
      <c r="R4747" s="170" t="s">
        <v>489</v>
      </c>
      <c r="S4747" s="150"/>
    </row>
    <row r="4748" spans="1:19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57</v>
      </c>
      <c r="R4748" s="170" t="s">
        <v>489</v>
      </c>
      <c r="S4748" s="150"/>
    </row>
    <row r="4749" spans="1:19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57</v>
      </c>
      <c r="R4749" s="170" t="s">
        <v>489</v>
      </c>
      <c r="S4749" s="150"/>
    </row>
    <row r="4750" spans="1:19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57</v>
      </c>
      <c r="R4750" s="170" t="s">
        <v>489</v>
      </c>
      <c r="S4750" s="150"/>
    </row>
    <row r="4751" spans="1:19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57</v>
      </c>
      <c r="R4751" s="170" t="s">
        <v>489</v>
      </c>
      <c r="S4751" s="150"/>
    </row>
    <row r="4752" spans="1:19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57</v>
      </c>
      <c r="R4752" s="172" t="s">
        <v>515</v>
      </c>
      <c r="S4752" s="150"/>
    </row>
    <row r="4753" spans="1:19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57</v>
      </c>
      <c r="R4753" s="172" t="s">
        <v>515</v>
      </c>
      <c r="S4753" s="150"/>
    </row>
    <row r="4754" spans="1:19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57</v>
      </c>
      <c r="R4754" s="172" t="s">
        <v>515</v>
      </c>
      <c r="S4754" s="150"/>
    </row>
    <row r="4755" spans="1:19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57</v>
      </c>
      <c r="R4755" s="172" t="s">
        <v>5708</v>
      </c>
      <c r="S4755" s="150"/>
    </row>
    <row r="4756" spans="1:19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57</v>
      </c>
      <c r="R4756" s="172" t="s">
        <v>5708</v>
      </c>
      <c r="S4756" s="150"/>
    </row>
    <row r="4757" spans="1:19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57</v>
      </c>
      <c r="R4757" s="172" t="s">
        <v>5708</v>
      </c>
      <c r="S4757" s="150"/>
    </row>
    <row r="4758" spans="1:19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57</v>
      </c>
      <c r="R4758" s="172" t="s">
        <v>5708</v>
      </c>
      <c r="S4758" s="150"/>
    </row>
    <row r="4759" spans="1:19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57</v>
      </c>
      <c r="R4759" s="172" t="s">
        <v>5708</v>
      </c>
      <c r="S4759" s="150"/>
    </row>
    <row r="4760" spans="1:19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57</v>
      </c>
      <c r="R4760" s="172" t="s">
        <v>5708</v>
      </c>
      <c r="S4760" s="150"/>
    </row>
    <row r="4761" spans="1:19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57</v>
      </c>
      <c r="R4761" s="172" t="s">
        <v>5708</v>
      </c>
      <c r="S4761" s="150"/>
    </row>
    <row r="4762" spans="1:19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57</v>
      </c>
      <c r="R4762" s="172" t="s">
        <v>5708</v>
      </c>
      <c r="S4762" s="150"/>
    </row>
    <row r="4763" spans="1:19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57</v>
      </c>
      <c r="R4763" s="172" t="s">
        <v>5708</v>
      </c>
      <c r="S4763" s="150"/>
    </row>
    <row r="4764" spans="1:19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57</v>
      </c>
      <c r="R4764" s="172" t="s">
        <v>5708</v>
      </c>
      <c r="S4764" s="150"/>
    </row>
    <row r="4765" spans="1:19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57</v>
      </c>
      <c r="R4765" s="172" t="s">
        <v>5708</v>
      </c>
      <c r="S4765" s="150"/>
    </row>
    <row r="4766" spans="1:19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57</v>
      </c>
      <c r="R4766" s="172" t="s">
        <v>5708</v>
      </c>
      <c r="S4766" s="150"/>
    </row>
    <row r="4767" spans="1:19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57</v>
      </c>
      <c r="R4767" s="172" t="s">
        <v>5708</v>
      </c>
      <c r="S4767" s="150"/>
    </row>
    <row r="4768" spans="1:19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57</v>
      </c>
      <c r="R4768" s="172" t="s">
        <v>5708</v>
      </c>
      <c r="S4768" s="150"/>
    </row>
    <row r="4769" spans="1:19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57</v>
      </c>
      <c r="R4769" s="172" t="s">
        <v>5708</v>
      </c>
      <c r="S4769" s="150"/>
    </row>
    <row r="4770" spans="1:19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57</v>
      </c>
      <c r="R4770" s="172" t="s">
        <v>5708</v>
      </c>
      <c r="S4770" s="150"/>
    </row>
    <row r="4771" spans="1:19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57</v>
      </c>
      <c r="R4771" s="172" t="s">
        <v>5708</v>
      </c>
      <c r="S4771" s="150"/>
    </row>
    <row r="4772" spans="1:19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57</v>
      </c>
      <c r="R4772" s="172" t="s">
        <v>5708</v>
      </c>
      <c r="S4772" s="150"/>
    </row>
    <row r="4773" spans="1:19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57</v>
      </c>
      <c r="R4773" s="172" t="s">
        <v>5708</v>
      </c>
      <c r="S4773" s="150"/>
    </row>
    <row r="4774" spans="1:19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57</v>
      </c>
      <c r="R4774" s="172" t="s">
        <v>5708</v>
      </c>
      <c r="S4774" s="150"/>
    </row>
    <row r="4775" spans="1:19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57</v>
      </c>
      <c r="R4775" s="172" t="s">
        <v>5708</v>
      </c>
      <c r="S4775" s="150"/>
    </row>
    <row r="4776" spans="1:19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57</v>
      </c>
      <c r="R4776" s="172" t="s">
        <v>5708</v>
      </c>
      <c r="S4776" s="150"/>
    </row>
    <row r="4777" spans="1:19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57</v>
      </c>
      <c r="R4777" s="172" t="s">
        <v>5708</v>
      </c>
      <c r="S4777" s="150"/>
    </row>
    <row r="4778" spans="1:19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57</v>
      </c>
      <c r="R4778" s="172" t="s">
        <v>5708</v>
      </c>
      <c r="S4778" s="150"/>
    </row>
    <row r="4779" spans="1:19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57</v>
      </c>
      <c r="R4779" s="172" t="s">
        <v>5708</v>
      </c>
      <c r="S4779" s="150"/>
    </row>
    <row r="4780" spans="1:19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57</v>
      </c>
      <c r="R4780" s="172" t="s">
        <v>6981</v>
      </c>
      <c r="S4780" s="150"/>
    </row>
    <row r="4781" spans="1:19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57</v>
      </c>
      <c r="R4781" s="172" t="s">
        <v>6981</v>
      </c>
      <c r="S4781" s="150"/>
    </row>
    <row r="4782" spans="1:19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57</v>
      </c>
      <c r="R4782" s="172" t="s">
        <v>6981</v>
      </c>
      <c r="S4782" s="150"/>
    </row>
    <row r="4783" spans="1:19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57</v>
      </c>
      <c r="R4783" s="172" t="s">
        <v>6981</v>
      </c>
      <c r="S4783" s="150"/>
    </row>
    <row r="4784" spans="1:19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57</v>
      </c>
      <c r="R4784" s="172" t="s">
        <v>6981</v>
      </c>
      <c r="S4784" s="150"/>
    </row>
    <row r="4785" spans="1:19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57</v>
      </c>
      <c r="R4785" s="172" t="s">
        <v>6981</v>
      </c>
      <c r="S4785" s="150"/>
    </row>
    <row r="4786" spans="1:19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56</v>
      </c>
      <c r="R4786" s="173" t="s">
        <v>6989</v>
      </c>
      <c r="S4786" s="150"/>
    </row>
    <row r="4787" spans="1:19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56</v>
      </c>
      <c r="R4787" s="173" t="s">
        <v>6989</v>
      </c>
      <c r="S4787" s="150"/>
    </row>
    <row r="4788" spans="1:19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56</v>
      </c>
      <c r="R4788" s="173" t="s">
        <v>6989</v>
      </c>
      <c r="S4788" s="150"/>
    </row>
    <row r="4789" spans="1:19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56</v>
      </c>
      <c r="R4789" s="173" t="s">
        <v>6989</v>
      </c>
      <c r="S4789" s="150"/>
    </row>
    <row r="4790" spans="1:19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56</v>
      </c>
      <c r="R4790" s="172" t="s">
        <v>515</v>
      </c>
      <c r="S4790" s="150"/>
    </row>
    <row r="4791" spans="1:19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56</v>
      </c>
      <c r="R4791" s="172" t="s">
        <v>515</v>
      </c>
      <c r="S4791" s="150"/>
    </row>
    <row r="4792" spans="1:19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56</v>
      </c>
      <c r="R4792" s="172" t="s">
        <v>515</v>
      </c>
      <c r="S4792" s="150"/>
    </row>
    <row r="4793" spans="1:19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56</v>
      </c>
      <c r="R4793" s="172" t="s">
        <v>515</v>
      </c>
      <c r="S4793" s="150"/>
    </row>
    <row r="4794" spans="1:19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56</v>
      </c>
      <c r="R4794" s="172" t="s">
        <v>515</v>
      </c>
      <c r="S4794" s="150"/>
    </row>
    <row r="4795" spans="1:19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56</v>
      </c>
      <c r="R4795" s="173" t="s">
        <v>489</v>
      </c>
      <c r="S4795" s="150"/>
    </row>
    <row r="4796" spans="1:19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54</v>
      </c>
      <c r="R4796" s="174" t="s">
        <v>485</v>
      </c>
      <c r="S4796" s="150"/>
    </row>
    <row r="4797" spans="1:19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54</v>
      </c>
      <c r="R4797" s="174" t="s">
        <v>485</v>
      </c>
      <c r="S4797" s="150"/>
    </row>
    <row r="4798" spans="1:19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54</v>
      </c>
      <c r="R4798" s="174" t="s">
        <v>485</v>
      </c>
      <c r="S4798" s="150"/>
    </row>
    <row r="4799" spans="1:19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54</v>
      </c>
      <c r="R4799" s="174" t="s">
        <v>485</v>
      </c>
      <c r="S4799" s="150"/>
    </row>
    <row r="4800" spans="1:19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54</v>
      </c>
      <c r="R4800" s="174" t="s">
        <v>485</v>
      </c>
      <c r="S4800" s="150"/>
    </row>
    <row r="4801" spans="1:19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54</v>
      </c>
      <c r="R4801" s="174" t="s">
        <v>485</v>
      </c>
      <c r="S4801" s="150"/>
    </row>
    <row r="4802" spans="1:19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54</v>
      </c>
      <c r="R4802" s="174" t="s">
        <v>485</v>
      </c>
      <c r="S4802" s="150"/>
    </row>
    <row r="4803" spans="1:19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54</v>
      </c>
      <c r="R4803" s="174" t="s">
        <v>485</v>
      </c>
      <c r="S4803" s="150"/>
    </row>
    <row r="4804" spans="1:19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54</v>
      </c>
      <c r="R4804" s="174" t="s">
        <v>485</v>
      </c>
      <c r="S4804" s="150"/>
    </row>
    <row r="4805" spans="1:19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54</v>
      </c>
      <c r="R4805" s="174" t="s">
        <v>485</v>
      </c>
      <c r="S4805" s="150"/>
    </row>
    <row r="4806" spans="1:19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54</v>
      </c>
      <c r="R4806" s="174" t="s">
        <v>485</v>
      </c>
      <c r="S4806" s="150"/>
    </row>
    <row r="4807" spans="1:19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54</v>
      </c>
      <c r="R4807" s="174" t="s">
        <v>485</v>
      </c>
      <c r="S4807" s="150"/>
    </row>
    <row r="4808" spans="1:19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54</v>
      </c>
      <c r="R4808" s="174" t="s">
        <v>485</v>
      </c>
      <c r="S4808" s="150"/>
    </row>
    <row r="4809" spans="1:19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54</v>
      </c>
      <c r="R4809" s="174" t="s">
        <v>485</v>
      </c>
      <c r="S4809" s="150"/>
    </row>
    <row r="4810" spans="1:19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54</v>
      </c>
      <c r="R4810" s="174" t="s">
        <v>485</v>
      </c>
      <c r="S4810" s="150"/>
    </row>
    <row r="4811" spans="1:19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54</v>
      </c>
      <c r="R4811" s="174" t="s">
        <v>485</v>
      </c>
      <c r="S4811" s="150"/>
    </row>
    <row r="4812" spans="1:19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54</v>
      </c>
      <c r="R4812" s="174" t="s">
        <v>485</v>
      </c>
      <c r="S4812" s="150"/>
    </row>
    <row r="4813" spans="1:19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54</v>
      </c>
      <c r="R4813" s="174" t="s">
        <v>485</v>
      </c>
      <c r="S4813" s="150"/>
    </row>
    <row r="4814" spans="1:19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54</v>
      </c>
      <c r="R4814" s="174" t="s">
        <v>485</v>
      </c>
      <c r="S4814" s="150"/>
    </row>
    <row r="4815" spans="1:19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54</v>
      </c>
      <c r="R4815" s="174" t="s">
        <v>485</v>
      </c>
      <c r="S4815" s="150"/>
    </row>
    <row r="4816" spans="1:19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54</v>
      </c>
      <c r="R4816" s="174" t="s">
        <v>485</v>
      </c>
      <c r="S4816" s="150"/>
    </row>
    <row r="4817" spans="1:19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54</v>
      </c>
      <c r="R4817" s="174" t="s">
        <v>485</v>
      </c>
      <c r="S4817" s="150"/>
    </row>
    <row r="4818" spans="1:19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54</v>
      </c>
      <c r="R4818" s="174" t="s">
        <v>485</v>
      </c>
      <c r="S4818" s="150"/>
    </row>
    <row r="4819" spans="1:19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54</v>
      </c>
      <c r="R4819" s="174" t="s">
        <v>485</v>
      </c>
      <c r="S4819" s="150"/>
    </row>
    <row r="4820" spans="1:19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54</v>
      </c>
      <c r="R4820" s="174" t="s">
        <v>485</v>
      </c>
      <c r="S4820" s="150"/>
    </row>
    <row r="4821" spans="1:19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54</v>
      </c>
      <c r="R4821" s="174" t="s">
        <v>485</v>
      </c>
      <c r="S4821" s="150"/>
    </row>
    <row r="4822" spans="1:19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54</v>
      </c>
      <c r="R4822" s="174" t="s">
        <v>485</v>
      </c>
      <c r="S4822" s="150"/>
    </row>
    <row r="4823" spans="1:19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54</v>
      </c>
      <c r="R4823" s="174" t="s">
        <v>485</v>
      </c>
      <c r="S4823" s="150"/>
    </row>
    <row r="4824" spans="1:19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54</v>
      </c>
      <c r="R4824" s="174" t="s">
        <v>485</v>
      </c>
      <c r="S4824" s="150"/>
    </row>
    <row r="4825" spans="1:19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54</v>
      </c>
      <c r="R4825" s="174" t="s">
        <v>485</v>
      </c>
      <c r="S4825" s="150"/>
    </row>
    <row r="4826" spans="1:19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54</v>
      </c>
      <c r="R4826" s="174" t="s">
        <v>485</v>
      </c>
      <c r="S4826" s="150"/>
    </row>
    <row r="4827" spans="1:19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54</v>
      </c>
      <c r="R4827" s="174" t="s">
        <v>485</v>
      </c>
      <c r="S4827" s="150"/>
    </row>
    <row r="4828" spans="1:19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54</v>
      </c>
      <c r="R4828" s="174" t="s">
        <v>485</v>
      </c>
      <c r="S4828" s="150"/>
    </row>
    <row r="4829" spans="1:19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54</v>
      </c>
      <c r="R4829" s="174" t="s">
        <v>485</v>
      </c>
      <c r="S4829" s="150"/>
    </row>
    <row r="4830" spans="1:19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53</v>
      </c>
      <c r="R4830" s="174" t="s">
        <v>5708</v>
      </c>
      <c r="S4830" s="150"/>
    </row>
    <row r="4831" spans="1:19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53</v>
      </c>
      <c r="R4831" s="174" t="s">
        <v>5708</v>
      </c>
      <c r="S4831" s="150"/>
    </row>
    <row r="4832" spans="1:19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53</v>
      </c>
      <c r="R4832" s="174" t="s">
        <v>5708</v>
      </c>
      <c r="S4832" s="150"/>
    </row>
    <row r="4833" spans="1:19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53</v>
      </c>
      <c r="R4833" s="174" t="s">
        <v>5708</v>
      </c>
      <c r="S4833" s="150"/>
    </row>
    <row r="4834" spans="1:19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53</v>
      </c>
      <c r="R4834" s="174" t="s">
        <v>5708</v>
      </c>
      <c r="S4834" s="150"/>
    </row>
    <row r="4835" spans="1:19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53</v>
      </c>
      <c r="R4835" s="174" t="s">
        <v>5708</v>
      </c>
      <c r="S4835" s="150"/>
    </row>
    <row r="4836" spans="1:19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53</v>
      </c>
      <c r="R4836" s="174" t="s">
        <v>5708</v>
      </c>
      <c r="S4836" s="150"/>
    </row>
    <row r="4837" spans="1:19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53</v>
      </c>
      <c r="R4837" s="174" t="s">
        <v>5708</v>
      </c>
      <c r="S4837" s="150"/>
    </row>
    <row r="4838" spans="1:19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53</v>
      </c>
      <c r="R4838" s="174" t="s">
        <v>5708</v>
      </c>
      <c r="S4838" s="150"/>
    </row>
    <row r="4839" spans="1:19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53</v>
      </c>
      <c r="R4839" s="174" t="s">
        <v>5708</v>
      </c>
      <c r="S4839" s="150"/>
    </row>
    <row r="4840" spans="1:19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53</v>
      </c>
      <c r="R4840" s="174" t="s">
        <v>5708</v>
      </c>
      <c r="S4840" s="150"/>
    </row>
    <row r="4841" spans="1:19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53</v>
      </c>
      <c r="R4841" s="174" t="s">
        <v>5708</v>
      </c>
      <c r="S4841" s="150"/>
    </row>
    <row r="4842" spans="1:19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53</v>
      </c>
      <c r="R4842" s="174" t="s">
        <v>5708</v>
      </c>
      <c r="S4842" s="150"/>
    </row>
    <row r="4843" spans="1:19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53</v>
      </c>
      <c r="R4843" s="174" t="s">
        <v>5708</v>
      </c>
      <c r="S4843" s="150"/>
    </row>
    <row r="4844" spans="1:19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53</v>
      </c>
      <c r="R4844" s="174" t="s">
        <v>5708</v>
      </c>
      <c r="S4844" s="150"/>
    </row>
    <row r="4845" spans="1:19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53</v>
      </c>
      <c r="R4845" s="174" t="s">
        <v>5708</v>
      </c>
      <c r="S4845" s="150"/>
    </row>
    <row r="4846" spans="1:19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53</v>
      </c>
      <c r="R4846" s="174" t="s">
        <v>5708</v>
      </c>
      <c r="S4846" s="150"/>
    </row>
    <row r="4847" spans="1:19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53</v>
      </c>
      <c r="R4847" s="174" t="s">
        <v>5708</v>
      </c>
      <c r="S4847" s="150"/>
    </row>
    <row r="4848" spans="1:19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53</v>
      </c>
      <c r="R4848" s="174" t="s">
        <v>5708</v>
      </c>
      <c r="S4848" s="150"/>
    </row>
    <row r="4849" spans="1:19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53</v>
      </c>
      <c r="R4849" s="174" t="s">
        <v>5708</v>
      </c>
      <c r="S4849" s="150"/>
    </row>
    <row r="4850" spans="1:19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53</v>
      </c>
      <c r="R4850" s="174" t="s">
        <v>5708</v>
      </c>
      <c r="S4850" s="150"/>
    </row>
    <row r="4851" spans="1:19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53</v>
      </c>
      <c r="R4851" s="174" t="s">
        <v>5708</v>
      </c>
      <c r="S4851" s="150"/>
    </row>
    <row r="4852" spans="1:19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53</v>
      </c>
      <c r="R4852" s="174" t="s">
        <v>5708</v>
      </c>
      <c r="S4852" s="150"/>
    </row>
    <row r="4853" spans="1:19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53</v>
      </c>
      <c r="R4853" s="174" t="s">
        <v>5708</v>
      </c>
      <c r="S4853" s="150"/>
    </row>
    <row r="4854" spans="1:19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53</v>
      </c>
      <c r="R4854" s="174" t="s">
        <v>5708</v>
      </c>
      <c r="S4854" s="150"/>
    </row>
    <row r="4855" spans="1:19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53</v>
      </c>
      <c r="R4855" s="174" t="s">
        <v>5708</v>
      </c>
      <c r="S4855" s="150"/>
    </row>
    <row r="4856" spans="1:19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53</v>
      </c>
      <c r="R4856" s="174" t="s">
        <v>5708</v>
      </c>
      <c r="S4856" s="150"/>
    </row>
    <row r="4857" spans="1:19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53</v>
      </c>
      <c r="R4857" s="174" t="s">
        <v>5708</v>
      </c>
      <c r="S4857" s="150"/>
    </row>
    <row r="4858" spans="1:19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53</v>
      </c>
      <c r="R4858" s="174" t="s">
        <v>5708</v>
      </c>
      <c r="S4858" s="150"/>
    </row>
    <row r="4859" spans="1:19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53</v>
      </c>
      <c r="R4859" s="174" t="s">
        <v>5708</v>
      </c>
      <c r="S4859" s="150"/>
    </row>
    <row r="4860" spans="1:19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53</v>
      </c>
      <c r="R4860" s="174" t="s">
        <v>5708</v>
      </c>
      <c r="S4860" s="150"/>
    </row>
    <row r="4861" spans="1:19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53</v>
      </c>
      <c r="R4861" s="174" t="s">
        <v>5708</v>
      </c>
      <c r="S4861" s="150"/>
    </row>
    <row r="4862" spans="1:19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53</v>
      </c>
      <c r="R4862" s="174" t="s">
        <v>5708</v>
      </c>
      <c r="S4862" s="150"/>
    </row>
    <row r="4863" spans="1:19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53</v>
      </c>
      <c r="R4863" s="174" t="s">
        <v>5708</v>
      </c>
      <c r="S4863" s="150"/>
    </row>
    <row r="4864" spans="1:19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53</v>
      </c>
      <c r="R4864" s="174" t="s">
        <v>5708</v>
      </c>
      <c r="S4864" s="150"/>
    </row>
    <row r="4865" spans="1:19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53</v>
      </c>
      <c r="R4865" s="174" t="s">
        <v>5708</v>
      </c>
      <c r="S4865" s="150"/>
    </row>
    <row r="4866" spans="1:19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53</v>
      </c>
      <c r="R4866" s="174" t="s">
        <v>5708</v>
      </c>
      <c r="S4866" s="150"/>
    </row>
    <row r="4867" spans="1:19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53</v>
      </c>
      <c r="R4867" s="174" t="s">
        <v>5708</v>
      </c>
      <c r="S4867" s="150"/>
    </row>
    <row r="4868" spans="1:19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53</v>
      </c>
      <c r="R4868" s="174" t="s">
        <v>5708</v>
      </c>
      <c r="S4868" s="150"/>
    </row>
    <row r="4869" spans="1:19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53</v>
      </c>
      <c r="R4869" s="174" t="s">
        <v>5708</v>
      </c>
      <c r="S4869" s="150"/>
    </row>
    <row r="4870" spans="1:19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53</v>
      </c>
      <c r="R4870" s="174" t="s">
        <v>5708</v>
      </c>
      <c r="S4870" s="150"/>
    </row>
    <row r="4871" spans="1:19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53</v>
      </c>
      <c r="R4871" s="174" t="s">
        <v>5708</v>
      </c>
      <c r="S4871" s="150"/>
    </row>
    <row r="4872" spans="1:19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53</v>
      </c>
      <c r="R4872" s="174" t="s">
        <v>5708</v>
      </c>
      <c r="S4872" s="150"/>
    </row>
    <row r="4873" spans="1:19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53</v>
      </c>
      <c r="R4873" s="174" t="s">
        <v>5708</v>
      </c>
      <c r="S4873" s="150"/>
    </row>
    <row r="4874" spans="1:19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53</v>
      </c>
      <c r="R4874" s="174" t="s">
        <v>5708</v>
      </c>
      <c r="S4874" s="150"/>
    </row>
    <row r="4875" spans="1:19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53</v>
      </c>
      <c r="R4875" s="174" t="s">
        <v>5708</v>
      </c>
      <c r="S4875" s="150"/>
    </row>
    <row r="4876" spans="1:19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53</v>
      </c>
      <c r="R4876" s="174" t="s">
        <v>5708</v>
      </c>
      <c r="S4876" s="150"/>
    </row>
    <row r="4877" spans="1:19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53</v>
      </c>
      <c r="R4877" s="174" t="s">
        <v>5708</v>
      </c>
      <c r="S4877" s="150"/>
    </row>
    <row r="4878" spans="1:19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53</v>
      </c>
      <c r="R4878" s="174" t="s">
        <v>5708</v>
      </c>
      <c r="S4878" s="150"/>
    </row>
    <row r="4879" spans="1:19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53</v>
      </c>
      <c r="R4879" s="174" t="s">
        <v>5708</v>
      </c>
      <c r="S4879" s="150"/>
    </row>
    <row r="4880" spans="1:19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53</v>
      </c>
      <c r="R4880" s="174" t="s">
        <v>5708</v>
      </c>
      <c r="S4880" s="150"/>
    </row>
    <row r="4881" spans="1:19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53</v>
      </c>
      <c r="R4881" s="174" t="s">
        <v>5708</v>
      </c>
      <c r="S4881" s="150"/>
    </row>
    <row r="4882" spans="1:19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53</v>
      </c>
      <c r="R4882" s="174" t="s">
        <v>5708</v>
      </c>
      <c r="S4882" s="150"/>
    </row>
    <row r="4883" spans="1:19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53</v>
      </c>
      <c r="R4883" s="174" t="s">
        <v>5708</v>
      </c>
      <c r="S4883" s="150"/>
    </row>
    <row r="4884" spans="1:19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53</v>
      </c>
      <c r="R4884" s="174" t="s">
        <v>5708</v>
      </c>
      <c r="S4884" s="150"/>
    </row>
    <row r="4885" spans="1:19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53</v>
      </c>
      <c r="R4885" s="174" t="s">
        <v>5708</v>
      </c>
      <c r="S4885" s="150"/>
    </row>
    <row r="4886" spans="1:19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53</v>
      </c>
      <c r="R4886" s="174" t="s">
        <v>5708</v>
      </c>
      <c r="S4886" s="150"/>
    </row>
    <row r="4887" spans="1:19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53</v>
      </c>
      <c r="R4887" s="174" t="s">
        <v>5708</v>
      </c>
      <c r="S4887" s="150"/>
    </row>
    <row r="4888" spans="1:19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53</v>
      </c>
      <c r="R4888" s="174" t="s">
        <v>5708</v>
      </c>
      <c r="S4888" s="150"/>
    </row>
    <row r="4889" spans="1:19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53</v>
      </c>
      <c r="R4889" s="174" t="s">
        <v>5708</v>
      </c>
      <c r="S4889" s="150"/>
    </row>
    <row r="4890" spans="1:19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53</v>
      </c>
      <c r="R4890" s="174" t="s">
        <v>5708</v>
      </c>
      <c r="S4890" s="150"/>
    </row>
    <row r="4891" spans="1:19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53</v>
      </c>
      <c r="R4891" s="174" t="s">
        <v>5708</v>
      </c>
      <c r="S4891" s="150"/>
    </row>
    <row r="4892" spans="1:19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53</v>
      </c>
      <c r="R4892" s="174" t="s">
        <v>5708</v>
      </c>
      <c r="S4892" s="150"/>
    </row>
    <row r="4893" spans="1:19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53</v>
      </c>
      <c r="R4893" s="174" t="s">
        <v>5708</v>
      </c>
      <c r="S4893" s="150"/>
    </row>
    <row r="4894" spans="1:19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53</v>
      </c>
      <c r="R4894" s="174" t="s">
        <v>5708</v>
      </c>
      <c r="S4894" s="150"/>
    </row>
    <row r="4895" spans="1:19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53</v>
      </c>
      <c r="R4895" s="174" t="s">
        <v>5708</v>
      </c>
      <c r="S4895" s="150"/>
    </row>
    <row r="4896" spans="1:19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53</v>
      </c>
      <c r="R4896" s="174" t="s">
        <v>5708</v>
      </c>
      <c r="S4896" s="150"/>
    </row>
    <row r="4897" spans="1:19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53</v>
      </c>
      <c r="R4897" s="174" t="s">
        <v>5708</v>
      </c>
      <c r="S4897" s="150"/>
    </row>
    <row r="4898" spans="1:19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53</v>
      </c>
      <c r="R4898" s="174" t="s">
        <v>5708</v>
      </c>
      <c r="S4898" s="150"/>
    </row>
    <row r="4899" spans="1:19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53</v>
      </c>
      <c r="R4899" s="174" t="s">
        <v>5708</v>
      </c>
      <c r="S4899" s="150"/>
    </row>
    <row r="4900" spans="1:19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53</v>
      </c>
      <c r="R4900" s="174" t="s">
        <v>5708</v>
      </c>
      <c r="S4900" s="150"/>
    </row>
    <row r="4901" spans="1:19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53</v>
      </c>
      <c r="R4901" s="174" t="s">
        <v>5708</v>
      </c>
      <c r="S4901" s="150"/>
    </row>
    <row r="4902" spans="1:19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53</v>
      </c>
      <c r="R4902" s="174" t="s">
        <v>5708</v>
      </c>
      <c r="S4902" s="150"/>
    </row>
    <row r="4903" spans="1:19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53</v>
      </c>
      <c r="R4903" s="174" t="s">
        <v>5708</v>
      </c>
      <c r="S4903" s="150"/>
    </row>
    <row r="4904" spans="1:19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53</v>
      </c>
      <c r="R4904" s="174" t="s">
        <v>5708</v>
      </c>
      <c r="S4904" s="150"/>
    </row>
    <row r="4905" spans="1:19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53</v>
      </c>
      <c r="R4905" s="174" t="s">
        <v>5708</v>
      </c>
      <c r="S4905" s="150"/>
    </row>
    <row r="4906" spans="1:19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53</v>
      </c>
      <c r="R4906" s="174" t="s">
        <v>5708</v>
      </c>
      <c r="S4906" s="150"/>
    </row>
    <row r="4907" spans="1:19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53</v>
      </c>
      <c r="R4907" s="174" t="s">
        <v>5708</v>
      </c>
      <c r="S4907" s="150"/>
    </row>
    <row r="4908" spans="1:19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53</v>
      </c>
      <c r="R4908" s="174" t="s">
        <v>5708</v>
      </c>
      <c r="S4908" s="150"/>
    </row>
    <row r="4909" spans="1:19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53</v>
      </c>
      <c r="R4909" s="174" t="s">
        <v>5708</v>
      </c>
      <c r="S4909" s="150"/>
    </row>
    <row r="4910" spans="1:19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53</v>
      </c>
      <c r="R4910" s="174" t="s">
        <v>5708</v>
      </c>
      <c r="S4910" s="150"/>
    </row>
    <row r="4911" spans="1:19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53</v>
      </c>
      <c r="R4911" s="174" t="s">
        <v>5708</v>
      </c>
      <c r="S4911" s="150"/>
    </row>
    <row r="4912" spans="1:19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53</v>
      </c>
      <c r="R4912" s="174" t="s">
        <v>5708</v>
      </c>
      <c r="S4912" s="150"/>
    </row>
    <row r="4913" spans="1:19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53</v>
      </c>
      <c r="R4913" s="174" t="s">
        <v>5708</v>
      </c>
      <c r="S4913" s="150"/>
    </row>
    <row r="4914" spans="1:19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53</v>
      </c>
      <c r="R4914" s="174" t="s">
        <v>5708</v>
      </c>
      <c r="S4914" s="150"/>
    </row>
    <row r="4915" spans="1:19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53</v>
      </c>
      <c r="R4915" s="174" t="s">
        <v>5708</v>
      </c>
      <c r="S4915" s="150"/>
    </row>
    <row r="4916" spans="1:19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53</v>
      </c>
      <c r="R4916" s="174" t="s">
        <v>5708</v>
      </c>
      <c r="S4916" s="150"/>
    </row>
    <row r="4917" spans="1:19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53</v>
      </c>
      <c r="R4917" s="174" t="s">
        <v>5708</v>
      </c>
      <c r="S4917" s="150"/>
    </row>
    <row r="4918" spans="1:19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53</v>
      </c>
      <c r="R4918" s="174" t="s">
        <v>5708</v>
      </c>
      <c r="S4918" s="150"/>
    </row>
    <row r="4919" spans="1:19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53</v>
      </c>
      <c r="R4919" s="174" t="s">
        <v>5708</v>
      </c>
      <c r="S4919" s="150"/>
    </row>
    <row r="4920" spans="1:19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53</v>
      </c>
      <c r="R4920" s="174" t="s">
        <v>5708</v>
      </c>
      <c r="S4920" s="150"/>
    </row>
    <row r="4921" spans="1:19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53</v>
      </c>
      <c r="R4921" s="174" t="s">
        <v>5708</v>
      </c>
      <c r="S4921" s="150"/>
    </row>
    <row r="4922" spans="1:19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53</v>
      </c>
      <c r="R4922" s="174" t="s">
        <v>5708</v>
      </c>
      <c r="S4922" s="150"/>
    </row>
    <row r="4923" spans="1:19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53</v>
      </c>
      <c r="R4923" s="174" t="s">
        <v>5708</v>
      </c>
      <c r="S4923" s="150"/>
    </row>
    <row r="4924" spans="1:19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53</v>
      </c>
      <c r="R4924" s="174" t="s">
        <v>5708</v>
      </c>
      <c r="S4924" s="150"/>
    </row>
    <row r="4925" spans="1:19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53</v>
      </c>
      <c r="R4925" s="174" t="s">
        <v>5708</v>
      </c>
      <c r="S4925" s="150"/>
    </row>
    <row r="4926" spans="1:19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53</v>
      </c>
      <c r="R4926" s="174" t="s">
        <v>5708</v>
      </c>
      <c r="S4926" s="150"/>
    </row>
    <row r="4927" spans="1:19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53</v>
      </c>
      <c r="R4927" s="174" t="s">
        <v>5708</v>
      </c>
      <c r="S4927" s="150"/>
    </row>
    <row r="4928" spans="1:19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53</v>
      </c>
      <c r="R4928" s="174" t="s">
        <v>5708</v>
      </c>
      <c r="S4928" s="150"/>
    </row>
    <row r="4929" spans="1:19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53</v>
      </c>
      <c r="R4929" s="174" t="s">
        <v>5708</v>
      </c>
      <c r="S4929" s="150"/>
    </row>
    <row r="4930" spans="1:19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53</v>
      </c>
      <c r="R4930" s="174" t="s">
        <v>5708</v>
      </c>
      <c r="S4930" s="150"/>
    </row>
    <row r="4931" spans="1:19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53</v>
      </c>
      <c r="R4931" s="174" t="s">
        <v>5708</v>
      </c>
      <c r="S4931" s="150"/>
    </row>
    <row r="4932" spans="1:19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53</v>
      </c>
      <c r="R4932" s="174" t="s">
        <v>5708</v>
      </c>
      <c r="S4932" s="150"/>
    </row>
    <row r="4933" spans="1:19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53</v>
      </c>
      <c r="R4933" s="174" t="s">
        <v>5708</v>
      </c>
      <c r="S4933" s="150"/>
    </row>
    <row r="4934" spans="1:19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53</v>
      </c>
      <c r="R4934" s="174" t="s">
        <v>5708</v>
      </c>
      <c r="S4934" s="150"/>
    </row>
    <row r="4935" spans="1:19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53</v>
      </c>
      <c r="R4935" s="174" t="s">
        <v>5708</v>
      </c>
      <c r="S4935" s="150"/>
    </row>
    <row r="4936" spans="1:19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53</v>
      </c>
      <c r="R4936" s="174" t="s">
        <v>5708</v>
      </c>
      <c r="S4936" s="150"/>
    </row>
    <row r="4937" spans="1:19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53</v>
      </c>
      <c r="R4937" s="174" t="s">
        <v>5708</v>
      </c>
      <c r="S4937" s="150"/>
    </row>
    <row r="4938" spans="1:19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53</v>
      </c>
      <c r="R4938" s="174" t="s">
        <v>5708</v>
      </c>
      <c r="S4938" s="150"/>
    </row>
    <row r="4939" spans="1:19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53</v>
      </c>
      <c r="R4939" s="174" t="s">
        <v>5708</v>
      </c>
      <c r="S4939" s="150"/>
    </row>
    <row r="4940" spans="1:19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53</v>
      </c>
      <c r="R4940" s="174" t="s">
        <v>5708</v>
      </c>
      <c r="S4940" s="150"/>
    </row>
    <row r="4941" spans="1:19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53</v>
      </c>
      <c r="R4941" s="174" t="s">
        <v>5708</v>
      </c>
      <c r="S4941" s="150"/>
    </row>
    <row r="4942" spans="1:19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53</v>
      </c>
      <c r="R4942" s="174" t="s">
        <v>5708</v>
      </c>
      <c r="S4942" s="150"/>
    </row>
    <row r="4943" spans="1:19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53</v>
      </c>
      <c r="R4943" s="174" t="s">
        <v>5708</v>
      </c>
      <c r="S4943" s="150"/>
    </row>
    <row r="4944" spans="1:19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53</v>
      </c>
      <c r="R4944" s="174" t="s">
        <v>5708</v>
      </c>
      <c r="S4944" s="150"/>
    </row>
    <row r="4945" spans="1:19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53</v>
      </c>
      <c r="R4945" s="174" t="s">
        <v>5708</v>
      </c>
      <c r="S4945" s="150"/>
    </row>
    <row r="4946" spans="1:19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53</v>
      </c>
      <c r="R4946" s="174" t="s">
        <v>5708</v>
      </c>
      <c r="S4946" s="150"/>
    </row>
    <row r="4947" spans="1:19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53</v>
      </c>
      <c r="R4947" s="174" t="s">
        <v>5708</v>
      </c>
      <c r="S4947" s="150"/>
    </row>
    <row r="4948" spans="1:19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53</v>
      </c>
      <c r="R4948" s="174" t="s">
        <v>5708</v>
      </c>
      <c r="S4948" s="150"/>
    </row>
    <row r="4949" spans="1:19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53</v>
      </c>
      <c r="R4949" s="174" t="s">
        <v>5708</v>
      </c>
      <c r="S4949" s="150"/>
    </row>
    <row r="4950" spans="1:19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53</v>
      </c>
      <c r="R4950" s="174" t="s">
        <v>5708</v>
      </c>
      <c r="S4950" s="150"/>
    </row>
    <row r="4951" spans="1:19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53</v>
      </c>
      <c r="R4951" s="174" t="s">
        <v>5708</v>
      </c>
      <c r="S4951" s="150"/>
    </row>
    <row r="4952" spans="1:19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53</v>
      </c>
      <c r="R4952" s="174" t="s">
        <v>5708</v>
      </c>
      <c r="S4952" s="150"/>
    </row>
    <row r="4953" spans="1:19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53</v>
      </c>
      <c r="R4953" s="174" t="s">
        <v>5708</v>
      </c>
      <c r="S4953" s="150"/>
    </row>
    <row r="4954" spans="1:19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53</v>
      </c>
      <c r="R4954" s="174" t="s">
        <v>5708</v>
      </c>
      <c r="S4954" s="150"/>
    </row>
    <row r="4955" spans="1:19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53</v>
      </c>
      <c r="R4955" s="174" t="s">
        <v>5708</v>
      </c>
      <c r="S4955" s="150"/>
    </row>
    <row r="4956" spans="1:19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53</v>
      </c>
      <c r="R4956" s="174" t="s">
        <v>5708</v>
      </c>
      <c r="S4956" s="150"/>
    </row>
    <row r="4957" spans="1:19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53</v>
      </c>
      <c r="R4957" s="174" t="s">
        <v>5708</v>
      </c>
      <c r="S4957" s="150"/>
    </row>
    <row r="4958" spans="1:19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53</v>
      </c>
      <c r="R4958" s="174" t="s">
        <v>5708</v>
      </c>
      <c r="S4958" s="150"/>
    </row>
    <row r="4959" spans="1:19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53</v>
      </c>
      <c r="R4959" s="174" t="s">
        <v>5708</v>
      </c>
      <c r="S4959" s="150"/>
    </row>
    <row r="4960" spans="1:19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53</v>
      </c>
      <c r="R4960" s="174" t="s">
        <v>5708</v>
      </c>
      <c r="S4960" s="150"/>
    </row>
    <row r="4961" spans="1:19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53</v>
      </c>
      <c r="R4961" s="174" t="s">
        <v>5708</v>
      </c>
      <c r="S4961" s="150"/>
    </row>
    <row r="4962" spans="1:19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53</v>
      </c>
      <c r="R4962" s="174" t="s">
        <v>5708</v>
      </c>
      <c r="S4962" s="150"/>
    </row>
    <row r="4963" spans="1:19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53</v>
      </c>
      <c r="R4963" s="174" t="s">
        <v>5708</v>
      </c>
      <c r="S4963" s="150"/>
    </row>
    <row r="4964" spans="1:19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53</v>
      </c>
      <c r="R4964" s="174" t="s">
        <v>5708</v>
      </c>
      <c r="S4964" s="150"/>
    </row>
    <row r="4965" spans="1:19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53</v>
      </c>
      <c r="R4965" s="174" t="s">
        <v>5708</v>
      </c>
      <c r="S4965" s="150"/>
    </row>
    <row r="4966" spans="1:19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53</v>
      </c>
      <c r="R4966" s="174" t="s">
        <v>5708</v>
      </c>
      <c r="S4966" s="150"/>
    </row>
    <row r="4967" spans="1:19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53</v>
      </c>
      <c r="R4967" s="174" t="s">
        <v>5708</v>
      </c>
      <c r="S4967" s="150"/>
    </row>
    <row r="4968" spans="1:19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53</v>
      </c>
      <c r="R4968" s="174" t="s">
        <v>5708</v>
      </c>
      <c r="S4968" s="150"/>
    </row>
    <row r="4969" spans="1:19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53</v>
      </c>
      <c r="R4969" s="174" t="s">
        <v>5708</v>
      </c>
      <c r="S4969" s="150"/>
    </row>
    <row r="4970" spans="1:19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53</v>
      </c>
      <c r="R4970" s="174" t="s">
        <v>5708</v>
      </c>
      <c r="S4970" s="150"/>
    </row>
    <row r="4971" spans="1:19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53</v>
      </c>
      <c r="R4971" s="174" t="s">
        <v>5708</v>
      </c>
      <c r="S4971" s="150"/>
    </row>
    <row r="4972" spans="1:19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53</v>
      </c>
      <c r="R4972" s="174" t="s">
        <v>5708</v>
      </c>
      <c r="S4972" s="150"/>
    </row>
    <row r="4973" spans="1:19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53</v>
      </c>
      <c r="R4973" s="174" t="s">
        <v>5708</v>
      </c>
      <c r="S4973" s="150"/>
    </row>
    <row r="4974" spans="1:19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53</v>
      </c>
      <c r="R4974" s="174" t="s">
        <v>5708</v>
      </c>
      <c r="S4974" s="150"/>
    </row>
    <row r="4975" spans="1:19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52</v>
      </c>
      <c r="R4975" s="174" t="s">
        <v>7192</v>
      </c>
      <c r="S4975" s="150"/>
    </row>
    <row r="4976" spans="1:19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52</v>
      </c>
      <c r="R4976" s="174" t="s">
        <v>7192</v>
      </c>
      <c r="S4976" s="150"/>
    </row>
    <row r="4977" spans="1:19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52</v>
      </c>
      <c r="R4977" s="174" t="s">
        <v>7192</v>
      </c>
      <c r="S4977" s="150"/>
    </row>
    <row r="4978" spans="1:19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52</v>
      </c>
      <c r="R4978" s="174" t="s">
        <v>7192</v>
      </c>
      <c r="S4978" s="150"/>
    </row>
    <row r="4979" spans="1:19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52</v>
      </c>
      <c r="R4979" s="174" t="s">
        <v>7192</v>
      </c>
      <c r="S4979" s="150"/>
    </row>
    <row r="4980" spans="1:19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52</v>
      </c>
      <c r="R4980" s="174" t="s">
        <v>1013</v>
      </c>
      <c r="S4980" s="150"/>
    </row>
    <row r="4981" spans="1:19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52</v>
      </c>
      <c r="R4981" s="174" t="s">
        <v>1013</v>
      </c>
      <c r="S4981" s="150"/>
    </row>
    <row r="4982" spans="1:19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52</v>
      </c>
      <c r="R4982" s="174" t="s">
        <v>1013</v>
      </c>
      <c r="S4982" s="150"/>
    </row>
    <row r="4983" spans="1:19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52</v>
      </c>
      <c r="R4983" s="174" t="s">
        <v>1013</v>
      </c>
      <c r="S4983" s="150"/>
    </row>
    <row r="4984" spans="1:19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52</v>
      </c>
      <c r="R4984" s="174" t="s">
        <v>1013</v>
      </c>
      <c r="S4984" s="150"/>
    </row>
    <row r="4985" spans="1:19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52</v>
      </c>
      <c r="R4985" s="174" t="s">
        <v>1013</v>
      </c>
      <c r="S4985" s="150"/>
    </row>
    <row r="4986" spans="1:19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52</v>
      </c>
      <c r="R4986" s="174" t="s">
        <v>1013</v>
      </c>
      <c r="S4986" s="150"/>
    </row>
    <row r="4987" spans="1:19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52</v>
      </c>
      <c r="R4987" s="174" t="s">
        <v>1013</v>
      </c>
      <c r="S4987" s="150"/>
    </row>
    <row r="4988" spans="1:19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52</v>
      </c>
      <c r="R4988" s="174" t="s">
        <v>1013</v>
      </c>
      <c r="S4988" s="150"/>
    </row>
    <row r="4989" spans="1:19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52</v>
      </c>
      <c r="R4989" s="174" t="s">
        <v>1013</v>
      </c>
      <c r="S4989" s="150"/>
    </row>
    <row r="4990" spans="1:19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52</v>
      </c>
      <c r="R4990" s="174" t="s">
        <v>1013</v>
      </c>
      <c r="S4990" s="150"/>
    </row>
    <row r="4991" spans="1:19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52</v>
      </c>
      <c r="R4991" s="174" t="s">
        <v>1013</v>
      </c>
      <c r="S4991" s="150"/>
    </row>
    <row r="4992" spans="1:19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52</v>
      </c>
      <c r="R4992" s="174" t="s">
        <v>1013</v>
      </c>
      <c r="S4992" s="150"/>
    </row>
    <row r="4993" spans="1:19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52</v>
      </c>
      <c r="R4993" s="174" t="s">
        <v>1013</v>
      </c>
      <c r="S4993" s="150"/>
    </row>
    <row r="4994" spans="1:19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52</v>
      </c>
      <c r="R4994" s="174" t="s">
        <v>1013</v>
      </c>
      <c r="S4994" s="150"/>
    </row>
    <row r="4995" spans="1:19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52</v>
      </c>
      <c r="R4995" s="174" t="s">
        <v>1013</v>
      </c>
      <c r="S4995" s="150"/>
    </row>
    <row r="4996" spans="1:19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52</v>
      </c>
      <c r="R4996" s="174" t="s">
        <v>1013</v>
      </c>
      <c r="S4996" s="150"/>
    </row>
    <row r="4997" spans="1:19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52</v>
      </c>
      <c r="R4997" s="174" t="s">
        <v>1013</v>
      </c>
      <c r="S4997" s="150"/>
    </row>
    <row r="4998" spans="1:19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52</v>
      </c>
      <c r="R4998" s="174" t="s">
        <v>1013</v>
      </c>
      <c r="S4998" s="150"/>
    </row>
    <row r="4999" spans="1:19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52</v>
      </c>
      <c r="R4999" s="174" t="s">
        <v>1013</v>
      </c>
      <c r="S4999" s="150"/>
    </row>
    <row r="5000" spans="1:19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52</v>
      </c>
      <c r="R5000" s="174" t="s">
        <v>1013</v>
      </c>
      <c r="S5000" s="150"/>
    </row>
    <row r="5001" spans="1:19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52</v>
      </c>
      <c r="R5001" s="174" t="s">
        <v>1013</v>
      </c>
      <c r="S5001" s="150"/>
    </row>
    <row r="5002" spans="1:19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52</v>
      </c>
      <c r="R5002" s="174" t="s">
        <v>1013</v>
      </c>
      <c r="S5002" s="150"/>
    </row>
    <row r="5003" spans="1:19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51</v>
      </c>
      <c r="R5003" s="174" t="s">
        <v>1459</v>
      </c>
      <c r="S5003" s="150"/>
    </row>
    <row r="5004" spans="1:19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51</v>
      </c>
      <c r="R5004" s="174" t="s">
        <v>1459</v>
      </c>
      <c r="S5004" s="150"/>
    </row>
    <row r="5005" spans="1:19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51</v>
      </c>
      <c r="R5005" s="174" t="s">
        <v>1459</v>
      </c>
      <c r="S5005" s="150"/>
    </row>
    <row r="5006" spans="1:19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51</v>
      </c>
      <c r="R5006" s="174" t="s">
        <v>1459</v>
      </c>
      <c r="S5006" s="150"/>
    </row>
    <row r="5007" spans="1:19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51</v>
      </c>
      <c r="R5007" s="174" t="s">
        <v>1459</v>
      </c>
      <c r="S5007" s="150"/>
    </row>
    <row r="5008" spans="1:19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51</v>
      </c>
      <c r="R5008" s="174" t="s">
        <v>1459</v>
      </c>
      <c r="S5008" s="150"/>
    </row>
    <row r="5009" spans="1:19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51</v>
      </c>
      <c r="R5009" s="174" t="s">
        <v>1459</v>
      </c>
      <c r="S5009" s="150"/>
    </row>
    <row r="5010" spans="1:19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51</v>
      </c>
      <c r="R5010" s="174" t="s">
        <v>1459</v>
      </c>
      <c r="S5010" s="150"/>
    </row>
    <row r="5011" spans="1:19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51</v>
      </c>
      <c r="R5011" s="174" t="s">
        <v>1459</v>
      </c>
      <c r="S5011" s="150"/>
    </row>
    <row r="5012" spans="1:19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51</v>
      </c>
      <c r="R5012" s="174" t="s">
        <v>1459</v>
      </c>
      <c r="S5012" s="150"/>
    </row>
    <row r="5013" spans="1:19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51</v>
      </c>
      <c r="R5013" s="174" t="s">
        <v>1459</v>
      </c>
      <c r="S5013" s="150"/>
    </row>
    <row r="5014" spans="1:19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50</v>
      </c>
      <c r="R5014" s="175" t="s">
        <v>415</v>
      </c>
      <c r="S5014" s="150"/>
    </row>
    <row r="5015" spans="1:19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50</v>
      </c>
      <c r="R5015" s="175" t="s">
        <v>415</v>
      </c>
      <c r="S5015" s="150"/>
    </row>
    <row r="5016" spans="1:19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50</v>
      </c>
      <c r="R5016" s="175" t="s">
        <v>415</v>
      </c>
      <c r="S5016" s="150"/>
    </row>
    <row r="5017" spans="1:19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50</v>
      </c>
      <c r="R5017" s="175" t="s">
        <v>415</v>
      </c>
      <c r="S5017" s="150"/>
    </row>
    <row r="5018" spans="1:19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50</v>
      </c>
      <c r="R5018" s="175" t="s">
        <v>415</v>
      </c>
      <c r="S5018" s="150"/>
    </row>
    <row r="5019" spans="1:19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50</v>
      </c>
      <c r="R5019" s="175" t="s">
        <v>415</v>
      </c>
      <c r="S5019" s="150"/>
    </row>
    <row r="5020" spans="1:19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50</v>
      </c>
      <c r="R5020" s="175" t="s">
        <v>415</v>
      </c>
      <c r="S5020" s="150"/>
    </row>
    <row r="5021" spans="1:19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50</v>
      </c>
      <c r="R5021" s="175" t="s">
        <v>415</v>
      </c>
      <c r="S5021" s="150"/>
    </row>
    <row r="5022" spans="1:19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50</v>
      </c>
      <c r="R5022" s="175" t="s">
        <v>415</v>
      </c>
      <c r="S5022" s="150"/>
    </row>
    <row r="5023" spans="1:19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50</v>
      </c>
      <c r="R5023" s="175" t="s">
        <v>415</v>
      </c>
      <c r="S5023" s="150"/>
    </row>
    <row r="5024" spans="1:19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50</v>
      </c>
      <c r="R5024" s="175" t="s">
        <v>415</v>
      </c>
      <c r="S5024" s="150"/>
    </row>
    <row r="5025" spans="1:19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50</v>
      </c>
      <c r="R5025" s="175" t="s">
        <v>415</v>
      </c>
      <c r="S5025" s="150"/>
    </row>
    <row r="5026" spans="1:19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50</v>
      </c>
      <c r="R5026" s="175" t="s">
        <v>415</v>
      </c>
      <c r="S5026" s="150"/>
    </row>
    <row r="5027" spans="1:19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50</v>
      </c>
      <c r="R5027" s="175" t="s">
        <v>415</v>
      </c>
      <c r="S5027" s="150"/>
    </row>
    <row r="5028" spans="1:19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50</v>
      </c>
      <c r="R5028" s="175" t="s">
        <v>415</v>
      </c>
      <c r="S5028" s="150"/>
    </row>
    <row r="5029" spans="1:19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50</v>
      </c>
      <c r="R5029" s="175" t="s">
        <v>415</v>
      </c>
      <c r="S5029" s="150"/>
    </row>
    <row r="5030" spans="1:19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50</v>
      </c>
      <c r="R5030" s="175" t="s">
        <v>415</v>
      </c>
      <c r="S5030" s="150"/>
    </row>
    <row r="5031" spans="1:19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50</v>
      </c>
      <c r="R5031" s="175" t="s">
        <v>415</v>
      </c>
      <c r="S5031" s="150"/>
    </row>
    <row r="5032" spans="1:19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50</v>
      </c>
      <c r="R5032" s="175" t="s">
        <v>415</v>
      </c>
      <c r="S5032" s="150"/>
    </row>
    <row r="5033" spans="1:19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50</v>
      </c>
      <c r="R5033" s="175" t="s">
        <v>415</v>
      </c>
      <c r="S5033" s="150"/>
    </row>
    <row r="5034" spans="1:19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50</v>
      </c>
      <c r="R5034" s="175" t="s">
        <v>415</v>
      </c>
      <c r="S5034" s="150"/>
    </row>
    <row r="5035" spans="1:19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50</v>
      </c>
      <c r="R5035" s="175" t="s">
        <v>415</v>
      </c>
      <c r="S5035" s="150"/>
    </row>
    <row r="5036" spans="1:19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50</v>
      </c>
      <c r="R5036" s="175" t="s">
        <v>415</v>
      </c>
      <c r="S5036" s="150"/>
    </row>
    <row r="5037" spans="1:19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50</v>
      </c>
      <c r="R5037" s="175" t="s">
        <v>415</v>
      </c>
      <c r="S5037" s="150"/>
    </row>
    <row r="5038" spans="1:19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50</v>
      </c>
      <c r="R5038" s="175" t="s">
        <v>415</v>
      </c>
      <c r="S5038" s="150"/>
    </row>
    <row r="5039" spans="1:19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50</v>
      </c>
      <c r="R5039" s="175" t="s">
        <v>415</v>
      </c>
      <c r="S5039" s="150"/>
    </row>
    <row r="5040" spans="1:19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49</v>
      </c>
      <c r="R5040" s="175" t="s">
        <v>764</v>
      </c>
      <c r="S5040" s="150"/>
    </row>
    <row r="5041" spans="1:19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49</v>
      </c>
      <c r="R5041" s="175" t="s">
        <v>1459</v>
      </c>
      <c r="S5041" s="150"/>
    </row>
    <row r="5042" spans="1:19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48</v>
      </c>
      <c r="R5042" s="175" t="s">
        <v>415</v>
      </c>
      <c r="S5042" s="150"/>
    </row>
    <row r="5043" spans="1:19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48</v>
      </c>
      <c r="R5043" s="175" t="s">
        <v>415</v>
      </c>
      <c r="S5043" s="150"/>
    </row>
    <row r="5044" spans="1:19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48</v>
      </c>
      <c r="R5044" s="175" t="s">
        <v>415</v>
      </c>
      <c r="S5044" s="150"/>
    </row>
    <row r="5045" spans="1:19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48</v>
      </c>
      <c r="R5045" s="175" t="s">
        <v>415</v>
      </c>
      <c r="S5045" s="150"/>
    </row>
    <row r="5046" spans="1:19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48</v>
      </c>
      <c r="R5046" s="175" t="s">
        <v>415</v>
      </c>
      <c r="S5046" s="150"/>
    </row>
    <row r="5047" spans="1:19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48</v>
      </c>
      <c r="R5047" s="175" t="s">
        <v>415</v>
      </c>
      <c r="S5047" s="150"/>
    </row>
    <row r="5048" spans="1:19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48</v>
      </c>
      <c r="R5048" s="175" t="s">
        <v>415</v>
      </c>
      <c r="S5048" s="150"/>
    </row>
    <row r="5049" spans="1:19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48</v>
      </c>
      <c r="R5049" s="175" t="s">
        <v>415</v>
      </c>
      <c r="S5049" s="150"/>
    </row>
    <row r="5050" spans="1:19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48</v>
      </c>
      <c r="R5050" s="175" t="s">
        <v>415</v>
      </c>
      <c r="S5050" s="150"/>
    </row>
    <row r="5051" spans="1:19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48</v>
      </c>
      <c r="R5051" s="175" t="s">
        <v>415</v>
      </c>
      <c r="S5051" s="150"/>
    </row>
    <row r="5052" spans="1:19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48</v>
      </c>
      <c r="R5052" s="175" t="s">
        <v>415</v>
      </c>
      <c r="S5052" s="150"/>
    </row>
    <row r="5053" spans="1:19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48</v>
      </c>
      <c r="R5053" s="175" t="s">
        <v>415</v>
      </c>
      <c r="S5053" s="150"/>
    </row>
    <row r="5054" spans="1:19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48</v>
      </c>
      <c r="R5054" s="175" t="s">
        <v>415</v>
      </c>
      <c r="S5054" s="150"/>
    </row>
    <row r="5055" spans="1:19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48</v>
      </c>
      <c r="R5055" s="175" t="s">
        <v>415</v>
      </c>
      <c r="S5055" s="150"/>
    </row>
    <row r="5056" spans="1:19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48</v>
      </c>
      <c r="R5056" s="175" t="s">
        <v>415</v>
      </c>
      <c r="S5056" s="150"/>
    </row>
    <row r="5057" spans="1:19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48</v>
      </c>
      <c r="R5057" s="175" t="s">
        <v>415</v>
      </c>
      <c r="S5057" s="150"/>
    </row>
    <row r="5058" spans="1:19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48</v>
      </c>
      <c r="R5058" s="175" t="s">
        <v>415</v>
      </c>
      <c r="S5058" s="150"/>
    </row>
    <row r="5059" spans="1:19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48</v>
      </c>
      <c r="R5059" s="175" t="s">
        <v>415</v>
      </c>
      <c r="S5059" s="150"/>
    </row>
    <row r="5060" spans="1:19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48</v>
      </c>
      <c r="R5060" s="175" t="s">
        <v>415</v>
      </c>
      <c r="S5060" s="150"/>
    </row>
    <row r="5061" spans="1:19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48</v>
      </c>
      <c r="R5061" s="175" t="s">
        <v>415</v>
      </c>
      <c r="S5061" s="150"/>
    </row>
    <row r="5062" spans="1:19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47</v>
      </c>
      <c r="R5062" s="175" t="s">
        <v>415</v>
      </c>
      <c r="S5062" s="150"/>
    </row>
    <row r="5063" spans="1:19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47</v>
      </c>
      <c r="R5063" s="175" t="s">
        <v>415</v>
      </c>
      <c r="S5063" s="150"/>
    </row>
    <row r="5064" spans="1:19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47</v>
      </c>
      <c r="R5064" s="175" t="s">
        <v>489</v>
      </c>
      <c r="S5064" s="150"/>
    </row>
    <row r="5065" spans="1:19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47</v>
      </c>
      <c r="R5065" s="175" t="s">
        <v>489</v>
      </c>
      <c r="S5065" s="150"/>
    </row>
    <row r="5066" spans="1:19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47</v>
      </c>
      <c r="R5066" s="175" t="s">
        <v>489</v>
      </c>
      <c r="S5066" s="150"/>
    </row>
    <row r="5067" spans="1:19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47</v>
      </c>
      <c r="R5067" s="175" t="s">
        <v>489</v>
      </c>
      <c r="S5067" s="150"/>
    </row>
    <row r="5068" spans="1:19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47</v>
      </c>
      <c r="R5068" s="175" t="s">
        <v>489</v>
      </c>
      <c r="S5068" s="150"/>
    </row>
    <row r="5069" spans="1:19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47</v>
      </c>
      <c r="R5069" s="175" t="s">
        <v>489</v>
      </c>
      <c r="S5069" s="150"/>
    </row>
    <row r="5070" spans="1:19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47</v>
      </c>
      <c r="R5070" s="175" t="s">
        <v>489</v>
      </c>
      <c r="S5070" s="150"/>
    </row>
    <row r="5071" spans="1:19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47</v>
      </c>
      <c r="R5071" s="175" t="s">
        <v>489</v>
      </c>
      <c r="S5071" s="150"/>
    </row>
    <row r="5072" spans="1:19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47</v>
      </c>
      <c r="R5072" s="175" t="s">
        <v>489</v>
      </c>
      <c r="S5072" s="150"/>
    </row>
    <row r="5073" spans="1:19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47</v>
      </c>
      <c r="R5073" s="175" t="s">
        <v>489</v>
      </c>
      <c r="S5073" s="150"/>
    </row>
    <row r="5074" spans="1:19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47</v>
      </c>
      <c r="R5074" s="175" t="s">
        <v>489</v>
      </c>
      <c r="S5074" s="150"/>
    </row>
    <row r="5075" spans="1:19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47</v>
      </c>
      <c r="R5075" s="175" t="s">
        <v>489</v>
      </c>
      <c r="S5075" s="150"/>
    </row>
    <row r="5076" spans="1:19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47</v>
      </c>
      <c r="R5076" s="175" t="s">
        <v>489</v>
      </c>
      <c r="S5076" s="150"/>
    </row>
    <row r="5077" spans="1:19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47</v>
      </c>
      <c r="R5077" s="175" t="s">
        <v>489</v>
      </c>
      <c r="S5077" s="150"/>
    </row>
    <row r="5078" spans="1:19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47</v>
      </c>
      <c r="R5078" s="175" t="s">
        <v>489</v>
      </c>
      <c r="S5078" s="150"/>
    </row>
    <row r="5079" spans="1:19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47</v>
      </c>
      <c r="R5079" s="175" t="s">
        <v>489</v>
      </c>
      <c r="S5079" s="150"/>
    </row>
    <row r="5080" spans="1:19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47</v>
      </c>
      <c r="R5080" s="175" t="s">
        <v>489</v>
      </c>
      <c r="S5080" s="150"/>
    </row>
    <row r="5081" spans="1:19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47</v>
      </c>
      <c r="R5081" s="175" t="s">
        <v>489</v>
      </c>
      <c r="S5081" s="150"/>
    </row>
    <row r="5082" spans="1:19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47</v>
      </c>
      <c r="R5082" s="175" t="s">
        <v>489</v>
      </c>
      <c r="S5082" s="150"/>
    </row>
    <row r="5083" spans="1:19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47</v>
      </c>
      <c r="R5083" s="175" t="s">
        <v>489</v>
      </c>
      <c r="S5083" s="150"/>
    </row>
    <row r="5084" spans="1:19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47</v>
      </c>
      <c r="R5084" s="175" t="s">
        <v>489</v>
      </c>
      <c r="S5084" s="150"/>
    </row>
    <row r="5085" spans="1:19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47</v>
      </c>
      <c r="R5085" s="175" t="s">
        <v>489</v>
      </c>
      <c r="S5085" s="150"/>
    </row>
    <row r="5086" spans="1:19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47</v>
      </c>
      <c r="R5086" s="175" t="s">
        <v>489</v>
      </c>
      <c r="S5086" s="150"/>
    </row>
    <row r="5087" spans="1:19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47</v>
      </c>
      <c r="R5087" s="175" t="s">
        <v>489</v>
      </c>
      <c r="S5087" s="150"/>
    </row>
    <row r="5088" spans="1:19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47</v>
      </c>
      <c r="R5088" s="175" t="s">
        <v>489</v>
      </c>
      <c r="S5088" s="150"/>
    </row>
    <row r="5089" spans="1:19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47</v>
      </c>
      <c r="R5089" s="175" t="s">
        <v>489</v>
      </c>
      <c r="S5089" s="150"/>
    </row>
    <row r="5090" spans="1:19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47</v>
      </c>
      <c r="R5090" s="175" t="s">
        <v>415</v>
      </c>
      <c r="S5090" s="150"/>
    </row>
    <row r="5091" spans="1:19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47</v>
      </c>
      <c r="R5091" s="175" t="s">
        <v>489</v>
      </c>
      <c r="S5091" s="150"/>
    </row>
    <row r="5092" spans="1:19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47</v>
      </c>
      <c r="R5092" s="175" t="s">
        <v>489</v>
      </c>
      <c r="S5092" s="150"/>
    </row>
    <row r="5093" spans="1:19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47</v>
      </c>
      <c r="R5093" s="175" t="s">
        <v>489</v>
      </c>
      <c r="S5093" s="150"/>
    </row>
    <row r="5094" spans="1:19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47</v>
      </c>
      <c r="R5094" s="175" t="s">
        <v>489</v>
      </c>
      <c r="S5094" s="150"/>
    </row>
    <row r="5095" spans="1:19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47</v>
      </c>
      <c r="R5095" s="175" t="s">
        <v>489</v>
      </c>
      <c r="S5095" s="150"/>
    </row>
    <row r="5096" spans="1:19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45</v>
      </c>
      <c r="R5096" s="175" t="s">
        <v>5708</v>
      </c>
      <c r="S5096" s="150"/>
    </row>
    <row r="5097" spans="1:19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45</v>
      </c>
      <c r="R5097" s="175" t="s">
        <v>5708</v>
      </c>
      <c r="S5097" s="150"/>
    </row>
    <row r="5098" spans="1:19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45</v>
      </c>
      <c r="R5098" s="175" t="s">
        <v>5708</v>
      </c>
      <c r="S5098" s="150"/>
    </row>
    <row r="5099" spans="1:19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45</v>
      </c>
      <c r="R5099" s="175" t="s">
        <v>5708</v>
      </c>
      <c r="S5099" s="150"/>
    </row>
    <row r="5100" spans="1:19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45</v>
      </c>
      <c r="R5100" s="175" t="s">
        <v>5708</v>
      </c>
      <c r="S5100" s="150"/>
    </row>
    <row r="5101" spans="1:19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45</v>
      </c>
      <c r="R5101" s="175" t="s">
        <v>5708</v>
      </c>
      <c r="S5101" s="150"/>
    </row>
    <row r="5102" spans="1:19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45</v>
      </c>
      <c r="R5102" s="175" t="s">
        <v>5708</v>
      </c>
      <c r="S5102" s="150"/>
    </row>
    <row r="5103" spans="1:19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45</v>
      </c>
      <c r="R5103" s="175" t="s">
        <v>5708</v>
      </c>
      <c r="S5103" s="150"/>
    </row>
    <row r="5104" spans="1:19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43</v>
      </c>
      <c r="R5104" s="176" t="s">
        <v>780</v>
      </c>
      <c r="S5104" s="150"/>
    </row>
    <row r="5105" spans="1:19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43</v>
      </c>
      <c r="R5105" s="176" t="s">
        <v>780</v>
      </c>
      <c r="S5105" s="150"/>
    </row>
    <row r="5106" spans="1:19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43</v>
      </c>
      <c r="R5106" s="176" t="s">
        <v>780</v>
      </c>
      <c r="S5106" s="150"/>
    </row>
    <row r="5107" spans="1:19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43</v>
      </c>
      <c r="R5107" s="176" t="s">
        <v>780</v>
      </c>
      <c r="S5107" s="150"/>
    </row>
    <row r="5108" spans="1:19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43</v>
      </c>
      <c r="R5108" s="176" t="s">
        <v>780</v>
      </c>
      <c r="S5108" s="150"/>
    </row>
    <row r="5109" spans="1:19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42</v>
      </c>
      <c r="R5109" s="177" t="s">
        <v>489</v>
      </c>
      <c r="S5109" s="150"/>
    </row>
    <row r="5110" spans="1:19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42</v>
      </c>
      <c r="R5110" s="177" t="s">
        <v>489</v>
      </c>
      <c r="S5110" s="150"/>
    </row>
    <row r="5111" spans="1:19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42</v>
      </c>
      <c r="R5111" s="177" t="s">
        <v>489</v>
      </c>
      <c r="S5111" s="150"/>
    </row>
    <row r="5112" spans="1:19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42</v>
      </c>
      <c r="R5112" s="177" t="s">
        <v>489</v>
      </c>
      <c r="S5112" s="150"/>
    </row>
    <row r="5113" spans="1:19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42</v>
      </c>
      <c r="R5113" s="177" t="s">
        <v>489</v>
      </c>
      <c r="S5113" s="150"/>
    </row>
    <row r="5114" spans="1:19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42</v>
      </c>
      <c r="R5114" s="177" t="s">
        <v>489</v>
      </c>
      <c r="S5114" s="150"/>
    </row>
    <row r="5115" spans="1:19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42</v>
      </c>
      <c r="R5115" s="177" t="s">
        <v>485</v>
      </c>
      <c r="S5115" s="150"/>
    </row>
    <row r="5116" spans="1:19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39</v>
      </c>
      <c r="R5116" s="177" t="s">
        <v>481</v>
      </c>
      <c r="S5116" s="150"/>
    </row>
    <row r="5117" spans="1:19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39</v>
      </c>
      <c r="R5117" s="177" t="s">
        <v>481</v>
      </c>
      <c r="S5117" s="150"/>
    </row>
    <row r="5118" spans="1:19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39</v>
      </c>
      <c r="R5118" s="177" t="s">
        <v>481</v>
      </c>
      <c r="S5118" s="150"/>
    </row>
    <row r="5119" spans="1:19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39</v>
      </c>
      <c r="R5119" s="177" t="s">
        <v>481</v>
      </c>
      <c r="S5119" s="150"/>
    </row>
    <row r="5120" spans="1:19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39</v>
      </c>
      <c r="R5120" s="177" t="s">
        <v>489</v>
      </c>
      <c r="S5120" s="150"/>
    </row>
    <row r="5121" spans="1:19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39</v>
      </c>
      <c r="R5121" s="177" t="s">
        <v>489</v>
      </c>
      <c r="S5121" s="150"/>
    </row>
    <row r="5122" spans="1:19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39</v>
      </c>
      <c r="R5122" s="177" t="s">
        <v>489</v>
      </c>
      <c r="S5122" s="150"/>
    </row>
    <row r="5123" spans="1:19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39</v>
      </c>
      <c r="R5123" s="177" t="s">
        <v>489</v>
      </c>
      <c r="S5123" s="150"/>
    </row>
    <row r="5124" spans="1:19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39</v>
      </c>
      <c r="R5124" s="177" t="s">
        <v>489</v>
      </c>
      <c r="S5124" s="150"/>
    </row>
    <row r="5125" spans="1:19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39</v>
      </c>
      <c r="R5125" s="177" t="s">
        <v>489</v>
      </c>
      <c r="S5125" s="150"/>
    </row>
    <row r="5126" spans="1:19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39</v>
      </c>
      <c r="R5126" s="177" t="s">
        <v>489</v>
      </c>
      <c r="S5126" s="150"/>
    </row>
    <row r="5127" spans="1:19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39</v>
      </c>
      <c r="R5127" s="177" t="s">
        <v>481</v>
      </c>
      <c r="S5127" s="150"/>
    </row>
    <row r="5128" spans="1:19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39</v>
      </c>
      <c r="R5128" s="177" t="s">
        <v>481</v>
      </c>
      <c r="S5128" s="150"/>
    </row>
    <row r="5129" spans="1:19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39</v>
      </c>
      <c r="R5129" s="177" t="s">
        <v>481</v>
      </c>
      <c r="S5129" s="150"/>
    </row>
    <row r="5130" spans="1:19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39</v>
      </c>
      <c r="R5130" s="177" t="s">
        <v>481</v>
      </c>
      <c r="S5130" s="150"/>
    </row>
    <row r="5131" spans="1:19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35</v>
      </c>
      <c r="R5131" s="177" t="s">
        <v>7399</v>
      </c>
      <c r="S5131" s="150"/>
    </row>
    <row r="5132" spans="1:19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35</v>
      </c>
      <c r="R5132" s="177" t="s">
        <v>7399</v>
      </c>
      <c r="S5132" s="150"/>
    </row>
    <row r="5133" spans="1:19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35</v>
      </c>
      <c r="R5133" s="177" t="s">
        <v>7399</v>
      </c>
      <c r="S5133" s="150"/>
    </row>
    <row r="5134" spans="1:19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35</v>
      </c>
      <c r="R5134" s="177" t="s">
        <v>7399</v>
      </c>
      <c r="S5134" s="150"/>
    </row>
    <row r="5135" spans="1:19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35</v>
      </c>
      <c r="R5135" s="177" t="s">
        <v>7399</v>
      </c>
      <c r="S5135" s="150"/>
    </row>
    <row r="5136" spans="1:19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35</v>
      </c>
      <c r="R5136" s="177" t="s">
        <v>7399</v>
      </c>
      <c r="S5136" s="150"/>
    </row>
    <row r="5137" spans="1:19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35</v>
      </c>
      <c r="R5137" s="177" t="s">
        <v>7399</v>
      </c>
      <c r="S5137" s="150"/>
    </row>
    <row r="5138" spans="1:19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35</v>
      </c>
      <c r="R5138" s="177" t="s">
        <v>7399</v>
      </c>
      <c r="S5138" s="150"/>
    </row>
    <row r="5139" spans="1:19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35</v>
      </c>
      <c r="R5139" s="177" t="s">
        <v>7399</v>
      </c>
      <c r="S5139" s="150"/>
    </row>
    <row r="5140" spans="1:19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35</v>
      </c>
      <c r="R5140" s="177" t="s">
        <v>7399</v>
      </c>
      <c r="S5140" s="150"/>
    </row>
    <row r="5141" spans="1:19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35</v>
      </c>
      <c r="R5141" s="177" t="s">
        <v>7399</v>
      </c>
      <c r="S5141" s="150"/>
    </row>
    <row r="5142" spans="1:19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35</v>
      </c>
      <c r="R5142" s="177" t="s">
        <v>7399</v>
      </c>
      <c r="S5142" s="150"/>
    </row>
    <row r="5143" spans="1:19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35</v>
      </c>
      <c r="R5143" s="177" t="s">
        <v>7399</v>
      </c>
      <c r="S5143" s="150"/>
    </row>
    <row r="5144" spans="1:19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35</v>
      </c>
      <c r="R5144" s="177" t="s">
        <v>7399</v>
      </c>
      <c r="S5144" s="150"/>
    </row>
    <row r="5145" spans="1:19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35</v>
      </c>
      <c r="R5145" s="177" t="s">
        <v>7399</v>
      </c>
      <c r="S5145" s="150"/>
    </row>
    <row r="5146" spans="1:19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35</v>
      </c>
      <c r="R5146" s="177" t="s">
        <v>7399</v>
      </c>
      <c r="S5146" s="150"/>
    </row>
    <row r="5147" spans="1:19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32</v>
      </c>
      <c r="R5147" s="178" t="s">
        <v>489</v>
      </c>
      <c r="S5147" s="150"/>
    </row>
    <row r="5148" spans="1:19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32</v>
      </c>
      <c r="R5148" s="178" t="s">
        <v>489</v>
      </c>
      <c r="S5148" s="150"/>
    </row>
    <row r="5149" spans="1:19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32</v>
      </c>
      <c r="R5149" s="178" t="s">
        <v>489</v>
      </c>
      <c r="S5149" s="150"/>
    </row>
    <row r="5150" spans="1:19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6434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28</v>
      </c>
      <c r="R5150" s="178" t="s">
        <v>489</v>
      </c>
      <c r="S5150" s="150"/>
    </row>
    <row r="5151" spans="1:19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6434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28</v>
      </c>
      <c r="R5151" s="178" t="s">
        <v>489</v>
      </c>
      <c r="S5151" s="150"/>
    </row>
    <row r="5152" spans="1:19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6434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28</v>
      </c>
      <c r="R5152" s="178" t="s">
        <v>489</v>
      </c>
      <c r="S5152" s="150"/>
    </row>
    <row r="5153" spans="1:19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6434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28</v>
      </c>
      <c r="R5153" s="178" t="s">
        <v>489</v>
      </c>
      <c r="S5153" s="150"/>
    </row>
    <row r="5154" spans="1:19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6434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28</v>
      </c>
      <c r="R5154" s="178" t="s">
        <v>489</v>
      </c>
      <c r="S5154" s="150"/>
    </row>
    <row r="5155" spans="1:19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6434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28</v>
      </c>
      <c r="R5155" s="178" t="s">
        <v>489</v>
      </c>
      <c r="S5155" s="150"/>
    </row>
    <row r="5156" spans="1:19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6434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28</v>
      </c>
      <c r="R5156" s="178" t="s">
        <v>489</v>
      </c>
      <c r="S5156" s="150"/>
    </row>
    <row r="5157" spans="1:19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6434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28</v>
      </c>
      <c r="R5157" s="178" t="s">
        <v>489</v>
      </c>
      <c r="S5157" s="150"/>
    </row>
    <row r="5158" spans="1:19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6434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28</v>
      </c>
      <c r="R5158" s="178" t="s">
        <v>489</v>
      </c>
      <c r="S5158" s="150"/>
    </row>
    <row r="5159" spans="1:19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6434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28</v>
      </c>
      <c r="R5159" s="178" t="s">
        <v>489</v>
      </c>
      <c r="S5159" s="150"/>
    </row>
    <row r="5160" spans="1:19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6434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28</v>
      </c>
      <c r="R5160" s="178" t="s">
        <v>489</v>
      </c>
      <c r="S5160" s="150"/>
    </row>
    <row r="5161" spans="1:19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6434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28</v>
      </c>
      <c r="R5161" s="178" t="s">
        <v>489</v>
      </c>
      <c r="S5161" s="150"/>
    </row>
    <row r="5162" spans="1:19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6434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28</v>
      </c>
      <c r="R5162" s="178" t="s">
        <v>489</v>
      </c>
      <c r="S5162" s="150"/>
    </row>
    <row r="5163" spans="1:19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6434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28</v>
      </c>
      <c r="R5163" s="178" t="s">
        <v>489</v>
      </c>
      <c r="S5163" s="150"/>
    </row>
    <row r="5164" spans="1:19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6434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28</v>
      </c>
      <c r="R5164" s="178" t="s">
        <v>489</v>
      </c>
      <c r="S5164" s="150"/>
    </row>
    <row r="5165" spans="1:19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6434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28</v>
      </c>
      <c r="R5165" s="178" t="s">
        <v>489</v>
      </c>
      <c r="S5165" s="150"/>
    </row>
    <row r="5166" spans="1:19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6434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28</v>
      </c>
      <c r="R5166" s="178" t="s">
        <v>489</v>
      </c>
      <c r="S5166" s="150"/>
    </row>
    <row r="5167" spans="1:19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6434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28</v>
      </c>
      <c r="R5167" s="178" t="s">
        <v>489</v>
      </c>
      <c r="S5167" s="150"/>
    </row>
    <row r="5168" spans="1:19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6434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28</v>
      </c>
      <c r="R5168" s="178" t="s">
        <v>489</v>
      </c>
      <c r="S5168" s="150"/>
    </row>
    <row r="5169" spans="1:19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6434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28</v>
      </c>
      <c r="R5169" s="178" t="s">
        <v>489</v>
      </c>
      <c r="S5169" s="150"/>
    </row>
    <row r="5170" spans="1:19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6434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28</v>
      </c>
      <c r="R5170" s="178" t="s">
        <v>489</v>
      </c>
      <c r="S5170" s="150"/>
    </row>
    <row r="5171" spans="1:19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6434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28</v>
      </c>
      <c r="R5171" s="178" t="s">
        <v>489</v>
      </c>
      <c r="S5171" s="150"/>
    </row>
    <row r="5172" spans="1:19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6434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28</v>
      </c>
      <c r="R5172" s="178" t="s">
        <v>489</v>
      </c>
      <c r="S5172" s="150"/>
    </row>
    <row r="5173" spans="1:19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6434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28</v>
      </c>
      <c r="R5173" s="178" t="s">
        <v>489</v>
      </c>
      <c r="S5173" s="150"/>
    </row>
    <row r="5174" spans="1:19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6434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28</v>
      </c>
      <c r="R5174" s="178" t="s">
        <v>489</v>
      </c>
      <c r="S5174" s="150"/>
    </row>
    <row r="5175" spans="1:19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6434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28</v>
      </c>
      <c r="R5175" s="178" t="s">
        <v>489</v>
      </c>
      <c r="S5175" s="150"/>
    </row>
    <row r="5176" spans="1:19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6434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28</v>
      </c>
      <c r="R5176" s="178" t="s">
        <v>489</v>
      </c>
      <c r="S5176" s="150"/>
    </row>
    <row r="5177" spans="1:19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6434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28</v>
      </c>
      <c r="R5177" s="178" t="s">
        <v>489</v>
      </c>
      <c r="S5177" s="150"/>
    </row>
    <row r="5178" spans="1:19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6434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28</v>
      </c>
      <c r="R5178" s="178" t="s">
        <v>489</v>
      </c>
      <c r="S5178" s="150"/>
    </row>
    <row r="5179" spans="1:19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6434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28</v>
      </c>
      <c r="R5179" s="178" t="s">
        <v>489</v>
      </c>
      <c r="S5179" s="150"/>
    </row>
    <row r="5180" spans="1:19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6434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28</v>
      </c>
      <c r="R5180" s="178" t="s">
        <v>489</v>
      </c>
      <c r="S5180" s="150"/>
    </row>
    <row r="5181" spans="1:19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6434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28</v>
      </c>
      <c r="R5181" s="178" t="s">
        <v>489</v>
      </c>
      <c r="S5181" s="150"/>
    </row>
    <row r="5182" spans="1:19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6434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28</v>
      </c>
      <c r="R5182" s="178" t="s">
        <v>489</v>
      </c>
      <c r="S5182" s="150"/>
    </row>
    <row r="5183" spans="1:19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6434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28</v>
      </c>
      <c r="R5183" s="178" t="s">
        <v>489</v>
      </c>
      <c r="S5183" s="150"/>
    </row>
    <row r="5184" spans="1:19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6434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28</v>
      </c>
      <c r="R5184" s="178" t="s">
        <v>489</v>
      </c>
      <c r="S5184" s="150"/>
    </row>
    <row r="5185" spans="1:19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6434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28</v>
      </c>
      <c r="R5185" s="178" t="s">
        <v>489</v>
      </c>
      <c r="S5185" s="150"/>
    </row>
    <row r="5186" spans="1:19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6434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28</v>
      </c>
      <c r="R5186" s="178" t="s">
        <v>489</v>
      </c>
      <c r="S5186" s="150"/>
    </row>
    <row r="5187" spans="1:19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6434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28</v>
      </c>
      <c r="R5187" s="178" t="s">
        <v>489</v>
      </c>
      <c r="S5187" s="150"/>
    </row>
    <row r="5188" spans="1:19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6434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28</v>
      </c>
      <c r="R5188" s="178" t="s">
        <v>489</v>
      </c>
      <c r="S5188" s="150"/>
    </row>
    <row r="5189" spans="1:19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6434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28</v>
      </c>
      <c r="R5189" s="178" t="s">
        <v>489</v>
      </c>
      <c r="S5189" s="150"/>
    </row>
    <row r="5190" spans="1:19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6434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28</v>
      </c>
      <c r="R5190" s="178" t="s">
        <v>489</v>
      </c>
      <c r="S5190" s="150"/>
    </row>
    <row r="5191" spans="1:19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6434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28</v>
      </c>
      <c r="R5191" s="178" t="s">
        <v>489</v>
      </c>
      <c r="S5191" s="150"/>
    </row>
    <row r="5192" spans="1:19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6434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28</v>
      </c>
      <c r="R5192" s="178" t="s">
        <v>489</v>
      </c>
      <c r="S5192" s="150"/>
    </row>
    <row r="5193" spans="1:19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6434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28</v>
      </c>
      <c r="R5193" s="178" t="s">
        <v>489</v>
      </c>
      <c r="S5193" s="150"/>
    </row>
    <row r="5194" spans="1:19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6434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28</v>
      </c>
      <c r="R5194" s="178" t="s">
        <v>489</v>
      </c>
      <c r="S5194" s="150"/>
    </row>
    <row r="5195" spans="1:19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6434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28</v>
      </c>
      <c r="R5195" s="178" t="s">
        <v>489</v>
      </c>
      <c r="S5195" s="150"/>
    </row>
    <row r="5196" spans="1:19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6434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28</v>
      </c>
      <c r="R5196" s="178" t="s">
        <v>489</v>
      </c>
      <c r="S5196" s="150"/>
    </row>
    <row r="5197" spans="1:19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6434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28</v>
      </c>
      <c r="R5197" s="178" t="s">
        <v>489</v>
      </c>
      <c r="S5197" s="150"/>
    </row>
    <row r="5198" spans="1:19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6434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28</v>
      </c>
      <c r="R5198" s="178" t="s">
        <v>489</v>
      </c>
      <c r="S5198" s="150"/>
    </row>
    <row r="5199" spans="1:19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6434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28</v>
      </c>
      <c r="R5199" s="178" t="s">
        <v>489</v>
      </c>
      <c r="S5199" s="150"/>
    </row>
    <row r="5200" spans="1:19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6434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28</v>
      </c>
      <c r="R5200" s="178" t="s">
        <v>489</v>
      </c>
      <c r="S5200" s="150"/>
    </row>
    <row r="5201" spans="1:19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6434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28</v>
      </c>
      <c r="R5201" s="178" t="s">
        <v>489</v>
      </c>
      <c r="S5201" s="150"/>
    </row>
    <row r="5202" spans="1:19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6434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28</v>
      </c>
      <c r="R5202" s="178" t="s">
        <v>489</v>
      </c>
      <c r="S5202" s="150"/>
    </row>
    <row r="5203" spans="1:19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6434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28</v>
      </c>
      <c r="R5203" s="178" t="s">
        <v>489</v>
      </c>
      <c r="S5203" s="150"/>
    </row>
    <row r="5204" spans="1:19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6434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28</v>
      </c>
      <c r="R5204" s="178" t="s">
        <v>489</v>
      </c>
      <c r="S5204" s="150"/>
    </row>
    <row r="5205" spans="1:19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6434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28</v>
      </c>
      <c r="R5205" s="178" t="s">
        <v>489</v>
      </c>
      <c r="S5205" s="150"/>
    </row>
    <row r="5206" spans="1:19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6434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28</v>
      </c>
      <c r="R5206" s="178" t="s">
        <v>489</v>
      </c>
      <c r="S5206" s="150"/>
    </row>
    <row r="5207" spans="1:19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6434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28</v>
      </c>
      <c r="R5207" s="178" t="s">
        <v>489</v>
      </c>
      <c r="S5207" s="150"/>
    </row>
    <row r="5208" spans="1:19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6434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28</v>
      </c>
      <c r="R5208" s="178" t="s">
        <v>489</v>
      </c>
      <c r="S5208" s="150"/>
    </row>
    <row r="5209" spans="1:19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6434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28</v>
      </c>
      <c r="R5209" s="178" t="s">
        <v>489</v>
      </c>
      <c r="S5209" s="150"/>
    </row>
    <row r="5210" spans="1:19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6434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28</v>
      </c>
      <c r="R5210" s="178" t="s">
        <v>489</v>
      </c>
      <c r="S5210" s="150"/>
    </row>
    <row r="5211" spans="1:19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6434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28</v>
      </c>
      <c r="R5211" s="178" t="s">
        <v>489</v>
      </c>
      <c r="S5211" s="150"/>
    </row>
    <row r="5212" spans="1:19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6434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28</v>
      </c>
      <c r="R5212" s="178" t="s">
        <v>489</v>
      </c>
      <c r="S5212" s="150"/>
    </row>
    <row r="5213" spans="1:19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6434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28</v>
      </c>
      <c r="R5213" s="178" t="s">
        <v>489</v>
      </c>
      <c r="S5213" s="150"/>
    </row>
    <row r="5214" spans="1:19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6434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28</v>
      </c>
      <c r="R5214" s="178" t="s">
        <v>489</v>
      </c>
      <c r="S5214" s="150"/>
    </row>
    <row r="5215" spans="1:19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6434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28</v>
      </c>
      <c r="R5215" s="178" t="s">
        <v>489</v>
      </c>
      <c r="S5215" s="150"/>
    </row>
    <row r="5216" spans="1:19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6434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28</v>
      </c>
      <c r="R5216" s="178" t="s">
        <v>489</v>
      </c>
      <c r="S5216" s="150"/>
    </row>
    <row r="5217" spans="1:19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6434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28</v>
      </c>
      <c r="R5217" s="178" t="s">
        <v>489</v>
      </c>
      <c r="S5217" s="150"/>
    </row>
    <row r="5218" spans="1:19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6434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28</v>
      </c>
      <c r="R5218" s="178" t="s">
        <v>489</v>
      </c>
      <c r="S5218" s="150"/>
    </row>
    <row r="5219" spans="1:19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6434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28</v>
      </c>
      <c r="R5219" s="178" t="s">
        <v>489</v>
      </c>
      <c r="S5219" s="150"/>
    </row>
    <row r="5220" spans="1:19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6434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28</v>
      </c>
      <c r="R5220" s="178" t="s">
        <v>489</v>
      </c>
      <c r="S5220" s="150"/>
    </row>
    <row r="5221" spans="1:19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6434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28</v>
      </c>
      <c r="R5221" s="178" t="s">
        <v>489</v>
      </c>
      <c r="S5221" s="150"/>
    </row>
    <row r="5222" spans="1:19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6434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28</v>
      </c>
      <c r="R5222" s="178" t="s">
        <v>489</v>
      </c>
      <c r="S5222" s="150"/>
    </row>
    <row r="5223" spans="1:19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6434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28</v>
      </c>
      <c r="R5223" s="178" t="s">
        <v>489</v>
      </c>
      <c r="S5223" s="150"/>
    </row>
    <row r="5224" spans="1:19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6434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28</v>
      </c>
      <c r="R5224" s="178" t="s">
        <v>489</v>
      </c>
      <c r="S5224" s="150"/>
    </row>
    <row r="5225" spans="1:19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6434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28</v>
      </c>
      <c r="R5225" s="178" t="s">
        <v>7192</v>
      </c>
      <c r="S5225" s="150"/>
    </row>
    <row r="5226" spans="1:19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6434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28</v>
      </c>
      <c r="R5226" s="178" t="s">
        <v>7192</v>
      </c>
      <c r="S5226" s="150"/>
    </row>
    <row r="5227" spans="1:19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6434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28</v>
      </c>
      <c r="R5227" s="178" t="s">
        <v>7192</v>
      </c>
      <c r="S5227" s="150"/>
    </row>
    <row r="5228" spans="1:19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6434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28</v>
      </c>
      <c r="R5228" s="178" t="s">
        <v>7192</v>
      </c>
      <c r="S5228" s="150"/>
    </row>
    <row r="5229" spans="1:19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6434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28</v>
      </c>
      <c r="R5229" s="178" t="s">
        <v>7192</v>
      </c>
      <c r="S5229" s="150"/>
    </row>
    <row r="5230" spans="1:19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6434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28</v>
      </c>
      <c r="R5230" s="178" t="s">
        <v>7192</v>
      </c>
      <c r="S5230" s="150"/>
    </row>
    <row r="5231" spans="1:19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6434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28</v>
      </c>
      <c r="R5231" s="178" t="s">
        <v>7192</v>
      </c>
      <c r="S5231" s="150"/>
    </row>
    <row r="5232" spans="1:19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6434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28</v>
      </c>
      <c r="R5232" s="178" t="s">
        <v>7192</v>
      </c>
      <c r="S5232" s="150"/>
    </row>
    <row r="5233" spans="1:19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6434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28</v>
      </c>
      <c r="R5233" s="178" t="s">
        <v>7192</v>
      </c>
      <c r="S5233" s="150"/>
    </row>
    <row r="5234" spans="1:19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6434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28</v>
      </c>
      <c r="R5234" s="178" t="s">
        <v>7192</v>
      </c>
      <c r="S5234" s="150"/>
    </row>
    <row r="5235" spans="1:19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6434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28</v>
      </c>
      <c r="R5235" s="178" t="s">
        <v>7192</v>
      </c>
      <c r="S5235" s="150"/>
    </row>
    <row r="5236" spans="1:19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6434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26</v>
      </c>
      <c r="R5236" s="178" t="s">
        <v>7399</v>
      </c>
      <c r="S5236" s="150"/>
    </row>
    <row r="5237" spans="1:19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6434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26</v>
      </c>
      <c r="R5237" s="178" t="s">
        <v>7399</v>
      </c>
      <c r="S5237" s="150"/>
    </row>
    <row r="5238" spans="1:19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6434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26</v>
      </c>
      <c r="R5238" s="178" t="s">
        <v>7399</v>
      </c>
      <c r="S5238" s="150"/>
    </row>
    <row r="5239" spans="1:19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6434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26</v>
      </c>
      <c r="R5239" s="178" t="s">
        <v>7399</v>
      </c>
      <c r="S5239" s="150"/>
    </row>
    <row r="5240" spans="1:19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6434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26</v>
      </c>
      <c r="R5240" s="178" t="s">
        <v>1459</v>
      </c>
      <c r="S5240" s="150"/>
    </row>
    <row r="5241" spans="1:19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6434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26</v>
      </c>
      <c r="R5241" s="178" t="s">
        <v>1459</v>
      </c>
      <c r="S5241" s="150"/>
    </row>
    <row r="5242" spans="1:19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6434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26</v>
      </c>
      <c r="R5242" s="178" t="s">
        <v>1459</v>
      </c>
      <c r="S5242" s="150"/>
    </row>
    <row r="5243" spans="1:19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7809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6434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26</v>
      </c>
      <c r="R5243" s="178" t="s">
        <v>1459</v>
      </c>
      <c r="S5243" s="150"/>
    </row>
    <row r="5244" spans="1:19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7809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6434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26</v>
      </c>
      <c r="R5244" s="178" t="s">
        <v>1459</v>
      </c>
      <c r="S5244" s="150"/>
    </row>
    <row r="5245" spans="1:19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6434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19</v>
      </c>
      <c r="R5245" s="178" t="s">
        <v>5708</v>
      </c>
      <c r="S5245" s="150"/>
    </row>
    <row r="5246" spans="1:19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6434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19</v>
      </c>
      <c r="R5246" s="178" t="s">
        <v>5708</v>
      </c>
      <c r="S5246" s="150"/>
    </row>
    <row r="5247" spans="1:19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6434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19</v>
      </c>
      <c r="R5247" s="178" t="s">
        <v>5708</v>
      </c>
      <c r="S5247" s="150"/>
    </row>
    <row r="5248" spans="1:19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6434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19</v>
      </c>
      <c r="R5248" s="178" t="s">
        <v>5708</v>
      </c>
      <c r="S5248" s="150"/>
    </row>
    <row r="5249" spans="1:19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6434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19</v>
      </c>
      <c r="R5249" s="178" t="s">
        <v>5708</v>
      </c>
      <c r="S5249" s="150"/>
    </row>
    <row r="5250" spans="1:19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6434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19</v>
      </c>
      <c r="R5250" s="178" t="s">
        <v>5708</v>
      </c>
      <c r="S5250" s="150"/>
    </row>
    <row r="5251" spans="1:19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6434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19</v>
      </c>
      <c r="R5251" s="178" t="s">
        <v>5708</v>
      </c>
      <c r="S5251" s="150"/>
    </row>
    <row r="5252" spans="1:19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6434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19</v>
      </c>
      <c r="R5252" s="178" t="s">
        <v>5708</v>
      </c>
      <c r="S5252" s="150"/>
    </row>
    <row r="5253" spans="1:19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6434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19</v>
      </c>
      <c r="R5253" s="178" t="s">
        <v>5708</v>
      </c>
      <c r="S5253" s="150"/>
    </row>
    <row r="5254" spans="1:19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6434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19</v>
      </c>
      <c r="R5254" s="178" t="s">
        <v>5708</v>
      </c>
      <c r="S5254" s="150"/>
    </row>
    <row r="5255" spans="1:19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6434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19</v>
      </c>
      <c r="R5255" s="178" t="s">
        <v>5708</v>
      </c>
      <c r="S5255" s="150"/>
    </row>
    <row r="5256" spans="1:19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6434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19</v>
      </c>
      <c r="R5256" s="178" t="s">
        <v>5708</v>
      </c>
      <c r="S5256" s="150"/>
    </row>
    <row r="5257" spans="1:19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6434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19</v>
      </c>
      <c r="R5257" s="178" t="s">
        <v>5708</v>
      </c>
      <c r="S5257" s="150"/>
    </row>
    <row r="5258" spans="1:19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6434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19</v>
      </c>
      <c r="R5258" s="178" t="s">
        <v>5708</v>
      </c>
      <c r="S5258" s="150"/>
    </row>
    <row r="5259" spans="1:19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7803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6434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19</v>
      </c>
      <c r="R5259" s="178" t="s">
        <v>5708</v>
      </c>
      <c r="S5259" s="150"/>
    </row>
    <row r="5260" spans="1:19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6434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19</v>
      </c>
      <c r="R5260" s="178" t="s">
        <v>5708</v>
      </c>
      <c r="S5260" s="150"/>
    </row>
    <row r="5261" spans="1:19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6434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19</v>
      </c>
      <c r="R5261" s="178" t="s">
        <v>5708</v>
      </c>
      <c r="S5261" s="150"/>
    </row>
    <row r="5262" spans="1:19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7804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6434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19</v>
      </c>
      <c r="R5262" s="178" t="s">
        <v>5708</v>
      </c>
      <c r="S5262" s="150"/>
    </row>
    <row r="5263" spans="1:19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6434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19</v>
      </c>
      <c r="R5263" s="178" t="s">
        <v>5708</v>
      </c>
      <c r="S5263" s="150"/>
    </row>
    <row r="5264" spans="1:19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6434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19</v>
      </c>
      <c r="R5264" s="178" t="s">
        <v>5708</v>
      </c>
      <c r="S5264" s="150"/>
    </row>
    <row r="5265" spans="1:19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6434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19</v>
      </c>
      <c r="R5265" s="178" t="s">
        <v>5708</v>
      </c>
      <c r="S5265" s="150"/>
    </row>
    <row r="5266" spans="1:19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6434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19</v>
      </c>
      <c r="R5266" s="178" t="s">
        <v>5708</v>
      </c>
      <c r="S5266" s="150"/>
    </row>
    <row r="5267" spans="1:19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7805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6434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19</v>
      </c>
      <c r="R5267" s="178" t="s">
        <v>5708</v>
      </c>
      <c r="S5267" s="150"/>
    </row>
    <row r="5268" spans="1:19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6434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19</v>
      </c>
      <c r="R5268" s="178" t="s">
        <v>5708</v>
      </c>
      <c r="S5268" s="150"/>
    </row>
    <row r="5269" spans="1:19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6434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19</v>
      </c>
      <c r="R5269" s="178" t="s">
        <v>5708</v>
      </c>
      <c r="S5269" s="150"/>
    </row>
    <row r="5270" spans="1:19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6434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19</v>
      </c>
      <c r="R5270" s="178" t="s">
        <v>5708</v>
      </c>
      <c r="S5270" s="150"/>
    </row>
    <row r="5271" spans="1:19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6434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19</v>
      </c>
      <c r="R5271" s="178" t="s">
        <v>5708</v>
      </c>
      <c r="S5271" s="150"/>
    </row>
    <row r="5272" spans="1:19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6434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19</v>
      </c>
      <c r="R5272" s="178" t="s">
        <v>5708</v>
      </c>
      <c r="S5272" s="150"/>
    </row>
    <row r="5273" spans="1:19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6434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19</v>
      </c>
      <c r="R5273" s="178" t="s">
        <v>5708</v>
      </c>
      <c r="S5273" s="150"/>
    </row>
    <row r="5274" spans="1:19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6434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19</v>
      </c>
      <c r="R5274" s="178" t="s">
        <v>5708</v>
      </c>
      <c r="S5274" s="150"/>
    </row>
    <row r="5275" spans="1:19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6434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19</v>
      </c>
      <c r="R5275" s="178" t="s">
        <v>5708</v>
      </c>
      <c r="S5275" s="150"/>
    </row>
    <row r="5276" spans="1:19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6434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19</v>
      </c>
      <c r="R5276" s="178" t="s">
        <v>5708</v>
      </c>
      <c r="S5276" s="150"/>
    </row>
    <row r="5277" spans="1:19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6434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19</v>
      </c>
      <c r="R5277" s="178" t="s">
        <v>5708</v>
      </c>
      <c r="S5277" s="150"/>
    </row>
    <row r="5278" spans="1:19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6434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19</v>
      </c>
      <c r="R5278" s="178" t="s">
        <v>5708</v>
      </c>
      <c r="S5278" s="150"/>
    </row>
    <row r="5279" spans="1:19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6434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19</v>
      </c>
      <c r="R5279" s="178" t="s">
        <v>5708</v>
      </c>
      <c r="S5279" s="150"/>
    </row>
    <row r="5280" spans="1:19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6434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19</v>
      </c>
      <c r="R5280" s="178" t="s">
        <v>5708</v>
      </c>
      <c r="S5280" s="150"/>
    </row>
    <row r="5281" spans="1:19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6434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19</v>
      </c>
      <c r="R5281" s="178" t="s">
        <v>5708</v>
      </c>
      <c r="S5281" s="150"/>
    </row>
    <row r="5282" spans="1:19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6434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19</v>
      </c>
      <c r="R5282" s="178" t="s">
        <v>5708</v>
      </c>
      <c r="S5282" s="150"/>
    </row>
    <row r="5283" spans="1:19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6434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19</v>
      </c>
      <c r="R5283" s="178" t="s">
        <v>5708</v>
      </c>
      <c r="S5283" s="150"/>
    </row>
    <row r="5284" spans="1:19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6434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19</v>
      </c>
      <c r="R5284" s="178" t="s">
        <v>5708</v>
      </c>
      <c r="S5284" s="150"/>
    </row>
    <row r="5285" spans="1:19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6434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19</v>
      </c>
      <c r="R5285" s="178" t="s">
        <v>5708</v>
      </c>
      <c r="S5285" s="150"/>
    </row>
    <row r="5286" spans="1:19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6434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19</v>
      </c>
      <c r="R5286" s="178" t="s">
        <v>5708</v>
      </c>
      <c r="S5286" s="150"/>
    </row>
    <row r="5287" spans="1:19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6434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19</v>
      </c>
      <c r="R5287" s="178" t="s">
        <v>5708</v>
      </c>
      <c r="S5287" s="150"/>
    </row>
    <row r="5288" spans="1:19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6434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19</v>
      </c>
      <c r="R5288" s="178" t="s">
        <v>5708</v>
      </c>
      <c r="S5288" s="150"/>
    </row>
    <row r="5289" spans="1:19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6434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19</v>
      </c>
      <c r="R5289" s="178" t="s">
        <v>5708</v>
      </c>
      <c r="S5289" s="150"/>
    </row>
    <row r="5290" spans="1:19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6434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19</v>
      </c>
      <c r="R5290" s="178" t="s">
        <v>5708</v>
      </c>
      <c r="S5290" s="150"/>
    </row>
    <row r="5291" spans="1:19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6434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19</v>
      </c>
      <c r="R5291" s="178" t="s">
        <v>5708</v>
      </c>
      <c r="S5291" s="150"/>
    </row>
    <row r="5292" spans="1:19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6434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19</v>
      </c>
      <c r="R5292" s="178" t="s">
        <v>5708</v>
      </c>
      <c r="S5292" s="150"/>
    </row>
    <row r="5293" spans="1:19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6434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19</v>
      </c>
      <c r="R5293" s="178" t="s">
        <v>5708</v>
      </c>
      <c r="S5293" s="150"/>
    </row>
    <row r="5294" spans="1:19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7806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6434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19</v>
      </c>
      <c r="R5294" s="178" t="s">
        <v>5708</v>
      </c>
      <c r="S5294" s="150"/>
    </row>
    <row r="5295" spans="1:19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6434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19</v>
      </c>
      <c r="R5295" s="178" t="s">
        <v>5708</v>
      </c>
      <c r="S5295" s="150"/>
    </row>
    <row r="5296" spans="1:19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7807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6434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19</v>
      </c>
      <c r="R5296" s="178" t="s">
        <v>5708</v>
      </c>
      <c r="S5296" s="150"/>
    </row>
    <row r="5297" spans="1:19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6434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19</v>
      </c>
      <c r="R5297" s="178" t="s">
        <v>5708</v>
      </c>
      <c r="S5297" s="150"/>
    </row>
    <row r="5298" spans="1:19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6434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19</v>
      </c>
      <c r="R5298" s="178" t="s">
        <v>5708</v>
      </c>
      <c r="S5298" s="150"/>
    </row>
    <row r="5299" spans="1:19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6434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19</v>
      </c>
      <c r="R5299" s="178" t="s">
        <v>5708</v>
      </c>
      <c r="S5299" s="150"/>
    </row>
    <row r="5300" spans="1:19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6434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19</v>
      </c>
      <c r="R5300" s="178" t="s">
        <v>5708</v>
      </c>
      <c r="S5300" s="150"/>
    </row>
    <row r="5301" spans="1:19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6434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19</v>
      </c>
      <c r="R5301" s="178" t="s">
        <v>5708</v>
      </c>
      <c r="S5301" s="150"/>
    </row>
    <row r="5302" spans="1:19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6434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19</v>
      </c>
      <c r="R5302" s="178" t="s">
        <v>5708</v>
      </c>
      <c r="S5302" s="150"/>
    </row>
    <row r="5303" spans="1:19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6434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19</v>
      </c>
      <c r="R5303" s="178" t="s">
        <v>5708</v>
      </c>
      <c r="S5303" s="150"/>
    </row>
    <row r="5304" spans="1:19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6434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19</v>
      </c>
      <c r="R5304" s="178" t="s">
        <v>5708</v>
      </c>
      <c r="S5304" s="150"/>
    </row>
    <row r="5305" spans="1:19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6434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19</v>
      </c>
      <c r="R5305" s="178" t="s">
        <v>5708</v>
      </c>
      <c r="S5305" s="150"/>
    </row>
    <row r="5306" spans="1:19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7808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6434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19</v>
      </c>
      <c r="R5306" s="178" t="s">
        <v>5708</v>
      </c>
      <c r="S5306" s="150"/>
    </row>
    <row r="5307" spans="1:19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6434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19</v>
      </c>
      <c r="R5307" s="178" t="s">
        <v>5708</v>
      </c>
      <c r="S5307" s="150"/>
    </row>
    <row r="5308" spans="1:19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6434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19</v>
      </c>
      <c r="R5308" s="178" t="s">
        <v>5708</v>
      </c>
      <c r="S5308" s="150"/>
    </row>
    <row r="5309" spans="1:19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6434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19</v>
      </c>
      <c r="R5309" s="178" t="s">
        <v>5708</v>
      </c>
      <c r="S5309" s="150"/>
    </row>
    <row r="5310" spans="1:19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6434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19</v>
      </c>
      <c r="R5310" s="178" t="s">
        <v>5708</v>
      </c>
      <c r="S5310" s="150"/>
    </row>
    <row r="5311" spans="1:19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6434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19</v>
      </c>
      <c r="R5311" s="178" t="s">
        <v>5708</v>
      </c>
      <c r="S5311" s="150"/>
    </row>
    <row r="5312" spans="1:19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6434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19</v>
      </c>
      <c r="R5312" s="178" t="s">
        <v>5708</v>
      </c>
      <c r="S5312" s="150"/>
    </row>
    <row r="5313" spans="1:19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6434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19</v>
      </c>
      <c r="R5313" s="178" t="s">
        <v>5708</v>
      </c>
      <c r="S5313" s="150"/>
    </row>
    <row r="5314" spans="1:19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6434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19</v>
      </c>
      <c r="R5314" s="178" t="s">
        <v>5708</v>
      </c>
      <c r="S5314" s="150"/>
    </row>
    <row r="5315" spans="1:19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6434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19</v>
      </c>
      <c r="R5315" s="178" t="s">
        <v>5708</v>
      </c>
      <c r="S5315" s="150"/>
    </row>
    <row r="5316" spans="1:19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6434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19</v>
      </c>
      <c r="R5316" s="178" t="s">
        <v>5708</v>
      </c>
      <c r="S5316" s="150"/>
    </row>
    <row r="5317" spans="1:19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6434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19</v>
      </c>
      <c r="R5317" s="178" t="s">
        <v>5708</v>
      </c>
      <c r="S5317" s="150"/>
    </row>
    <row r="5318" spans="1:19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6434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19</v>
      </c>
      <c r="R5318" s="178" t="s">
        <v>5708</v>
      </c>
      <c r="S5318" s="150"/>
    </row>
    <row r="5319" spans="1:19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6434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19</v>
      </c>
      <c r="R5319" s="178" t="s">
        <v>5708</v>
      </c>
      <c r="S5319" s="150"/>
    </row>
    <row r="5320" spans="1:19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6434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19</v>
      </c>
      <c r="R5320" s="178" t="s">
        <v>5708</v>
      </c>
      <c r="S5320" s="150"/>
    </row>
    <row r="5321" spans="1:19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6434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19</v>
      </c>
      <c r="R5321" s="178" t="s">
        <v>5708</v>
      </c>
      <c r="S5321" s="150"/>
    </row>
    <row r="5322" spans="1:19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6434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19</v>
      </c>
      <c r="R5322" s="178" t="s">
        <v>5708</v>
      </c>
      <c r="S5322" s="150"/>
    </row>
    <row r="5323" spans="1:19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6434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19</v>
      </c>
      <c r="R5323" s="178" t="s">
        <v>5708</v>
      </c>
      <c r="S5323" s="150"/>
    </row>
    <row r="5324" spans="1:19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6434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19</v>
      </c>
      <c r="R5324" s="178" t="s">
        <v>5708</v>
      </c>
      <c r="S5324" s="150"/>
    </row>
    <row r="5325" spans="1:19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6434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19</v>
      </c>
      <c r="R5325" s="178" t="s">
        <v>5708</v>
      </c>
      <c r="S5325" s="150"/>
    </row>
    <row r="5326" spans="1:19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6434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19</v>
      </c>
      <c r="R5326" s="178" t="s">
        <v>5708</v>
      </c>
      <c r="S5326" s="150"/>
    </row>
    <row r="5327" spans="1:19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6434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19</v>
      </c>
      <c r="R5327" s="178" t="s">
        <v>5708</v>
      </c>
      <c r="S5327" s="150"/>
    </row>
    <row r="5328" spans="1:19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6434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19</v>
      </c>
      <c r="R5328" s="178" t="s">
        <v>5708</v>
      </c>
      <c r="S5328" s="150"/>
    </row>
    <row r="5329" spans="1:19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6434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19</v>
      </c>
      <c r="R5329" s="178" t="s">
        <v>5708</v>
      </c>
      <c r="S5329" s="150"/>
    </row>
    <row r="5330" spans="1:19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6434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19</v>
      </c>
      <c r="R5330" s="178" t="s">
        <v>5708</v>
      </c>
      <c r="S5330" s="150"/>
    </row>
    <row r="5331" spans="1:19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6434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19</v>
      </c>
      <c r="R5331" s="178" t="s">
        <v>489</v>
      </c>
      <c r="S5331" s="150"/>
    </row>
    <row r="5332" spans="1:19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6434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19</v>
      </c>
      <c r="R5332" s="178" t="s">
        <v>1459</v>
      </c>
      <c r="S5332" s="150"/>
    </row>
    <row r="5333" spans="1:19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6434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17</v>
      </c>
      <c r="R5333" s="178" t="s">
        <v>489</v>
      </c>
      <c r="S5333" s="150"/>
    </row>
    <row r="5334" spans="1:19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6434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17</v>
      </c>
      <c r="R5334" s="178" t="s">
        <v>489</v>
      </c>
      <c r="S5334" s="150"/>
    </row>
    <row r="5335" spans="1:19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6434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14</v>
      </c>
      <c r="R5335" s="178" t="s">
        <v>7719</v>
      </c>
      <c r="S5335" s="150"/>
    </row>
    <row r="5336" spans="1:19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6434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14</v>
      </c>
      <c r="R5336" s="178" t="s">
        <v>7719</v>
      </c>
      <c r="S5336" s="150"/>
    </row>
    <row r="5337" spans="1:19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6434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14</v>
      </c>
      <c r="R5337" s="178" t="s">
        <v>7719</v>
      </c>
      <c r="S5337" s="150"/>
    </row>
    <row r="5338" spans="1:19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6434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14</v>
      </c>
      <c r="R5338" s="178" t="s">
        <v>7719</v>
      </c>
      <c r="S5338" s="150"/>
    </row>
    <row r="5339" spans="1:19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6434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14</v>
      </c>
      <c r="R5339" s="178" t="s">
        <v>7719</v>
      </c>
      <c r="S5339" s="150"/>
    </row>
    <row r="5340" spans="1:19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6434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14</v>
      </c>
      <c r="R5340" s="178" t="s">
        <v>7719</v>
      </c>
      <c r="S5340" s="150"/>
    </row>
    <row r="5341" spans="1:19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6434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14</v>
      </c>
      <c r="R5341" s="178" t="s">
        <v>7719</v>
      </c>
      <c r="S5341" s="150"/>
    </row>
    <row r="5342" spans="1:19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6434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14</v>
      </c>
      <c r="R5342" s="178" t="s">
        <v>7719</v>
      </c>
      <c r="S5342" s="150"/>
    </row>
    <row r="5343" spans="1:19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6434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14</v>
      </c>
      <c r="R5343" s="178" t="s">
        <v>7719</v>
      </c>
      <c r="S5343" s="150"/>
    </row>
    <row r="5344" spans="1:19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6434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14</v>
      </c>
      <c r="R5344" s="178" t="s">
        <v>7719</v>
      </c>
      <c r="S5344" s="150"/>
    </row>
    <row r="5345" spans="1:19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6434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14</v>
      </c>
      <c r="R5345" s="178" t="s">
        <v>7719</v>
      </c>
      <c r="S5345" s="150"/>
    </row>
    <row r="5346" spans="1:19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6434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14</v>
      </c>
      <c r="R5346" s="178" t="s">
        <v>7719</v>
      </c>
      <c r="S5346" s="150"/>
    </row>
    <row r="5347" spans="1:19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6434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14</v>
      </c>
      <c r="R5347" s="178" t="s">
        <v>7719</v>
      </c>
      <c r="S5347" s="150"/>
    </row>
    <row r="5348" spans="1:19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6434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14</v>
      </c>
      <c r="R5348" s="178" t="s">
        <v>7719</v>
      </c>
      <c r="S5348" s="150"/>
    </row>
    <row r="5349" spans="1:19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6434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14</v>
      </c>
      <c r="R5349" s="178" t="s">
        <v>7719</v>
      </c>
      <c r="S5349" s="150"/>
    </row>
    <row r="5350" spans="1:19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6434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14</v>
      </c>
      <c r="R5350" s="178" t="s">
        <v>7719</v>
      </c>
      <c r="S5350" s="150"/>
    </row>
    <row r="5351" spans="1:19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6434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14</v>
      </c>
      <c r="R5351" s="178" t="s">
        <v>7719</v>
      </c>
      <c r="S5351" s="150"/>
    </row>
    <row r="5352" spans="1:19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6434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14</v>
      </c>
      <c r="R5352" s="178" t="s">
        <v>7719</v>
      </c>
      <c r="S5352" s="150"/>
    </row>
    <row r="5353" spans="1:19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6434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14</v>
      </c>
      <c r="R5353" s="178" t="s">
        <v>7719</v>
      </c>
      <c r="S5353" s="150"/>
    </row>
    <row r="5354" spans="1:19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6434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14</v>
      </c>
      <c r="R5354" s="178" t="s">
        <v>7719</v>
      </c>
      <c r="S5354" s="150"/>
    </row>
    <row r="5355" spans="1:19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6434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14</v>
      </c>
      <c r="R5355" s="178" t="s">
        <v>7719</v>
      </c>
      <c r="S5355" s="150"/>
    </row>
    <row r="5356" spans="1:19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6434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14</v>
      </c>
      <c r="R5356" s="178" t="s">
        <v>7719</v>
      </c>
      <c r="S5356" s="150"/>
    </row>
    <row r="5357" spans="1:19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6434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14</v>
      </c>
      <c r="R5357" s="178" t="s">
        <v>7719</v>
      </c>
      <c r="S5357" s="150"/>
    </row>
    <row r="5358" spans="1:19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6434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14</v>
      </c>
      <c r="R5358" s="178" t="s">
        <v>7719</v>
      </c>
      <c r="S5358" s="150"/>
    </row>
    <row r="5359" spans="1:19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6434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14</v>
      </c>
      <c r="R5359" s="178" t="s">
        <v>7719</v>
      </c>
      <c r="S5359" s="150"/>
    </row>
    <row r="5360" spans="1:19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6434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14</v>
      </c>
      <c r="R5360" s="178" t="s">
        <v>7719</v>
      </c>
      <c r="S5360" s="150"/>
    </row>
    <row r="5361" spans="1:19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6434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14</v>
      </c>
      <c r="R5361" s="178" t="s">
        <v>7719</v>
      </c>
      <c r="S5361" s="150"/>
    </row>
    <row r="5362" spans="1:19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6434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14</v>
      </c>
      <c r="R5362" s="178" t="s">
        <v>7719</v>
      </c>
      <c r="S5362" s="150"/>
    </row>
    <row r="5363" spans="1:19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6434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14</v>
      </c>
      <c r="R5363" s="178" t="s">
        <v>7719</v>
      </c>
      <c r="S5363" s="150"/>
    </row>
    <row r="5364" spans="1:19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6434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14</v>
      </c>
      <c r="R5364" s="178" t="s">
        <v>7719</v>
      </c>
      <c r="S5364" s="150"/>
    </row>
    <row r="5365" spans="1:19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6434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14</v>
      </c>
      <c r="R5365" s="178" t="s">
        <v>7719</v>
      </c>
      <c r="S5365" s="150"/>
    </row>
    <row r="5366" spans="1:19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6434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14</v>
      </c>
      <c r="R5366" s="178" t="s">
        <v>7719</v>
      </c>
      <c r="S5366" s="150"/>
    </row>
    <row r="5367" spans="1:19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6434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14</v>
      </c>
      <c r="R5367" s="178" t="s">
        <v>7719</v>
      </c>
      <c r="S5367" s="150"/>
    </row>
    <row r="5368" spans="1:19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6434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14</v>
      </c>
      <c r="R5368" s="178" t="s">
        <v>7719</v>
      </c>
      <c r="S5368" s="150"/>
    </row>
    <row r="5369" spans="1:19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6434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14</v>
      </c>
      <c r="R5369" s="178" t="s">
        <v>7719</v>
      </c>
      <c r="S5369" s="150"/>
    </row>
    <row r="5370" spans="1:19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6434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14</v>
      </c>
      <c r="R5370" s="178" t="s">
        <v>7719</v>
      </c>
      <c r="S5370" s="150"/>
    </row>
    <row r="5371" spans="1:19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6434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14</v>
      </c>
      <c r="R5371" s="178" t="s">
        <v>7719</v>
      </c>
      <c r="S5371" s="150"/>
    </row>
    <row r="5372" spans="1:19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6434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14</v>
      </c>
      <c r="R5372" s="178" t="s">
        <v>7719</v>
      </c>
      <c r="S5372" s="150"/>
    </row>
    <row r="5373" spans="1:19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6434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14</v>
      </c>
      <c r="R5373" s="178" t="s">
        <v>7719</v>
      </c>
      <c r="S5373" s="150"/>
    </row>
    <row r="5374" spans="1:19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6434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14</v>
      </c>
      <c r="R5374" s="178" t="s">
        <v>7719</v>
      </c>
      <c r="S5374" s="150"/>
    </row>
    <row r="5375" spans="1:19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6434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14</v>
      </c>
      <c r="R5375" s="178" t="s">
        <v>7719</v>
      </c>
      <c r="S5375" s="150"/>
    </row>
    <row r="5376" spans="1:19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6434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14</v>
      </c>
      <c r="R5376" s="178" t="s">
        <v>7719</v>
      </c>
      <c r="S5376" s="150"/>
    </row>
    <row r="5377" spans="1:19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6434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14</v>
      </c>
      <c r="R5377" s="178" t="s">
        <v>7719</v>
      </c>
      <c r="S5377" s="150"/>
    </row>
    <row r="5378" spans="1:19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6434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14</v>
      </c>
      <c r="R5378" s="178" t="s">
        <v>7719</v>
      </c>
      <c r="S5378" s="150"/>
    </row>
    <row r="5379" spans="1:19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6434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14</v>
      </c>
      <c r="R5379" s="178" t="s">
        <v>7719</v>
      </c>
      <c r="S5379" s="150"/>
    </row>
    <row r="5380" spans="1:19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6434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14</v>
      </c>
      <c r="R5380" s="178" t="s">
        <v>7719</v>
      </c>
      <c r="S5380" s="150"/>
    </row>
    <row r="5381" spans="1:19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6434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14</v>
      </c>
      <c r="R5381" s="178" t="s">
        <v>7719</v>
      </c>
      <c r="S5381" s="150"/>
    </row>
    <row r="5382" spans="1:19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6434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14</v>
      </c>
      <c r="R5382" s="178" t="s">
        <v>7719</v>
      </c>
      <c r="S5382" s="150"/>
    </row>
    <row r="5383" spans="1:19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6434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14</v>
      </c>
      <c r="R5383" s="178" t="s">
        <v>7719</v>
      </c>
      <c r="S5383" s="150"/>
    </row>
    <row r="5384" spans="1:19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6434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14</v>
      </c>
      <c r="R5384" s="178" t="s">
        <v>7719</v>
      </c>
      <c r="S5384" s="150"/>
    </row>
    <row r="5385" spans="1:19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6434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14</v>
      </c>
      <c r="R5385" s="178" t="s">
        <v>7719</v>
      </c>
      <c r="S5385" s="150"/>
    </row>
    <row r="5386" spans="1:19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6434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14</v>
      </c>
      <c r="R5386" s="178" t="s">
        <v>7719</v>
      </c>
      <c r="S5386" s="150"/>
    </row>
    <row r="5387" spans="1:19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6434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14</v>
      </c>
      <c r="R5387" s="178" t="s">
        <v>7719</v>
      </c>
      <c r="S5387" s="150"/>
    </row>
    <row r="5388" spans="1:19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6434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14</v>
      </c>
      <c r="R5388" s="178" t="s">
        <v>7719</v>
      </c>
      <c r="S5388" s="150"/>
    </row>
    <row r="5389" spans="1:19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6434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14</v>
      </c>
      <c r="R5389" s="178" t="s">
        <v>7719</v>
      </c>
      <c r="S5389" s="150"/>
    </row>
    <row r="5390" spans="1:19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6434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14</v>
      </c>
      <c r="R5390" s="178" t="s">
        <v>7719</v>
      </c>
      <c r="S5390" s="150"/>
    </row>
    <row r="5391" spans="1:19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6434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14</v>
      </c>
      <c r="R5391" s="178" t="s">
        <v>7719</v>
      </c>
      <c r="S5391" s="150"/>
    </row>
    <row r="5392" spans="1:19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6434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14</v>
      </c>
      <c r="R5392" s="178" t="s">
        <v>7719</v>
      </c>
      <c r="S5392" s="150"/>
    </row>
    <row r="5393" spans="1:19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6434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14</v>
      </c>
      <c r="R5393" s="178" t="s">
        <v>7719</v>
      </c>
      <c r="S5393" s="150"/>
    </row>
    <row r="5394" spans="1:19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6434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14</v>
      </c>
      <c r="R5394" s="178" t="s">
        <v>7719</v>
      </c>
      <c r="S5394" s="150"/>
    </row>
    <row r="5395" spans="1:19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6434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14</v>
      </c>
      <c r="R5395" s="178" t="s">
        <v>7719</v>
      </c>
      <c r="S5395" s="150"/>
    </row>
    <row r="5396" spans="1:19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6434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14</v>
      </c>
      <c r="R5396" s="178" t="s">
        <v>7719</v>
      </c>
      <c r="S5396" s="150"/>
    </row>
    <row r="5397" spans="1:19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6434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14</v>
      </c>
      <c r="R5397" s="178" t="s">
        <v>7719</v>
      </c>
      <c r="S5397" s="150"/>
    </row>
    <row r="5398" spans="1:19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6434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14</v>
      </c>
      <c r="R5398" s="178" t="s">
        <v>7719</v>
      </c>
      <c r="S5398" s="150"/>
    </row>
    <row r="5399" spans="1:19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6434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14</v>
      </c>
      <c r="R5399" s="178" t="s">
        <v>7719</v>
      </c>
      <c r="S5399" s="150"/>
    </row>
    <row r="5400" spans="1:19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7788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6434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14</v>
      </c>
      <c r="R5400" s="178" t="s">
        <v>7719</v>
      </c>
      <c r="S5400" s="150"/>
    </row>
    <row r="5401" spans="1:19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6434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14</v>
      </c>
      <c r="R5401" s="178" t="s">
        <v>7719</v>
      </c>
      <c r="S5401" s="150"/>
    </row>
    <row r="5402" spans="1:19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6434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14</v>
      </c>
      <c r="R5402" s="178" t="s">
        <v>7719</v>
      </c>
      <c r="S5402" s="150"/>
    </row>
    <row r="5403" spans="1:19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6434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14</v>
      </c>
      <c r="R5403" s="178" t="s">
        <v>7719</v>
      </c>
      <c r="S5403" s="150"/>
    </row>
    <row r="5404" spans="1:19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6434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14</v>
      </c>
      <c r="R5404" s="178" t="s">
        <v>7719</v>
      </c>
      <c r="S5404" s="150"/>
    </row>
    <row r="5405" spans="1:19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6434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14</v>
      </c>
      <c r="R5405" s="178" t="s">
        <v>7719</v>
      </c>
      <c r="S5405" s="150"/>
    </row>
    <row r="5406" spans="1:19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6434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14</v>
      </c>
      <c r="R5406" s="178" t="s">
        <v>7719</v>
      </c>
      <c r="S5406" s="150"/>
    </row>
    <row r="5407" spans="1:19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6434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14</v>
      </c>
      <c r="R5407" s="178" t="s">
        <v>7719</v>
      </c>
      <c r="S5407" s="150"/>
    </row>
    <row r="5408" spans="1:19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6434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14</v>
      </c>
      <c r="R5408" s="178" t="s">
        <v>7719</v>
      </c>
      <c r="S5408" s="150"/>
    </row>
    <row r="5409" spans="1:19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6434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14</v>
      </c>
      <c r="R5409" s="178" t="s">
        <v>7719</v>
      </c>
      <c r="S5409" s="150"/>
    </row>
    <row r="5410" spans="1:19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6434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14</v>
      </c>
      <c r="R5410" s="178" t="s">
        <v>7719</v>
      </c>
      <c r="S5410" s="150"/>
    </row>
    <row r="5411" spans="1:19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6434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14</v>
      </c>
      <c r="R5411" s="178" t="s">
        <v>7719</v>
      </c>
      <c r="S5411" s="150"/>
    </row>
    <row r="5412" spans="1:19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6434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13</v>
      </c>
      <c r="R5412" s="178" t="s">
        <v>7725</v>
      </c>
      <c r="S5412" s="150"/>
    </row>
    <row r="5413" spans="1:19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6434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13</v>
      </c>
      <c r="R5413" s="178" t="s">
        <v>7785</v>
      </c>
      <c r="S5413" s="150"/>
    </row>
    <row r="5414" spans="1:19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6434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13</v>
      </c>
      <c r="R5414" s="178" t="s">
        <v>7785</v>
      </c>
      <c r="S5414" s="150"/>
    </row>
    <row r="5415" spans="1:19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6434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13</v>
      </c>
      <c r="R5415" s="178" t="s">
        <v>7785</v>
      </c>
      <c r="S5415" s="150"/>
    </row>
    <row r="5416" spans="1:19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6434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13</v>
      </c>
      <c r="R5416" s="178" t="s">
        <v>7785</v>
      </c>
      <c r="S5416" s="150"/>
    </row>
    <row r="5417" spans="1:19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6434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13</v>
      </c>
      <c r="R5417" s="178" t="s">
        <v>7785</v>
      </c>
      <c r="S5417" s="150"/>
    </row>
    <row r="5418" spans="1:19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6434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13</v>
      </c>
      <c r="R5418" s="178" t="s">
        <v>7785</v>
      </c>
      <c r="S5418" s="150"/>
    </row>
    <row r="5419" spans="1:19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6434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13</v>
      </c>
      <c r="R5419" s="178" t="s">
        <v>7785</v>
      </c>
      <c r="S5419" s="150"/>
    </row>
    <row r="5420" spans="1:19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6434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13</v>
      </c>
      <c r="R5420" s="178" t="s">
        <v>7785</v>
      </c>
      <c r="S5420" s="150"/>
    </row>
    <row r="5421" spans="1:19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6434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13</v>
      </c>
      <c r="R5421" s="178" t="s">
        <v>7785</v>
      </c>
      <c r="S5421" s="150"/>
    </row>
    <row r="5422" spans="1:19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6434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13</v>
      </c>
      <c r="R5422" s="178" t="s">
        <v>7785</v>
      </c>
      <c r="S5422" s="150"/>
    </row>
    <row r="5423" spans="1:19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6434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13</v>
      </c>
      <c r="R5423" s="178" t="s">
        <v>7785</v>
      </c>
      <c r="S5423" s="150"/>
    </row>
    <row r="5424" spans="1:19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6434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13</v>
      </c>
      <c r="R5424" s="178" t="s">
        <v>7785</v>
      </c>
      <c r="S5424" s="150"/>
    </row>
    <row r="5425" spans="1:19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6434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13</v>
      </c>
      <c r="R5425" s="178" t="s">
        <v>7785</v>
      </c>
      <c r="S5425" s="150"/>
    </row>
    <row r="5426" spans="1:19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6434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13</v>
      </c>
      <c r="R5426" s="178" t="s">
        <v>7785</v>
      </c>
      <c r="S5426" s="150"/>
    </row>
    <row r="5427" spans="1:19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6434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13</v>
      </c>
      <c r="R5427" s="178" t="s">
        <v>7785</v>
      </c>
      <c r="S5427" s="150"/>
    </row>
    <row r="5428" spans="1:19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6434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13</v>
      </c>
      <c r="R5428" s="178" t="s">
        <v>7785</v>
      </c>
      <c r="S5428" s="150"/>
    </row>
    <row r="5429" spans="1:19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6434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13</v>
      </c>
      <c r="R5429" s="178" t="s">
        <v>7785</v>
      </c>
      <c r="S5429" s="150"/>
    </row>
    <row r="5430" spans="1:19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6434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13</v>
      </c>
      <c r="R5430" s="178" t="s">
        <v>7785</v>
      </c>
      <c r="S5430" s="150"/>
    </row>
    <row r="5431" spans="1:19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6434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13</v>
      </c>
      <c r="R5431" s="178" t="s">
        <v>7785</v>
      </c>
      <c r="S5431" s="150"/>
    </row>
    <row r="5432" spans="1:19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6434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13</v>
      </c>
      <c r="R5432" s="178" t="s">
        <v>7785</v>
      </c>
      <c r="S5432" s="150"/>
    </row>
    <row r="5433" spans="1:19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6434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13</v>
      </c>
      <c r="R5433" s="178" t="s">
        <v>7785</v>
      </c>
      <c r="S5433" s="150"/>
    </row>
    <row r="5434" spans="1:19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6434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13</v>
      </c>
      <c r="R5434" s="178" t="s">
        <v>7785</v>
      </c>
      <c r="S5434" s="150"/>
    </row>
    <row r="5435" spans="1:19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6434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13</v>
      </c>
      <c r="R5435" s="178" t="s">
        <v>7785</v>
      </c>
      <c r="S5435" s="150"/>
    </row>
    <row r="5436" spans="1:19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6434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13</v>
      </c>
      <c r="R5436" s="178" t="s">
        <v>7785</v>
      </c>
      <c r="S5436" s="150"/>
    </row>
    <row r="5437" spans="1:19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6434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13</v>
      </c>
      <c r="R5437" s="178" t="s">
        <v>7785</v>
      </c>
      <c r="S5437" s="150"/>
    </row>
    <row r="5438" spans="1:19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6434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13</v>
      </c>
      <c r="R5438" s="178" t="s">
        <v>7785</v>
      </c>
      <c r="S5438" s="150"/>
    </row>
    <row r="5439" spans="1:19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6434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13</v>
      </c>
      <c r="R5439" s="178" t="s">
        <v>7785</v>
      </c>
      <c r="S5439" s="150"/>
    </row>
    <row r="5440" spans="1:19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6434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13</v>
      </c>
      <c r="R5440" s="178" t="s">
        <v>7785</v>
      </c>
      <c r="S5440" s="150"/>
    </row>
    <row r="5441" spans="1:19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6434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13</v>
      </c>
      <c r="R5441" s="178" t="s">
        <v>7785</v>
      </c>
      <c r="S5441" s="150"/>
    </row>
    <row r="5442" spans="1:19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6434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13</v>
      </c>
      <c r="R5442" s="178" t="s">
        <v>7785</v>
      </c>
      <c r="S5442" s="150"/>
    </row>
    <row r="5443" spans="1:19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6434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13</v>
      </c>
      <c r="R5443" s="178" t="s">
        <v>7785</v>
      </c>
      <c r="S5443" s="150"/>
    </row>
    <row r="5444" spans="1:19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6434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13</v>
      </c>
      <c r="R5444" s="178" t="s">
        <v>7785</v>
      </c>
      <c r="S5444" s="150"/>
    </row>
    <row r="5445" spans="1:19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6434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13</v>
      </c>
      <c r="R5445" s="178" t="s">
        <v>7785</v>
      </c>
      <c r="S5445" s="150"/>
    </row>
    <row r="5446" spans="1:19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6434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13</v>
      </c>
      <c r="R5446" s="178" t="s">
        <v>7785</v>
      </c>
      <c r="S5446" s="150"/>
    </row>
    <row r="5447" spans="1:19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6434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13</v>
      </c>
      <c r="R5447" s="178" t="s">
        <v>7785</v>
      </c>
      <c r="S5447" s="150"/>
    </row>
    <row r="5448" spans="1:19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6434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13</v>
      </c>
      <c r="R5448" s="178" t="s">
        <v>7785</v>
      </c>
      <c r="S5448" s="150"/>
    </row>
    <row r="5449" spans="1:19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6434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13</v>
      </c>
      <c r="R5449" s="178" t="s">
        <v>7785</v>
      </c>
      <c r="S5449" s="150"/>
    </row>
    <row r="5450" spans="1:19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6434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13</v>
      </c>
      <c r="R5450" s="178" t="s">
        <v>7785</v>
      </c>
      <c r="S5450" s="150"/>
    </row>
    <row r="5451" spans="1:19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6434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13</v>
      </c>
      <c r="R5451" s="178" t="s">
        <v>7785</v>
      </c>
      <c r="S5451" s="150"/>
    </row>
    <row r="5452" spans="1:19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6434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13</v>
      </c>
      <c r="R5452" s="178" t="s">
        <v>7785</v>
      </c>
      <c r="S5452" s="150"/>
    </row>
    <row r="5453" spans="1:19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6434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13</v>
      </c>
      <c r="R5453" s="178" t="s">
        <v>7785</v>
      </c>
      <c r="S5453" s="150"/>
    </row>
    <row r="5454" spans="1:19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6434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13</v>
      </c>
      <c r="R5454" s="178" t="s">
        <v>7785</v>
      </c>
      <c r="S5454" s="150"/>
    </row>
    <row r="5455" spans="1:19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6434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13</v>
      </c>
      <c r="R5455" s="178" t="s">
        <v>7785</v>
      </c>
      <c r="S5455" s="150"/>
    </row>
    <row r="5456" spans="1:19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6434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13</v>
      </c>
      <c r="R5456" s="178" t="s">
        <v>7785</v>
      </c>
      <c r="S5456" s="150"/>
    </row>
    <row r="5457" spans="1:19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6434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13</v>
      </c>
      <c r="R5457" s="178" t="s">
        <v>7785</v>
      </c>
      <c r="S5457" s="150"/>
    </row>
    <row r="5458" spans="1:19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6434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13</v>
      </c>
      <c r="R5458" s="178" t="s">
        <v>7785</v>
      </c>
      <c r="S5458" s="150"/>
    </row>
    <row r="5459" spans="1:19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6434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13</v>
      </c>
      <c r="R5459" s="178" t="s">
        <v>7785</v>
      </c>
      <c r="S5459" s="150"/>
    </row>
    <row r="5460" spans="1:19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6434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13</v>
      </c>
      <c r="R5460" s="178" t="s">
        <v>7785</v>
      </c>
      <c r="S5460" s="150"/>
    </row>
    <row r="5461" spans="1:19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6434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13</v>
      </c>
      <c r="R5461" s="178" t="s">
        <v>7785</v>
      </c>
      <c r="S5461" s="150"/>
    </row>
    <row r="5462" spans="1:19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6434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13</v>
      </c>
      <c r="R5462" s="178" t="s">
        <v>7785</v>
      </c>
      <c r="S5462" s="150"/>
    </row>
    <row r="5463" spans="1:19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6434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13</v>
      </c>
      <c r="R5463" s="178" t="s">
        <v>7785</v>
      </c>
      <c r="S5463" s="150"/>
    </row>
    <row r="5464" spans="1:19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6434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13</v>
      </c>
      <c r="R5464" s="178" t="s">
        <v>7785</v>
      </c>
      <c r="S5464" s="150"/>
    </row>
    <row r="5465" spans="1:19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6434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13</v>
      </c>
      <c r="R5465" s="178" t="s">
        <v>7785</v>
      </c>
      <c r="S5465" s="150"/>
    </row>
    <row r="5466" spans="1:19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6434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13</v>
      </c>
      <c r="R5466" s="178" t="s">
        <v>7785</v>
      </c>
      <c r="S5466" s="150"/>
    </row>
    <row r="5467" spans="1:19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6434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13</v>
      </c>
      <c r="R5467" s="178" t="s">
        <v>7785</v>
      </c>
      <c r="S5467" s="150"/>
    </row>
    <row r="5468" spans="1:19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6434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13</v>
      </c>
      <c r="R5468" s="178" t="s">
        <v>7785</v>
      </c>
      <c r="S5468" s="150"/>
    </row>
    <row r="5469" spans="1:19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6434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13</v>
      </c>
      <c r="R5469" s="178" t="s">
        <v>7785</v>
      </c>
      <c r="S5469" s="150"/>
    </row>
    <row r="5470" spans="1:19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6434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13</v>
      </c>
      <c r="R5470" s="178" t="s">
        <v>7785</v>
      </c>
      <c r="S5470" s="150"/>
    </row>
    <row r="5471" spans="1:19">
      <c r="A5471" s="178" t="s">
        <v>7792</v>
      </c>
      <c r="B5471" s="150" t="str">
        <f>IFERROR(VLOOKUP(Proc[[#This Row],[App]],Table2[],3,0),"open")</f>
        <v>ok</v>
      </c>
      <c r="C5471" s="179" t="s">
        <v>369</v>
      </c>
      <c r="D5471" t="s">
        <v>7789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6434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10</v>
      </c>
      <c r="R5471" s="178" t="s">
        <v>489</v>
      </c>
      <c r="S5471" s="150"/>
    </row>
    <row r="5472" spans="1:19">
      <c r="A5472" s="178" t="s">
        <v>7792</v>
      </c>
      <c r="B5472" s="150" t="str">
        <f>IFERROR(VLOOKUP(Proc[[#This Row],[App]],Table2[],3,0),"open")</f>
        <v>ok</v>
      </c>
      <c r="C5472" s="179" t="s">
        <v>369</v>
      </c>
      <c r="D5472" t="s">
        <v>7790</v>
      </c>
      <c r="E5472" t="s">
        <v>7791</v>
      </c>
      <c r="F5472" s="150" t="s">
        <v>7791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6434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10</v>
      </c>
      <c r="R5472" s="178" t="s">
        <v>489</v>
      </c>
      <c r="S5472" s="150"/>
    </row>
    <row r="5473" spans="1:19">
      <c r="A5473" t="s">
        <v>7793</v>
      </c>
      <c r="B5473" s="150" t="str">
        <f>IFERROR(VLOOKUP(Proc[[#This Row],[App]],Table2[],3,0),"open")</f>
        <v>ok</v>
      </c>
      <c r="C5473" s="179" t="s">
        <v>369</v>
      </c>
      <c r="D5473" t="s">
        <v>7794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6434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10</v>
      </c>
      <c r="R5473" s="178" t="s">
        <v>410</v>
      </c>
      <c r="S5473" s="150"/>
    </row>
    <row r="5474" spans="1:19">
      <c r="A5474" t="s">
        <v>7795</v>
      </c>
      <c r="B5474" s="150" t="str">
        <f>IFERROR(VLOOKUP(Proc[[#This Row],[App]],Table2[],3,0),"open")</f>
        <v>ok</v>
      </c>
      <c r="C5474" s="179" t="s">
        <v>369</v>
      </c>
      <c r="D5474" t="s">
        <v>7796</v>
      </c>
      <c r="E5474" t="s">
        <v>7798</v>
      </c>
      <c r="F5474" s="150" t="s">
        <v>7798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6434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10</v>
      </c>
      <c r="R5474" s="178" t="s">
        <v>484</v>
      </c>
      <c r="S5474" s="150"/>
    </row>
    <row r="5475" spans="1:19">
      <c r="A5475" s="179" t="s">
        <v>7795</v>
      </c>
      <c r="B5475" s="150" t="str">
        <f>IFERROR(VLOOKUP(Proc[[#This Row],[App]],Table2[],3,0),"open")</f>
        <v>ok</v>
      </c>
      <c r="C5475" s="179" t="s">
        <v>369</v>
      </c>
      <c r="D5475" t="s">
        <v>7797</v>
      </c>
      <c r="E5475" t="s">
        <v>7798</v>
      </c>
      <c r="F5475" s="150" t="s">
        <v>7798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6434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10</v>
      </c>
      <c r="R5475" s="178" t="s">
        <v>484</v>
      </c>
      <c r="S5475" s="150"/>
    </row>
    <row r="5476" spans="1:19">
      <c r="A5476" t="s">
        <v>7799</v>
      </c>
      <c r="B5476" s="150" t="str">
        <f>IFERROR(VLOOKUP(Proc[[#This Row],[App]],Table2[],3,0),"open")</f>
        <v>ok</v>
      </c>
      <c r="C5476" s="179" t="s">
        <v>369</v>
      </c>
      <c r="D5476" t="s">
        <v>7800</v>
      </c>
      <c r="E5476" t="s">
        <v>7802</v>
      </c>
      <c r="F5476" s="150" t="s">
        <v>7802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6434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10</v>
      </c>
      <c r="R5476" s="178" t="s">
        <v>780</v>
      </c>
      <c r="S5476" s="150"/>
    </row>
    <row r="5477" spans="1:19">
      <c r="A5477" s="179" t="s">
        <v>7799</v>
      </c>
      <c r="B5477" s="150" t="str">
        <f>IFERROR(VLOOKUP(Proc[[#This Row],[App]],Table2[],3,0),"open")</f>
        <v>ok</v>
      </c>
      <c r="C5477" s="179" t="s">
        <v>369</v>
      </c>
      <c r="D5477" t="s">
        <v>7801</v>
      </c>
      <c r="E5477" s="179" t="s">
        <v>7802</v>
      </c>
      <c r="F5477" s="150" t="s">
        <v>7802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6434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10</v>
      </c>
      <c r="R5477" s="178" t="s">
        <v>780</v>
      </c>
      <c r="S5477" s="150"/>
    </row>
    <row r="5478" spans="1:19">
      <c r="A5478" t="s">
        <v>7810</v>
      </c>
      <c r="B5478" s="150" t="str">
        <f>IFERROR(VLOOKUP(Proc[[#This Row],[App]],Table2[],3,0),"open")</f>
        <v>ok</v>
      </c>
      <c r="C5478" s="179" t="s">
        <v>369</v>
      </c>
      <c r="D5478" t="s">
        <v>7811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6434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9</v>
      </c>
      <c r="R5478" s="178" t="s">
        <v>780</v>
      </c>
      <c r="S5478" s="150"/>
    </row>
    <row r="5479" spans="1:19">
      <c r="A5479" s="179" t="s">
        <v>7810</v>
      </c>
      <c r="B5479" s="150" t="str">
        <f>IFERROR(VLOOKUP(Proc[[#This Row],[App]],Table2[],3,0),"open")</f>
        <v>ok</v>
      </c>
      <c r="C5479" s="182" t="s">
        <v>369</v>
      </c>
      <c r="D5479" t="s">
        <v>7812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6434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9</v>
      </c>
      <c r="R5479" s="178" t="s">
        <v>780</v>
      </c>
      <c r="S5479" s="150"/>
    </row>
    <row r="5480" spans="1:19">
      <c r="A5480" s="179" t="s">
        <v>7810</v>
      </c>
      <c r="B5480" s="150" t="str">
        <f>IFERROR(VLOOKUP(Proc[[#This Row],[App]],Table2[],3,0),"open")</f>
        <v>ok</v>
      </c>
      <c r="C5480" s="182" t="s">
        <v>369</v>
      </c>
      <c r="D5480" t="s">
        <v>7813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6434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9</v>
      </c>
      <c r="R5480" s="178" t="s">
        <v>780</v>
      </c>
      <c r="S5480" s="150"/>
    </row>
    <row r="5481" spans="1:19">
      <c r="A5481" s="179" t="s">
        <v>7810</v>
      </c>
      <c r="B5481" s="150" t="str">
        <f>IFERROR(VLOOKUP(Proc[[#This Row],[App]],Table2[],3,0),"open")</f>
        <v>ok</v>
      </c>
      <c r="C5481" s="182" t="s">
        <v>369</v>
      </c>
      <c r="D5481" t="s">
        <v>7814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6434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9</v>
      </c>
      <c r="R5481" s="178" t="s">
        <v>780</v>
      </c>
      <c r="S5481" s="150"/>
    </row>
    <row r="5482" spans="1:19">
      <c r="A5482" s="179" t="s">
        <v>7810</v>
      </c>
      <c r="B5482" s="150" t="str">
        <f>IFERROR(VLOOKUP(Proc[[#This Row],[App]],Table2[],3,0),"open")</f>
        <v>ok</v>
      </c>
      <c r="C5482" s="182" t="s">
        <v>369</v>
      </c>
      <c r="D5482" t="s">
        <v>7815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6434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9</v>
      </c>
      <c r="R5482" s="178" t="s">
        <v>780</v>
      </c>
      <c r="S5482" s="150"/>
    </row>
    <row r="5483" spans="1:19">
      <c r="A5483" s="179" t="s">
        <v>7810</v>
      </c>
      <c r="B5483" s="150" t="str">
        <f>IFERROR(VLOOKUP(Proc[[#This Row],[App]],Table2[],3,0),"open")</f>
        <v>ok</v>
      </c>
      <c r="C5483" s="182" t="s">
        <v>369</v>
      </c>
      <c r="D5483" t="s">
        <v>7816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6434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9</v>
      </c>
      <c r="R5483" s="178" t="s">
        <v>780</v>
      </c>
      <c r="S5483" s="150"/>
    </row>
    <row r="5484" spans="1:19">
      <c r="A5484" s="179" t="s">
        <v>7810</v>
      </c>
      <c r="B5484" s="150" t="str">
        <f>IFERROR(VLOOKUP(Proc[[#This Row],[App]],Table2[],3,0),"open")</f>
        <v>ok</v>
      </c>
      <c r="C5484" s="182" t="s">
        <v>369</v>
      </c>
      <c r="D5484" t="s">
        <v>7817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6434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9</v>
      </c>
      <c r="R5484" s="178" t="s">
        <v>780</v>
      </c>
      <c r="S5484" s="150"/>
    </row>
    <row r="5485" spans="1:19">
      <c r="A5485" s="179" t="s">
        <v>7810</v>
      </c>
      <c r="B5485" s="150" t="str">
        <f>IFERROR(VLOOKUP(Proc[[#This Row],[App]],Table2[],3,0),"open")</f>
        <v>ok</v>
      </c>
      <c r="C5485" s="182" t="s">
        <v>369</v>
      </c>
      <c r="D5485" t="s">
        <v>7818</v>
      </c>
      <c r="E5485" t="s">
        <v>7802</v>
      </c>
      <c r="F5485" s="150" t="s">
        <v>7802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6434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9</v>
      </c>
      <c r="R5485" s="178" t="s">
        <v>780</v>
      </c>
      <c r="S5485" s="150"/>
    </row>
    <row r="5486" spans="1:19">
      <c r="A5486" s="179" t="s">
        <v>7810</v>
      </c>
      <c r="B5486" s="150" t="str">
        <f>IFERROR(VLOOKUP(Proc[[#This Row],[App]],Table2[],3,0),"open")</f>
        <v>ok</v>
      </c>
      <c r="C5486" s="182" t="s">
        <v>369</v>
      </c>
      <c r="D5486" t="s">
        <v>7819</v>
      </c>
      <c r="E5486" t="s">
        <v>7802</v>
      </c>
      <c r="F5486" s="179" t="s">
        <v>7802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6434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9</v>
      </c>
      <c r="R5486" s="178" t="s">
        <v>780</v>
      </c>
      <c r="S5486" s="150"/>
    </row>
    <row r="5487" spans="1:19">
      <c r="A5487" s="179" t="s">
        <v>7810</v>
      </c>
      <c r="B5487" s="150" t="str">
        <f>IFERROR(VLOOKUP(Proc[[#This Row],[App]],Table2[],3,0),"open")</f>
        <v>ok</v>
      </c>
      <c r="C5487" s="182" t="s">
        <v>369</v>
      </c>
      <c r="D5487" t="s">
        <v>7820</v>
      </c>
      <c r="E5487" t="s">
        <v>7802</v>
      </c>
      <c r="F5487" s="150" t="s">
        <v>7802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6434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9</v>
      </c>
      <c r="R5487" s="178" t="s">
        <v>780</v>
      </c>
      <c r="S5487" s="150"/>
    </row>
    <row r="5488" spans="1:19">
      <c r="A5488" s="179" t="s">
        <v>7810</v>
      </c>
      <c r="B5488" s="150" t="str">
        <f>IFERROR(VLOOKUP(Proc[[#This Row],[App]],Table2[],3,0),"open")</f>
        <v>ok</v>
      </c>
      <c r="C5488" s="182" t="s">
        <v>369</v>
      </c>
      <c r="D5488" t="s">
        <v>7821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6434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9</v>
      </c>
      <c r="R5488" s="178" t="s">
        <v>780</v>
      </c>
      <c r="S5488" s="150"/>
    </row>
    <row r="5489" spans="1:19">
      <c r="A5489" s="179" t="s">
        <v>7810</v>
      </c>
      <c r="B5489" s="150" t="str">
        <f>IFERROR(VLOOKUP(Proc[[#This Row],[App]],Table2[],3,0),"open")</f>
        <v>ok</v>
      </c>
      <c r="C5489" s="182" t="s">
        <v>369</v>
      </c>
      <c r="D5489" t="s">
        <v>7822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6434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9</v>
      </c>
      <c r="R5489" s="178" t="s">
        <v>780</v>
      </c>
      <c r="S5489" s="150"/>
    </row>
    <row r="5490" spans="1:19">
      <c r="A5490" s="179" t="s">
        <v>7810</v>
      </c>
      <c r="B5490" s="150" t="str">
        <f>IFERROR(VLOOKUP(Proc[[#This Row],[App]],Table2[],3,0),"open")</f>
        <v>ok</v>
      </c>
      <c r="C5490" s="182" t="s">
        <v>369</v>
      </c>
      <c r="D5490" t="s">
        <v>7823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6434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9</v>
      </c>
      <c r="R5490" s="178" t="s">
        <v>780</v>
      </c>
      <c r="S5490" s="150"/>
    </row>
    <row r="5491" spans="1:19">
      <c r="A5491" s="179" t="s">
        <v>7810</v>
      </c>
      <c r="B5491" s="150" t="str">
        <f>IFERROR(VLOOKUP(Proc[[#This Row],[App]],Table2[],3,0),"open")</f>
        <v>ok</v>
      </c>
      <c r="C5491" s="182" t="s">
        <v>369</v>
      </c>
      <c r="D5491" t="s">
        <v>7824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6434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9</v>
      </c>
      <c r="R5491" s="178" t="s">
        <v>780</v>
      </c>
      <c r="S5491" s="150"/>
    </row>
    <row r="5492" spans="1:19">
      <c r="A5492" s="179" t="s">
        <v>7810</v>
      </c>
      <c r="B5492" s="150" t="str">
        <f>IFERROR(VLOOKUP(Proc[[#This Row],[App]],Table2[],3,0),"open")</f>
        <v>ok</v>
      </c>
      <c r="C5492" s="182" t="s">
        <v>369</v>
      </c>
      <c r="D5492" t="s">
        <v>7825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6434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9</v>
      </c>
      <c r="R5492" s="178" t="s">
        <v>780</v>
      </c>
      <c r="S5492" s="150"/>
    </row>
    <row r="5493" spans="1:19">
      <c r="A5493" s="179" t="s">
        <v>7810</v>
      </c>
      <c r="B5493" s="150" t="str">
        <f>IFERROR(VLOOKUP(Proc[[#This Row],[App]],Table2[],3,0),"open")</f>
        <v>ok</v>
      </c>
      <c r="C5493" s="182" t="s">
        <v>369</v>
      </c>
      <c r="D5493" t="s">
        <v>7826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6434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9</v>
      </c>
      <c r="R5493" s="178" t="s">
        <v>780</v>
      </c>
      <c r="S5493" s="150"/>
    </row>
    <row r="5494" spans="1:19">
      <c r="A5494" s="179" t="s">
        <v>7810</v>
      </c>
      <c r="B5494" s="150" t="str">
        <f>IFERROR(VLOOKUP(Proc[[#This Row],[App]],Table2[],3,0),"open")</f>
        <v>ok</v>
      </c>
      <c r="C5494" s="182" t="s">
        <v>369</v>
      </c>
      <c r="D5494" t="s">
        <v>7827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6434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9</v>
      </c>
      <c r="R5494" s="178" t="s">
        <v>780</v>
      </c>
      <c r="S5494" s="150"/>
    </row>
    <row r="5495" spans="1:19">
      <c r="A5495" s="179" t="s">
        <v>7810</v>
      </c>
      <c r="B5495" s="150" t="str">
        <f>IFERROR(VLOOKUP(Proc[[#This Row],[App]],Table2[],3,0),"open")</f>
        <v>ok</v>
      </c>
      <c r="C5495" s="182" t="s">
        <v>369</v>
      </c>
      <c r="D5495" t="s">
        <v>7828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6434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9</v>
      </c>
      <c r="R5495" s="178" t="s">
        <v>780</v>
      </c>
      <c r="S5495" s="150"/>
    </row>
    <row r="5496" spans="1:19">
      <c r="A5496" s="179" t="s">
        <v>7810</v>
      </c>
      <c r="B5496" s="150" t="str">
        <f>IFERROR(VLOOKUP(Proc[[#This Row],[App]],Table2[],3,0),"open")</f>
        <v>ok</v>
      </c>
      <c r="C5496" s="182" t="s">
        <v>369</v>
      </c>
      <c r="D5496" t="s">
        <v>7829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6434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9</v>
      </c>
      <c r="R5496" s="178" t="s">
        <v>780</v>
      </c>
      <c r="S5496" s="150"/>
    </row>
    <row r="5497" spans="1:19">
      <c r="A5497" s="179" t="s">
        <v>7810</v>
      </c>
      <c r="B5497" s="150" t="str">
        <f>IFERROR(VLOOKUP(Proc[[#This Row],[App]],Table2[],3,0),"open")</f>
        <v>ok</v>
      </c>
      <c r="C5497" s="182" t="s">
        <v>369</v>
      </c>
      <c r="D5497" t="s">
        <v>7830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6434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9</v>
      </c>
      <c r="R5497" s="178" t="s">
        <v>780</v>
      </c>
      <c r="S5497" s="150"/>
    </row>
    <row r="5498" spans="1:19">
      <c r="A5498" s="179" t="s">
        <v>7810</v>
      </c>
      <c r="B5498" s="150" t="str">
        <f>IFERROR(VLOOKUP(Proc[[#This Row],[App]],Table2[],3,0),"open")</f>
        <v>ok</v>
      </c>
      <c r="C5498" s="182" t="s">
        <v>369</v>
      </c>
      <c r="D5498" t="s">
        <v>7831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6434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9</v>
      </c>
      <c r="R5498" s="178" t="s">
        <v>780</v>
      </c>
      <c r="S5498" s="150"/>
    </row>
    <row r="5499" spans="1:19">
      <c r="A5499" s="179" t="s">
        <v>7810</v>
      </c>
      <c r="B5499" s="150" t="str">
        <f>IFERROR(VLOOKUP(Proc[[#This Row],[App]],Table2[],3,0),"open")</f>
        <v>ok</v>
      </c>
      <c r="C5499" s="182" t="s">
        <v>369</v>
      </c>
      <c r="D5499" t="s">
        <v>7832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6434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9</v>
      </c>
      <c r="R5499" s="178" t="s">
        <v>780</v>
      </c>
      <c r="S5499" s="150"/>
    </row>
    <row r="5500" spans="1:19">
      <c r="A5500" s="179" t="s">
        <v>7810</v>
      </c>
      <c r="B5500" s="150" t="str">
        <f>IFERROR(VLOOKUP(Proc[[#This Row],[App]],Table2[],3,0),"open")</f>
        <v>ok</v>
      </c>
      <c r="C5500" s="182" t="s">
        <v>369</v>
      </c>
      <c r="D5500" t="s">
        <v>7833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6434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9</v>
      </c>
      <c r="R5500" s="178" t="s">
        <v>780</v>
      </c>
      <c r="S5500" s="150"/>
    </row>
    <row r="5501" spans="1:19">
      <c r="A5501" s="179" t="s">
        <v>7810</v>
      </c>
      <c r="B5501" s="150" t="str">
        <f>IFERROR(VLOOKUP(Proc[[#This Row],[App]],Table2[],3,0),"open")</f>
        <v>ok</v>
      </c>
      <c r="C5501" s="182" t="s">
        <v>369</v>
      </c>
      <c r="D5501" t="s">
        <v>7834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6434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9</v>
      </c>
      <c r="R5501" s="178" t="s">
        <v>780</v>
      </c>
      <c r="S5501" s="150"/>
    </row>
    <row r="5502" spans="1:19">
      <c r="A5502" s="179" t="s">
        <v>7810</v>
      </c>
      <c r="B5502" s="150" t="str">
        <f>IFERROR(VLOOKUP(Proc[[#This Row],[App]],Table2[],3,0),"open")</f>
        <v>ok</v>
      </c>
      <c r="C5502" s="182" t="s">
        <v>369</v>
      </c>
      <c r="D5502" t="s">
        <v>7835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6434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9</v>
      </c>
      <c r="R5502" s="178" t="s">
        <v>780</v>
      </c>
      <c r="S5502" s="150"/>
    </row>
    <row r="5503" spans="1:19">
      <c r="A5503" s="179" t="s">
        <v>7810</v>
      </c>
      <c r="B5503" s="150" t="str">
        <f>IFERROR(VLOOKUP(Proc[[#This Row],[App]],Table2[],3,0),"open")</f>
        <v>ok</v>
      </c>
      <c r="C5503" s="182" t="s">
        <v>369</v>
      </c>
      <c r="D5503" t="s">
        <v>7836</v>
      </c>
      <c r="E5503" t="s">
        <v>7851</v>
      </c>
      <c r="F5503" s="150" t="s">
        <v>7851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6434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9</v>
      </c>
      <c r="R5503" s="178" t="s">
        <v>780</v>
      </c>
      <c r="S5503" s="150"/>
    </row>
    <row r="5504" spans="1:19">
      <c r="A5504" s="179" t="s">
        <v>7810</v>
      </c>
      <c r="B5504" s="150" t="str">
        <f>IFERROR(VLOOKUP(Proc[[#This Row],[App]],Table2[],3,0),"open")</f>
        <v>ok</v>
      </c>
      <c r="C5504" s="182" t="s">
        <v>369</v>
      </c>
      <c r="D5504" t="s">
        <v>7837</v>
      </c>
      <c r="E5504" t="s">
        <v>7851</v>
      </c>
      <c r="F5504" s="150" t="s">
        <v>7851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6434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9</v>
      </c>
      <c r="R5504" s="178" t="s">
        <v>780</v>
      </c>
      <c r="S5504" s="150"/>
    </row>
    <row r="5505" spans="1:19">
      <c r="A5505" s="179" t="s">
        <v>7810</v>
      </c>
      <c r="B5505" s="150" t="str">
        <f>IFERROR(VLOOKUP(Proc[[#This Row],[App]],Table2[],3,0),"open")</f>
        <v>ok</v>
      </c>
      <c r="C5505" s="182" t="s">
        <v>369</v>
      </c>
      <c r="D5505" t="s">
        <v>7838</v>
      </c>
      <c r="E5505" t="s">
        <v>7851</v>
      </c>
      <c r="F5505" s="150" t="s">
        <v>7851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6434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9</v>
      </c>
      <c r="R5505" s="178" t="s">
        <v>780</v>
      </c>
      <c r="S5505" s="150"/>
    </row>
    <row r="5506" spans="1:19">
      <c r="A5506" s="179" t="s">
        <v>7810</v>
      </c>
      <c r="B5506" s="150" t="str">
        <f>IFERROR(VLOOKUP(Proc[[#This Row],[App]],Table2[],3,0),"open")</f>
        <v>ok</v>
      </c>
      <c r="C5506" s="182" t="s">
        <v>369</v>
      </c>
      <c r="D5506" t="s">
        <v>7839</v>
      </c>
      <c r="E5506" t="s">
        <v>7851</v>
      </c>
      <c r="F5506" s="150" t="s">
        <v>7851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7992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6434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9</v>
      </c>
      <c r="R5506" s="178" t="s">
        <v>780</v>
      </c>
      <c r="S5506" s="150"/>
    </row>
    <row r="5507" spans="1:19">
      <c r="A5507" s="179" t="s">
        <v>7810</v>
      </c>
      <c r="B5507" s="150" t="str">
        <f>IFERROR(VLOOKUP(Proc[[#This Row],[App]],Table2[],3,0),"open")</f>
        <v>ok</v>
      </c>
      <c r="C5507" s="182" t="s">
        <v>369</v>
      </c>
      <c r="D5507" t="s">
        <v>7840</v>
      </c>
      <c r="E5507" t="s">
        <v>7852</v>
      </c>
      <c r="F5507" s="150" t="s">
        <v>7852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6434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9</v>
      </c>
      <c r="R5507" s="178" t="s">
        <v>780</v>
      </c>
      <c r="S5507" s="150"/>
    </row>
    <row r="5508" spans="1:19">
      <c r="A5508" s="179" t="s">
        <v>7810</v>
      </c>
      <c r="B5508" s="150" t="str">
        <f>IFERROR(VLOOKUP(Proc[[#This Row],[App]],Table2[],3,0),"open")</f>
        <v>ok</v>
      </c>
      <c r="C5508" s="182" t="s">
        <v>369</v>
      </c>
      <c r="D5508" t="s">
        <v>7841</v>
      </c>
      <c r="E5508" t="s">
        <v>7852</v>
      </c>
      <c r="F5508" s="150" t="s">
        <v>7852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6434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9</v>
      </c>
      <c r="R5508" s="178" t="s">
        <v>780</v>
      </c>
      <c r="S5508" s="150"/>
    </row>
    <row r="5509" spans="1:19">
      <c r="A5509" s="179" t="s">
        <v>7810</v>
      </c>
      <c r="B5509" s="150" t="str">
        <f>IFERROR(VLOOKUP(Proc[[#This Row],[App]],Table2[],3,0),"open")</f>
        <v>ok</v>
      </c>
      <c r="C5509" s="182" t="s">
        <v>369</v>
      </c>
      <c r="D5509" t="s">
        <v>7842</v>
      </c>
      <c r="E5509" t="s">
        <v>7853</v>
      </c>
      <c r="F5509" s="150" t="s">
        <v>7853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6434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9</v>
      </c>
      <c r="R5509" s="178" t="s">
        <v>780</v>
      </c>
      <c r="S5509" s="150"/>
    </row>
    <row r="5510" spans="1:19">
      <c r="A5510" t="s">
        <v>7843</v>
      </c>
      <c r="B5510" s="150" t="str">
        <f>IFERROR(VLOOKUP(Proc[[#This Row],[App]],Table2[],3,0),"open")</f>
        <v>ok</v>
      </c>
      <c r="C5510" s="179" t="s">
        <v>369</v>
      </c>
      <c r="D5510" t="s">
        <v>7845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6434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9</v>
      </c>
      <c r="R5510" s="178" t="s">
        <v>7844</v>
      </c>
      <c r="S5510" s="150"/>
    </row>
    <row r="5511" spans="1:19">
      <c r="A5511" t="s">
        <v>7850</v>
      </c>
      <c r="B5511" s="150" t="str">
        <f>IFERROR(VLOOKUP(Proc[[#This Row],[App]],Table2[],3,0),"open")</f>
        <v>ok</v>
      </c>
      <c r="C5511" s="179" t="s">
        <v>369</v>
      </c>
      <c r="D5511" t="s">
        <v>7846</v>
      </c>
      <c r="E5511" t="s">
        <v>7848</v>
      </c>
      <c r="F5511" s="150" t="s">
        <v>7848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6434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9</v>
      </c>
      <c r="R5511" s="178" t="s">
        <v>484</v>
      </c>
      <c r="S5511" s="150"/>
    </row>
    <row r="5512" spans="1:19">
      <c r="A5512" t="s">
        <v>7850</v>
      </c>
      <c r="B5512" s="150" t="str">
        <f>IFERROR(VLOOKUP(Proc[[#This Row],[App]],Table2[],3,0),"open")</f>
        <v>ok</v>
      </c>
      <c r="C5512" s="179" t="s">
        <v>369</v>
      </c>
      <c r="D5512" t="s">
        <v>7847</v>
      </c>
      <c r="E5512" t="s">
        <v>7849</v>
      </c>
      <c r="F5512" s="150" t="s">
        <v>7849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6434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9</v>
      </c>
      <c r="R5512" s="178" t="s">
        <v>484</v>
      </c>
      <c r="S5512" s="150"/>
    </row>
    <row r="5513" spans="1:19">
      <c r="A5513" t="s">
        <v>7854</v>
      </c>
      <c r="B5513" s="150" t="str">
        <f>IFERROR(VLOOKUP(Proc[[#This Row],[App]],Table2[],3,0),"open")</f>
        <v>ok</v>
      </c>
      <c r="C5513" s="179" t="s">
        <v>369</v>
      </c>
      <c r="D5513" t="s">
        <v>7855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6434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9</v>
      </c>
      <c r="R5513" s="178" t="s">
        <v>5708</v>
      </c>
      <c r="S5513" s="150"/>
    </row>
    <row r="5514" spans="1:19">
      <c r="A5514" s="179" t="s">
        <v>7854</v>
      </c>
      <c r="B5514" s="150" t="str">
        <f>IFERROR(VLOOKUP(Proc[[#This Row],[App]],Table2[],3,0),"open")</f>
        <v>ok</v>
      </c>
      <c r="C5514" s="179" t="s">
        <v>369</v>
      </c>
      <c r="D5514" t="s">
        <v>7856</v>
      </c>
      <c r="E5514" t="s">
        <v>7859</v>
      </c>
      <c r="F5514" s="150" t="s">
        <v>7859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6434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9</v>
      </c>
      <c r="R5514" s="178" t="s">
        <v>5708</v>
      </c>
      <c r="S5514" s="150"/>
    </row>
    <row r="5515" spans="1:19">
      <c r="A5515" s="179" t="s">
        <v>7854</v>
      </c>
      <c r="B5515" s="150" t="str">
        <f>IFERROR(VLOOKUP(Proc[[#This Row],[App]],Table2[],3,0),"open")</f>
        <v>ok</v>
      </c>
      <c r="C5515" s="179" t="s">
        <v>369</v>
      </c>
      <c r="D5515" t="s">
        <v>7857</v>
      </c>
      <c r="E5515" t="s">
        <v>7859</v>
      </c>
      <c r="F5515" s="150" t="s">
        <v>7859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6434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9</v>
      </c>
      <c r="R5515" s="178" t="s">
        <v>5708</v>
      </c>
      <c r="S5515" s="150"/>
    </row>
    <row r="5516" spans="1:19">
      <c r="A5516" s="179" t="s">
        <v>7854</v>
      </c>
      <c r="B5516" s="150" t="str">
        <f>IFERROR(VLOOKUP(Proc[[#This Row],[App]],Table2[],3,0),"open")</f>
        <v>ok</v>
      </c>
      <c r="C5516" s="179" t="s">
        <v>369</v>
      </c>
      <c r="D5516" t="s">
        <v>7858</v>
      </c>
      <c r="E5516" t="s">
        <v>7859</v>
      </c>
      <c r="F5516" s="150" t="s">
        <v>7859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6434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9</v>
      </c>
      <c r="R5516" s="178" t="s">
        <v>5708</v>
      </c>
      <c r="S5516" s="150"/>
    </row>
    <row r="5517" spans="1:19">
      <c r="A5517" t="s">
        <v>7860</v>
      </c>
      <c r="B5517" s="150" t="str">
        <f>IFERROR(VLOOKUP(Proc[[#This Row],[App]],Table2[],3,0),"open")</f>
        <v>ok</v>
      </c>
      <c r="C5517" s="179" t="s">
        <v>369</v>
      </c>
      <c r="D5517" t="s">
        <v>7861</v>
      </c>
      <c r="E5517" t="s">
        <v>7866</v>
      </c>
      <c r="F5517" s="150" t="s">
        <v>7866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6434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9</v>
      </c>
      <c r="R5517" s="178" t="s">
        <v>5708</v>
      </c>
      <c r="S5517" s="150"/>
    </row>
    <row r="5518" spans="1:19">
      <c r="A5518" s="179" t="s">
        <v>7860</v>
      </c>
      <c r="B5518" s="150" t="str">
        <f>IFERROR(VLOOKUP(Proc[[#This Row],[App]],Table2[],3,0),"open")</f>
        <v>ok</v>
      </c>
      <c r="C5518" s="179" t="s">
        <v>692</v>
      </c>
      <c r="D5518" t="s">
        <v>7862</v>
      </c>
      <c r="E5518" s="179" t="s">
        <v>7866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6434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9</v>
      </c>
      <c r="R5518" s="178" t="s">
        <v>5708</v>
      </c>
      <c r="S5518" s="150"/>
    </row>
    <row r="5519" spans="1:19">
      <c r="A5519" s="179" t="s">
        <v>7860</v>
      </c>
      <c r="B5519" s="150" t="str">
        <f>IFERROR(VLOOKUP(Proc[[#This Row],[App]],Table2[],3,0),"open")</f>
        <v>ok</v>
      </c>
      <c r="C5519" s="179" t="s">
        <v>369</v>
      </c>
      <c r="D5519" t="s">
        <v>7863</v>
      </c>
      <c r="E5519" s="179" t="s">
        <v>7866</v>
      </c>
      <c r="F5519" s="150" t="s">
        <v>7866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6434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9</v>
      </c>
      <c r="R5519" s="178" t="s">
        <v>5708</v>
      </c>
      <c r="S5519" s="150"/>
    </row>
    <row r="5520" spans="1:19">
      <c r="A5520" s="179" t="s">
        <v>7860</v>
      </c>
      <c r="B5520" s="150" t="str">
        <f>IFERROR(VLOOKUP(Proc[[#This Row],[App]],Table2[],3,0),"open")</f>
        <v>ok</v>
      </c>
      <c r="C5520" s="179" t="s">
        <v>369</v>
      </c>
      <c r="D5520" t="s">
        <v>7864</v>
      </c>
      <c r="E5520" s="179" t="s">
        <v>7866</v>
      </c>
      <c r="F5520" s="150" t="s">
        <v>7866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6434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9</v>
      </c>
      <c r="R5520" s="178" t="s">
        <v>5708</v>
      </c>
      <c r="S5520" s="150"/>
    </row>
    <row r="5521" spans="1:19">
      <c r="A5521" s="179" t="s">
        <v>7860</v>
      </c>
      <c r="B5521" s="150" t="str">
        <f>IFERROR(VLOOKUP(Proc[[#This Row],[App]],Table2[],3,0),"open")</f>
        <v>ok</v>
      </c>
      <c r="C5521" s="179" t="s">
        <v>369</v>
      </c>
      <c r="D5521" t="s">
        <v>7865</v>
      </c>
      <c r="E5521" s="179" t="s">
        <v>7866</v>
      </c>
      <c r="F5521" s="150" t="s">
        <v>7866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6434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9</v>
      </c>
      <c r="R5521" s="178" t="s">
        <v>5708</v>
      </c>
      <c r="S5521" s="150"/>
    </row>
    <row r="5522" spans="1:19">
      <c r="A5522" t="s">
        <v>7882</v>
      </c>
      <c r="B5522" s="150" t="str">
        <f>IFERROR(VLOOKUP(Proc[[#This Row],[App]],Table2[],3,0),"open")</f>
        <v>ok</v>
      </c>
      <c r="C5522" s="179" t="s">
        <v>369</v>
      </c>
      <c r="D5522" t="s">
        <v>7893</v>
      </c>
      <c r="E5522" t="s">
        <v>7867</v>
      </c>
      <c r="F5522" s="150" t="s">
        <v>7867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50" t="s">
        <v>6434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8</v>
      </c>
      <c r="R5522" s="178" t="s">
        <v>7890</v>
      </c>
      <c r="S5522" s="150"/>
    </row>
    <row r="5523" spans="1:19">
      <c r="A5523" s="179" t="s">
        <v>7882</v>
      </c>
      <c r="B5523" s="150" t="str">
        <f>IFERROR(VLOOKUP(Proc[[#This Row],[App]],Table2[],3,0),"open")</f>
        <v>ok</v>
      </c>
      <c r="C5523" s="179" t="s">
        <v>369</v>
      </c>
      <c r="D5523" t="s">
        <v>7894</v>
      </c>
      <c r="E5523" t="s">
        <v>7867</v>
      </c>
      <c r="F5523" s="150" t="s">
        <v>7867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50" t="s">
        <v>6434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8</v>
      </c>
      <c r="R5523" s="178" t="s">
        <v>7890</v>
      </c>
      <c r="S5523" s="150"/>
    </row>
    <row r="5524" spans="1:19">
      <c r="A5524" s="179" t="s">
        <v>7882</v>
      </c>
      <c r="B5524" s="150" t="str">
        <f>IFERROR(VLOOKUP(Proc[[#This Row],[App]],Table2[],3,0),"open")</f>
        <v>ok</v>
      </c>
      <c r="C5524" s="179" t="s">
        <v>369</v>
      </c>
      <c r="D5524" t="s">
        <v>7895</v>
      </c>
      <c r="E5524" t="s">
        <v>7867</v>
      </c>
      <c r="F5524" s="150" t="s">
        <v>7867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50" t="s">
        <v>6434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8</v>
      </c>
      <c r="R5524" s="178" t="s">
        <v>7890</v>
      </c>
      <c r="S5524" s="150"/>
    </row>
    <row r="5525" spans="1:19">
      <c r="A5525" s="179" t="s">
        <v>7882</v>
      </c>
      <c r="B5525" s="150" t="str">
        <f>IFERROR(VLOOKUP(Proc[[#This Row],[App]],Table2[],3,0),"open")</f>
        <v>ok</v>
      </c>
      <c r="C5525" s="179" t="s">
        <v>369</v>
      </c>
      <c r="D5525" t="s">
        <v>7896</v>
      </c>
      <c r="E5525" t="s">
        <v>7867</v>
      </c>
      <c r="F5525" s="150" t="s">
        <v>7867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50" t="s">
        <v>6434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8</v>
      </c>
      <c r="R5525" s="178" t="s">
        <v>7890</v>
      </c>
      <c r="S5525" s="150"/>
    </row>
    <row r="5526" spans="1:19">
      <c r="A5526" s="179" t="s">
        <v>7882</v>
      </c>
      <c r="B5526" s="150" t="str">
        <f>IFERROR(VLOOKUP(Proc[[#This Row],[App]],Table2[],3,0),"open")</f>
        <v>ok</v>
      </c>
      <c r="C5526" s="179" t="s">
        <v>369</v>
      </c>
      <c r="D5526" t="s">
        <v>7897</v>
      </c>
      <c r="E5526" t="s">
        <v>7867</v>
      </c>
      <c r="F5526" s="150" t="s">
        <v>7867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50" t="s">
        <v>6434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8</v>
      </c>
      <c r="R5526" s="178" t="s">
        <v>7890</v>
      </c>
      <c r="S5526" s="150"/>
    </row>
    <row r="5527" spans="1:19">
      <c r="A5527" s="179" t="s">
        <v>7882</v>
      </c>
      <c r="B5527" s="150" t="str">
        <f>IFERROR(VLOOKUP(Proc[[#This Row],[App]],Table2[],3,0),"open")</f>
        <v>ok</v>
      </c>
      <c r="C5527" s="179" t="s">
        <v>369</v>
      </c>
      <c r="D5527" t="s">
        <v>7898</v>
      </c>
      <c r="E5527" t="s">
        <v>7867</v>
      </c>
      <c r="F5527" s="150" t="s">
        <v>7867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50" t="s">
        <v>6434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8</v>
      </c>
      <c r="R5527" s="178" t="s">
        <v>7890</v>
      </c>
      <c r="S5527" s="150"/>
    </row>
    <row r="5528" spans="1:19">
      <c r="A5528" s="179" t="s">
        <v>7882</v>
      </c>
      <c r="B5528" s="150" t="str">
        <f>IFERROR(VLOOKUP(Proc[[#This Row],[App]],Table2[],3,0),"open")</f>
        <v>ok</v>
      </c>
      <c r="C5528" s="179" t="s">
        <v>369</v>
      </c>
      <c r="D5528" t="s">
        <v>7899</v>
      </c>
      <c r="E5528" t="s">
        <v>7867</v>
      </c>
      <c r="F5528" s="150" t="s">
        <v>7867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50" t="s">
        <v>6434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8</v>
      </c>
      <c r="R5528" s="178" t="s">
        <v>7890</v>
      </c>
      <c r="S5528" s="150"/>
    </row>
    <row r="5529" spans="1:19">
      <c r="A5529" s="179" t="s">
        <v>7882</v>
      </c>
      <c r="B5529" s="150" t="str">
        <f>IFERROR(VLOOKUP(Proc[[#This Row],[App]],Table2[],3,0),"open")</f>
        <v>ok</v>
      </c>
      <c r="C5529" s="179" t="s">
        <v>369</v>
      </c>
      <c r="D5529" t="s">
        <v>7900</v>
      </c>
      <c r="E5529" t="s">
        <v>7867</v>
      </c>
      <c r="F5529" s="150" t="s">
        <v>7867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50" t="s">
        <v>6434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8</v>
      </c>
      <c r="R5529" s="178" t="s">
        <v>7890</v>
      </c>
      <c r="S5529" s="150"/>
    </row>
    <row r="5530" spans="1:19">
      <c r="A5530" s="179" t="s">
        <v>7882</v>
      </c>
      <c r="B5530" s="150" t="str">
        <f>IFERROR(VLOOKUP(Proc[[#This Row],[App]],Table2[],3,0),"open")</f>
        <v>ok</v>
      </c>
      <c r="C5530" s="179" t="s">
        <v>369</v>
      </c>
      <c r="D5530" t="s">
        <v>7901</v>
      </c>
      <c r="E5530" t="s">
        <v>7867</v>
      </c>
      <c r="F5530" s="150" t="s">
        <v>7867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50" t="s">
        <v>6434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8</v>
      </c>
      <c r="R5530" s="178" t="s">
        <v>7890</v>
      </c>
      <c r="S5530" s="150"/>
    </row>
    <row r="5531" spans="1:19">
      <c r="A5531" s="179" t="s">
        <v>7882</v>
      </c>
      <c r="B5531" s="150" t="str">
        <f>IFERROR(VLOOKUP(Proc[[#This Row],[App]],Table2[],3,0),"open")</f>
        <v>ok</v>
      </c>
      <c r="C5531" s="179" t="s">
        <v>369</v>
      </c>
      <c r="D5531" t="s">
        <v>7902</v>
      </c>
      <c r="E5531" t="s">
        <v>7867</v>
      </c>
      <c r="F5531" s="150" t="s">
        <v>7867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50" t="s">
        <v>6434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8</v>
      </c>
      <c r="R5531" s="178" t="s">
        <v>7890</v>
      </c>
      <c r="S5531" s="150"/>
    </row>
    <row r="5532" spans="1:19">
      <c r="A5532" s="179" t="s">
        <v>7882</v>
      </c>
      <c r="B5532" s="150" t="str">
        <f>IFERROR(VLOOKUP(Proc[[#This Row],[App]],Table2[],3,0),"open")</f>
        <v>ok</v>
      </c>
      <c r="C5532" s="179" t="s">
        <v>369</v>
      </c>
      <c r="D5532" t="s">
        <v>7903</v>
      </c>
      <c r="E5532" t="s">
        <v>7867</v>
      </c>
      <c r="F5532" s="150" t="s">
        <v>7867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50" t="s">
        <v>6434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8</v>
      </c>
      <c r="R5532" s="178" t="s">
        <v>7890</v>
      </c>
      <c r="S5532" s="150"/>
    </row>
    <row r="5533" spans="1:19">
      <c r="A5533" s="179" t="s">
        <v>7882</v>
      </c>
      <c r="B5533" s="150" t="str">
        <f>IFERROR(VLOOKUP(Proc[[#This Row],[App]],Table2[],3,0),"open")</f>
        <v>ok</v>
      </c>
      <c r="C5533" s="179" t="s">
        <v>369</v>
      </c>
      <c r="D5533" t="s">
        <v>7904</v>
      </c>
      <c r="E5533" t="s">
        <v>7867</v>
      </c>
      <c r="F5533" s="150" t="s">
        <v>7867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50" t="s">
        <v>6434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8</v>
      </c>
      <c r="R5533" s="178" t="s">
        <v>7890</v>
      </c>
      <c r="S5533" s="150"/>
    </row>
    <row r="5534" spans="1:19">
      <c r="A5534" s="179" t="s">
        <v>7882</v>
      </c>
      <c r="B5534" s="150" t="str">
        <f>IFERROR(VLOOKUP(Proc[[#This Row],[App]],Table2[],3,0),"open")</f>
        <v>ok</v>
      </c>
      <c r="C5534" s="179" t="s">
        <v>369</v>
      </c>
      <c r="D5534" t="s">
        <v>7905</v>
      </c>
      <c r="E5534" t="s">
        <v>7867</v>
      </c>
      <c r="F5534" s="150" t="s">
        <v>7867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50" t="s">
        <v>6434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8</v>
      </c>
      <c r="R5534" s="178" t="s">
        <v>7890</v>
      </c>
      <c r="S5534" s="150"/>
    </row>
    <row r="5535" spans="1:19">
      <c r="A5535" s="179" t="s">
        <v>7882</v>
      </c>
      <c r="B5535" s="150" t="str">
        <f>IFERROR(VLOOKUP(Proc[[#This Row],[App]],Table2[],3,0),"open")</f>
        <v>ok</v>
      </c>
      <c r="C5535" s="179" t="s">
        <v>369</v>
      </c>
      <c r="D5535" t="s">
        <v>7906</v>
      </c>
      <c r="E5535" t="s">
        <v>7867</v>
      </c>
      <c r="F5535" s="150" t="s">
        <v>7867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50" t="s">
        <v>6434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8</v>
      </c>
      <c r="R5535" s="178" t="s">
        <v>7890</v>
      </c>
      <c r="S5535" s="150"/>
    </row>
    <row r="5536" spans="1:19">
      <c r="A5536" s="179" t="s">
        <v>7882</v>
      </c>
      <c r="B5536" s="150" t="str">
        <f>IFERROR(VLOOKUP(Proc[[#This Row],[App]],Table2[],3,0),"open")</f>
        <v>ok</v>
      </c>
      <c r="C5536" s="179" t="s">
        <v>369</v>
      </c>
      <c r="D5536" t="s">
        <v>7907</v>
      </c>
      <c r="E5536" t="s">
        <v>7867</v>
      </c>
      <c r="F5536" s="150" t="s">
        <v>7867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50" t="s">
        <v>6434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8</v>
      </c>
      <c r="R5536" s="178" t="s">
        <v>7890</v>
      </c>
      <c r="S5536" s="150"/>
    </row>
    <row r="5537" spans="1:19">
      <c r="A5537" s="179" t="s">
        <v>7882</v>
      </c>
      <c r="B5537" s="150" t="str">
        <f>IFERROR(VLOOKUP(Proc[[#This Row],[App]],Table2[],3,0),"open")</f>
        <v>ok</v>
      </c>
      <c r="C5537" s="179" t="s">
        <v>369</v>
      </c>
      <c r="D5537" t="s">
        <v>7908</v>
      </c>
      <c r="E5537" t="s">
        <v>7867</v>
      </c>
      <c r="F5537" s="150" t="s">
        <v>7867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50" t="s">
        <v>6434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8</v>
      </c>
      <c r="R5537" s="178" t="s">
        <v>7890</v>
      </c>
      <c r="S5537" s="150"/>
    </row>
    <row r="5538" spans="1:19">
      <c r="A5538" s="179" t="s">
        <v>7882</v>
      </c>
      <c r="B5538" s="150" t="str">
        <f>IFERROR(VLOOKUP(Proc[[#This Row],[App]],Table2[],3,0),"open")</f>
        <v>ok</v>
      </c>
      <c r="C5538" s="179" t="s">
        <v>369</v>
      </c>
      <c r="D5538" t="s">
        <v>7909</v>
      </c>
      <c r="E5538" t="s">
        <v>7867</v>
      </c>
      <c r="F5538" s="150" t="s">
        <v>7867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50" t="s">
        <v>6434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8</v>
      </c>
      <c r="R5538" s="178" t="s">
        <v>7890</v>
      </c>
      <c r="S5538" s="150"/>
    </row>
    <row r="5539" spans="1:19">
      <c r="A5539" s="179" t="s">
        <v>7882</v>
      </c>
      <c r="B5539" s="150" t="str">
        <f>IFERROR(VLOOKUP(Proc[[#This Row],[App]],Table2[],3,0),"open")</f>
        <v>ok</v>
      </c>
      <c r="C5539" s="179" t="s">
        <v>369</v>
      </c>
      <c r="D5539" t="s">
        <v>7910</v>
      </c>
      <c r="E5539" t="s">
        <v>7867</v>
      </c>
      <c r="F5539" s="150" t="s">
        <v>7867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50" t="s">
        <v>6434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8</v>
      </c>
      <c r="R5539" s="178" t="s">
        <v>7890</v>
      </c>
      <c r="S5539" s="150"/>
    </row>
    <row r="5540" spans="1:19">
      <c r="A5540" s="179" t="s">
        <v>7882</v>
      </c>
      <c r="B5540" s="150" t="str">
        <f>IFERROR(VLOOKUP(Proc[[#This Row],[App]],Table2[],3,0),"open")</f>
        <v>ok</v>
      </c>
      <c r="C5540" s="179" t="s">
        <v>369</v>
      </c>
      <c r="D5540" t="s">
        <v>7911</v>
      </c>
      <c r="E5540" t="s">
        <v>7867</v>
      </c>
      <c r="F5540" s="150" t="s">
        <v>7867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50" t="s">
        <v>6434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8</v>
      </c>
      <c r="R5540" s="178" t="s">
        <v>7890</v>
      </c>
      <c r="S5540" s="150"/>
    </row>
    <row r="5541" spans="1:19">
      <c r="A5541" s="179" t="s">
        <v>7882</v>
      </c>
      <c r="B5541" s="150" t="str">
        <f>IFERROR(VLOOKUP(Proc[[#This Row],[App]],Table2[],3,0),"open")</f>
        <v>ok</v>
      </c>
      <c r="C5541" s="179" t="s">
        <v>369</v>
      </c>
      <c r="D5541" t="s">
        <v>7912</v>
      </c>
      <c r="E5541" t="s">
        <v>7867</v>
      </c>
      <c r="F5541" s="150" t="s">
        <v>7867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50" t="s">
        <v>6434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8</v>
      </c>
      <c r="R5541" s="178" t="s">
        <v>7890</v>
      </c>
      <c r="S5541" s="150"/>
    </row>
    <row r="5542" spans="1:19">
      <c r="A5542" s="179" t="s">
        <v>7882</v>
      </c>
      <c r="B5542" s="150" t="str">
        <f>IFERROR(VLOOKUP(Proc[[#This Row],[App]],Table2[],3,0),"open")</f>
        <v>ok</v>
      </c>
      <c r="C5542" s="179" t="s">
        <v>369</v>
      </c>
      <c r="D5542" t="s">
        <v>7913</v>
      </c>
      <c r="E5542" t="s">
        <v>7867</v>
      </c>
      <c r="F5542" s="150" t="s">
        <v>7867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50" t="s">
        <v>6434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8</v>
      </c>
      <c r="R5542" s="178" t="s">
        <v>7890</v>
      </c>
      <c r="S5542" s="150"/>
    </row>
    <row r="5543" spans="1:19">
      <c r="A5543" s="179" t="s">
        <v>7882</v>
      </c>
      <c r="B5543" s="150" t="str">
        <f>IFERROR(VLOOKUP(Proc[[#This Row],[App]],Table2[],3,0),"open")</f>
        <v>ok</v>
      </c>
      <c r="C5543" s="179" t="s">
        <v>369</v>
      </c>
      <c r="D5543" t="s">
        <v>7914</v>
      </c>
      <c r="E5543" t="s">
        <v>7867</v>
      </c>
      <c r="F5543" s="150" t="s">
        <v>7867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50" t="s">
        <v>6434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8</v>
      </c>
      <c r="R5543" s="178" t="s">
        <v>7890</v>
      </c>
      <c r="S5543" s="150"/>
    </row>
    <row r="5544" spans="1:19">
      <c r="A5544" s="179" t="s">
        <v>7882</v>
      </c>
      <c r="B5544" s="150" t="str">
        <f>IFERROR(VLOOKUP(Proc[[#This Row],[App]],Table2[],3,0),"open")</f>
        <v>ok</v>
      </c>
      <c r="C5544" s="179" t="s">
        <v>369</v>
      </c>
      <c r="D5544" t="s">
        <v>7915</v>
      </c>
      <c r="E5544" t="s">
        <v>7867</v>
      </c>
      <c r="F5544" s="150" t="s">
        <v>7867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50" t="s">
        <v>6434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8</v>
      </c>
      <c r="R5544" s="178" t="s">
        <v>7890</v>
      </c>
      <c r="S5544" s="150"/>
    </row>
    <row r="5545" spans="1:19">
      <c r="A5545" s="179" t="s">
        <v>7882</v>
      </c>
      <c r="B5545" s="150" t="str">
        <f>IFERROR(VLOOKUP(Proc[[#This Row],[App]],Table2[],3,0),"open")</f>
        <v>ok</v>
      </c>
      <c r="C5545" s="179" t="s">
        <v>369</v>
      </c>
      <c r="D5545" t="s">
        <v>7916</v>
      </c>
      <c r="E5545" t="s">
        <v>7867</v>
      </c>
      <c r="F5545" s="150" t="s">
        <v>7867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50" t="s">
        <v>6434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8</v>
      </c>
      <c r="R5545" s="178" t="s">
        <v>7890</v>
      </c>
      <c r="S5545" s="150"/>
    </row>
    <row r="5546" spans="1:19">
      <c r="A5546" s="179" t="s">
        <v>7882</v>
      </c>
      <c r="B5546" s="150" t="str">
        <f>IFERROR(VLOOKUP(Proc[[#This Row],[App]],Table2[],3,0),"open")</f>
        <v>ok</v>
      </c>
      <c r="C5546" s="179" t="s">
        <v>369</v>
      </c>
      <c r="D5546" t="s">
        <v>7917</v>
      </c>
      <c r="E5546" t="s">
        <v>7867</v>
      </c>
      <c r="F5546" s="150" t="s">
        <v>7867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50" t="s">
        <v>6434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8</v>
      </c>
      <c r="R5546" s="178" t="s">
        <v>7890</v>
      </c>
      <c r="S5546" s="150"/>
    </row>
    <row r="5547" spans="1:19">
      <c r="A5547" s="179" t="s">
        <v>7882</v>
      </c>
      <c r="B5547" s="150" t="str">
        <f>IFERROR(VLOOKUP(Proc[[#This Row],[App]],Table2[],3,0),"open")</f>
        <v>ok</v>
      </c>
      <c r="C5547" s="179" t="s">
        <v>369</v>
      </c>
      <c r="D5547" t="s">
        <v>7918</v>
      </c>
      <c r="E5547" t="s">
        <v>7867</v>
      </c>
      <c r="F5547" s="150" t="s">
        <v>7867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50" t="s">
        <v>6434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8</v>
      </c>
      <c r="R5547" s="178" t="s">
        <v>7890</v>
      </c>
      <c r="S5547" s="150"/>
    </row>
    <row r="5548" spans="1:19">
      <c r="A5548" s="179" t="s">
        <v>7882</v>
      </c>
      <c r="B5548" s="150" t="str">
        <f>IFERROR(VLOOKUP(Proc[[#This Row],[App]],Table2[],3,0),"open")</f>
        <v>ok</v>
      </c>
      <c r="C5548" s="179" t="s">
        <v>369</v>
      </c>
      <c r="D5548" t="s">
        <v>7892</v>
      </c>
      <c r="E5548" t="s">
        <v>7868</v>
      </c>
      <c r="F5548" s="150" t="s">
        <v>7868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50" t="s">
        <v>6434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8</v>
      </c>
      <c r="R5548" s="178" t="s">
        <v>7890</v>
      </c>
      <c r="S5548" s="150"/>
    </row>
    <row r="5549" spans="1:19">
      <c r="A5549" s="179" t="s">
        <v>7882</v>
      </c>
      <c r="B5549" s="150" t="str">
        <f>IFERROR(VLOOKUP(Proc[[#This Row],[App]],Table2[],3,0),"open")</f>
        <v>ok</v>
      </c>
      <c r="C5549" s="179" t="s">
        <v>369</v>
      </c>
      <c r="D5549" t="s">
        <v>7919</v>
      </c>
      <c r="E5549" t="s">
        <v>7868</v>
      </c>
      <c r="F5549" s="150" t="s">
        <v>7868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50" t="s">
        <v>6434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8</v>
      </c>
      <c r="R5549" s="178" t="s">
        <v>7890</v>
      </c>
      <c r="S5549" s="150"/>
    </row>
    <row r="5550" spans="1:19">
      <c r="A5550" s="179" t="s">
        <v>7882</v>
      </c>
      <c r="B5550" s="150" t="str">
        <f>IFERROR(VLOOKUP(Proc[[#This Row],[App]],Table2[],3,0),"open")</f>
        <v>ok</v>
      </c>
      <c r="C5550" s="179" t="s">
        <v>369</v>
      </c>
      <c r="D5550" t="s">
        <v>7920</v>
      </c>
      <c r="E5550" t="s">
        <v>7869</v>
      </c>
      <c r="F5550" s="150" t="s">
        <v>7869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50" t="s">
        <v>6434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8</v>
      </c>
      <c r="R5550" s="178" t="s">
        <v>7890</v>
      </c>
      <c r="S5550" s="150"/>
    </row>
    <row r="5551" spans="1:19">
      <c r="A5551" s="179" t="s">
        <v>7882</v>
      </c>
      <c r="B5551" s="150" t="str">
        <f>IFERROR(VLOOKUP(Proc[[#This Row],[App]],Table2[],3,0),"open")</f>
        <v>ok</v>
      </c>
      <c r="C5551" s="179" t="s">
        <v>369</v>
      </c>
      <c r="D5551" t="s">
        <v>7921</v>
      </c>
      <c r="E5551" t="s">
        <v>7870</v>
      </c>
      <c r="F5551" s="150" t="s">
        <v>7870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50" t="s">
        <v>6434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8</v>
      </c>
      <c r="R5551" s="178" t="s">
        <v>7890</v>
      </c>
      <c r="S5551" s="150"/>
    </row>
    <row r="5552" spans="1:19">
      <c r="A5552" s="179" t="s">
        <v>7882</v>
      </c>
      <c r="B5552" s="150" t="str">
        <f>IFERROR(VLOOKUP(Proc[[#This Row],[App]],Table2[],3,0),"open")</f>
        <v>ok</v>
      </c>
      <c r="C5552" s="179" t="s">
        <v>369</v>
      </c>
      <c r="D5552" t="s">
        <v>7922</v>
      </c>
      <c r="E5552" t="s">
        <v>7871</v>
      </c>
      <c r="F5552" s="150" t="s">
        <v>7871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50" t="s">
        <v>6434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8</v>
      </c>
      <c r="R5552" s="178" t="s">
        <v>7890</v>
      </c>
      <c r="S5552" s="150"/>
    </row>
    <row r="5553" spans="1:19">
      <c r="A5553" s="179" t="s">
        <v>7882</v>
      </c>
      <c r="B5553" s="150" t="str">
        <f>IFERROR(VLOOKUP(Proc[[#This Row],[App]],Table2[],3,0),"open")</f>
        <v>ok</v>
      </c>
      <c r="C5553" s="179" t="s">
        <v>369</v>
      </c>
      <c r="D5553" t="s">
        <v>7923</v>
      </c>
      <c r="E5553" t="s">
        <v>7872</v>
      </c>
      <c r="F5553" s="150" t="s">
        <v>7872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50" t="s">
        <v>6434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8</v>
      </c>
      <c r="R5553" s="178" t="s">
        <v>7890</v>
      </c>
      <c r="S5553" s="150"/>
    </row>
    <row r="5554" spans="1:19">
      <c r="A5554" s="179" t="s">
        <v>7882</v>
      </c>
      <c r="B5554" s="150" t="str">
        <f>IFERROR(VLOOKUP(Proc[[#This Row],[App]],Table2[],3,0),"open")</f>
        <v>ok</v>
      </c>
      <c r="C5554" s="179" t="s">
        <v>369</v>
      </c>
      <c r="D5554" t="s">
        <v>7924</v>
      </c>
      <c r="E5554" t="s">
        <v>7872</v>
      </c>
      <c r="F5554" s="150" t="s">
        <v>7872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50" t="s">
        <v>6434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8</v>
      </c>
      <c r="R5554" s="178" t="s">
        <v>7890</v>
      </c>
      <c r="S5554" s="150"/>
    </row>
    <row r="5555" spans="1:19">
      <c r="A5555" s="179" t="s">
        <v>7882</v>
      </c>
      <c r="B5555" s="150" t="str">
        <f>IFERROR(VLOOKUP(Proc[[#This Row],[App]],Table2[],3,0),"open")</f>
        <v>ok</v>
      </c>
      <c r="C5555" s="179" t="s">
        <v>369</v>
      </c>
      <c r="D5555" t="s">
        <v>7925</v>
      </c>
      <c r="E5555" t="s">
        <v>7872</v>
      </c>
      <c r="F5555" s="150" t="s">
        <v>7872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50" t="s">
        <v>6434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8</v>
      </c>
      <c r="R5555" s="178" t="s">
        <v>7890</v>
      </c>
      <c r="S5555" s="150"/>
    </row>
    <row r="5556" spans="1:19">
      <c r="A5556" s="179" t="s">
        <v>7882</v>
      </c>
      <c r="B5556" s="150" t="str">
        <f>IFERROR(VLOOKUP(Proc[[#This Row],[App]],Table2[],3,0),"open")</f>
        <v>ok</v>
      </c>
      <c r="C5556" s="179" t="s">
        <v>369</v>
      </c>
      <c r="D5556" t="s">
        <v>7926</v>
      </c>
      <c r="E5556" t="s">
        <v>7872</v>
      </c>
      <c r="F5556" s="150" t="s">
        <v>7872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50" t="s">
        <v>6434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8</v>
      </c>
      <c r="R5556" s="178" t="s">
        <v>7890</v>
      </c>
      <c r="S5556" s="150"/>
    </row>
    <row r="5557" spans="1:19">
      <c r="A5557" s="179" t="s">
        <v>7882</v>
      </c>
      <c r="B5557" s="150" t="str">
        <f>IFERROR(VLOOKUP(Proc[[#This Row],[App]],Table2[],3,0),"open")</f>
        <v>ok</v>
      </c>
      <c r="C5557" s="179" t="s">
        <v>369</v>
      </c>
      <c r="D5557" t="s">
        <v>7927</v>
      </c>
      <c r="E5557" t="s">
        <v>7872</v>
      </c>
      <c r="F5557" s="150" t="s">
        <v>7872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50" t="s">
        <v>6434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8</v>
      </c>
      <c r="R5557" s="178" t="s">
        <v>7890</v>
      </c>
      <c r="S5557" s="150"/>
    </row>
    <row r="5558" spans="1:19">
      <c r="A5558" s="179" t="s">
        <v>7882</v>
      </c>
      <c r="B5558" s="150" t="str">
        <f>IFERROR(VLOOKUP(Proc[[#This Row],[App]],Table2[],3,0),"open")</f>
        <v>ok</v>
      </c>
      <c r="C5558" s="179" t="s">
        <v>369</v>
      </c>
      <c r="D5558" t="s">
        <v>7928</v>
      </c>
      <c r="E5558" t="s">
        <v>7872</v>
      </c>
      <c r="F5558" s="150" t="s">
        <v>7872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50" t="s">
        <v>6434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8</v>
      </c>
      <c r="R5558" s="178" t="s">
        <v>7890</v>
      </c>
      <c r="S5558" s="150"/>
    </row>
    <row r="5559" spans="1:19">
      <c r="A5559" s="179" t="s">
        <v>7882</v>
      </c>
      <c r="B5559" s="150" t="str">
        <f>IFERROR(VLOOKUP(Proc[[#This Row],[App]],Table2[],3,0),"open")</f>
        <v>ok</v>
      </c>
      <c r="C5559" s="179" t="s">
        <v>369</v>
      </c>
      <c r="D5559" t="s">
        <v>7929</v>
      </c>
      <c r="E5559" t="s">
        <v>7872</v>
      </c>
      <c r="F5559" s="150" t="s">
        <v>7872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50" t="s">
        <v>6434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8</v>
      </c>
      <c r="R5559" s="178" t="s">
        <v>7890</v>
      </c>
      <c r="S5559" s="150"/>
    </row>
    <row r="5560" spans="1:19">
      <c r="A5560" s="179" t="s">
        <v>7882</v>
      </c>
      <c r="B5560" s="150" t="str">
        <f>IFERROR(VLOOKUP(Proc[[#This Row],[App]],Table2[],3,0),"open")</f>
        <v>ok</v>
      </c>
      <c r="C5560" s="179" t="s">
        <v>369</v>
      </c>
      <c r="D5560" t="s">
        <v>7930</v>
      </c>
      <c r="E5560" t="s">
        <v>7872</v>
      </c>
      <c r="F5560" s="150" t="s">
        <v>7872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50" t="s">
        <v>6434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8</v>
      </c>
      <c r="R5560" s="178" t="s">
        <v>7890</v>
      </c>
      <c r="S5560" s="150"/>
    </row>
    <row r="5561" spans="1:19">
      <c r="A5561" s="179" t="s">
        <v>7882</v>
      </c>
      <c r="B5561" s="150" t="str">
        <f>IFERROR(VLOOKUP(Proc[[#This Row],[App]],Table2[],3,0),"open")</f>
        <v>ok</v>
      </c>
      <c r="C5561" s="179" t="s">
        <v>369</v>
      </c>
      <c r="D5561" t="s">
        <v>7931</v>
      </c>
      <c r="E5561" t="s">
        <v>7872</v>
      </c>
      <c r="F5561" s="150" t="s">
        <v>7872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50" t="s">
        <v>6434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8</v>
      </c>
      <c r="R5561" s="178" t="s">
        <v>7890</v>
      </c>
      <c r="S5561" s="150"/>
    </row>
    <row r="5562" spans="1:19">
      <c r="A5562" s="179" t="s">
        <v>7882</v>
      </c>
      <c r="B5562" s="150" t="str">
        <f>IFERROR(VLOOKUP(Proc[[#This Row],[App]],Table2[],3,0),"open")</f>
        <v>ok</v>
      </c>
      <c r="C5562" s="179" t="s">
        <v>369</v>
      </c>
      <c r="D5562" t="s">
        <v>7932</v>
      </c>
      <c r="E5562" t="s">
        <v>7872</v>
      </c>
      <c r="F5562" s="150" t="s">
        <v>7872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50" t="s">
        <v>6434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8</v>
      </c>
      <c r="R5562" s="178" t="s">
        <v>7890</v>
      </c>
      <c r="S5562" s="150"/>
    </row>
    <row r="5563" spans="1:19">
      <c r="A5563" s="179" t="s">
        <v>7882</v>
      </c>
      <c r="B5563" s="150" t="str">
        <f>IFERROR(VLOOKUP(Proc[[#This Row],[App]],Table2[],3,0),"open")</f>
        <v>ok</v>
      </c>
      <c r="C5563" s="179" t="s">
        <v>369</v>
      </c>
      <c r="D5563" t="s">
        <v>7933</v>
      </c>
      <c r="E5563" t="s">
        <v>7872</v>
      </c>
      <c r="F5563" s="150" t="s">
        <v>7872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50" t="s">
        <v>6434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8</v>
      </c>
      <c r="R5563" s="178" t="s">
        <v>7890</v>
      </c>
      <c r="S5563" s="150"/>
    </row>
    <row r="5564" spans="1:19">
      <c r="A5564" s="179" t="s">
        <v>7882</v>
      </c>
      <c r="B5564" s="150" t="str">
        <f>IFERROR(VLOOKUP(Proc[[#This Row],[App]],Table2[],3,0),"open")</f>
        <v>ok</v>
      </c>
      <c r="C5564" s="179" t="s">
        <v>369</v>
      </c>
      <c r="D5564" t="s">
        <v>7934</v>
      </c>
      <c r="E5564" t="s">
        <v>7872</v>
      </c>
      <c r="F5564" s="150" t="s">
        <v>7872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50" t="s">
        <v>6434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8</v>
      </c>
      <c r="R5564" s="178" t="s">
        <v>7890</v>
      </c>
      <c r="S5564" s="150"/>
    </row>
    <row r="5565" spans="1:19">
      <c r="A5565" s="179" t="s">
        <v>7882</v>
      </c>
      <c r="B5565" s="150" t="str">
        <f>IFERROR(VLOOKUP(Proc[[#This Row],[App]],Table2[],3,0),"open")</f>
        <v>ok</v>
      </c>
      <c r="C5565" s="179" t="s">
        <v>369</v>
      </c>
      <c r="D5565" t="s">
        <v>7935</v>
      </c>
      <c r="E5565" t="s">
        <v>7872</v>
      </c>
      <c r="F5565" s="150" t="s">
        <v>7872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50" t="s">
        <v>6434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8</v>
      </c>
      <c r="R5565" s="178" t="s">
        <v>7890</v>
      </c>
      <c r="S5565" s="150"/>
    </row>
    <row r="5566" spans="1:19">
      <c r="A5566" s="179" t="s">
        <v>7882</v>
      </c>
      <c r="B5566" s="150" t="str">
        <f>IFERROR(VLOOKUP(Proc[[#This Row],[App]],Table2[],3,0),"open")</f>
        <v>ok</v>
      </c>
      <c r="C5566" s="179" t="s">
        <v>369</v>
      </c>
      <c r="D5566" t="s">
        <v>7936</v>
      </c>
      <c r="E5566" t="s">
        <v>7872</v>
      </c>
      <c r="F5566" s="150" t="s">
        <v>7872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50" t="s">
        <v>6434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8</v>
      </c>
      <c r="R5566" s="178" t="s">
        <v>7890</v>
      </c>
      <c r="S5566" s="150"/>
    </row>
    <row r="5567" spans="1:19">
      <c r="A5567" s="179" t="s">
        <v>7882</v>
      </c>
      <c r="B5567" s="150" t="str">
        <f>IFERROR(VLOOKUP(Proc[[#This Row],[App]],Table2[],3,0),"open")</f>
        <v>ok</v>
      </c>
      <c r="C5567" s="179" t="s">
        <v>369</v>
      </c>
      <c r="D5567" t="s">
        <v>7937</v>
      </c>
      <c r="E5567" t="s">
        <v>7872</v>
      </c>
      <c r="F5567" s="150" t="s">
        <v>7872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50" t="s">
        <v>6434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8</v>
      </c>
      <c r="R5567" s="178" t="s">
        <v>7890</v>
      </c>
      <c r="S5567" s="150"/>
    </row>
    <row r="5568" spans="1:19">
      <c r="A5568" s="179" t="s">
        <v>7882</v>
      </c>
      <c r="B5568" s="150" t="str">
        <f>IFERROR(VLOOKUP(Proc[[#This Row],[App]],Table2[],3,0),"open")</f>
        <v>ok</v>
      </c>
      <c r="C5568" s="179" t="s">
        <v>369</v>
      </c>
      <c r="D5568" t="s">
        <v>7938</v>
      </c>
      <c r="E5568" t="s">
        <v>7871</v>
      </c>
      <c r="F5568" s="150" t="s">
        <v>7871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50" t="s">
        <v>6434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8</v>
      </c>
      <c r="R5568" s="178" t="s">
        <v>7890</v>
      </c>
      <c r="S5568" s="150"/>
    </row>
    <row r="5569" spans="1:19">
      <c r="A5569" s="179" t="s">
        <v>7882</v>
      </c>
      <c r="B5569" s="150" t="str">
        <f>IFERROR(VLOOKUP(Proc[[#This Row],[App]],Table2[],3,0),"open")</f>
        <v>ok</v>
      </c>
      <c r="C5569" s="179" t="s">
        <v>369</v>
      </c>
      <c r="D5569" t="s">
        <v>7939</v>
      </c>
      <c r="E5569" t="s">
        <v>7873</v>
      </c>
      <c r="F5569" s="150" t="s">
        <v>7873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50" t="s">
        <v>6434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8</v>
      </c>
      <c r="R5569" s="178" t="s">
        <v>7890</v>
      </c>
      <c r="S5569" s="150"/>
    </row>
    <row r="5570" spans="1:19">
      <c r="A5570" s="179" t="s">
        <v>7882</v>
      </c>
      <c r="B5570" s="150" t="str">
        <f>IFERROR(VLOOKUP(Proc[[#This Row],[App]],Table2[],3,0),"open")</f>
        <v>ok</v>
      </c>
      <c r="C5570" s="179" t="s">
        <v>369</v>
      </c>
      <c r="D5570" t="s">
        <v>7940</v>
      </c>
      <c r="E5570" t="s">
        <v>7874</v>
      </c>
      <c r="F5570" s="150" t="s">
        <v>7874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50" t="s">
        <v>6434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8</v>
      </c>
      <c r="R5570" s="178" t="s">
        <v>7890</v>
      </c>
      <c r="S5570" s="150"/>
    </row>
    <row r="5571" spans="1:19">
      <c r="A5571" s="179" t="s">
        <v>7882</v>
      </c>
      <c r="B5571" s="150" t="str">
        <f>IFERROR(VLOOKUP(Proc[[#This Row],[App]],Table2[],3,0),"open")</f>
        <v>ok</v>
      </c>
      <c r="C5571" s="179" t="s">
        <v>369</v>
      </c>
      <c r="D5571" t="s">
        <v>7941</v>
      </c>
      <c r="E5571" t="s">
        <v>7875</v>
      </c>
      <c r="F5571" s="150" t="s">
        <v>7875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50" t="s">
        <v>6434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8</v>
      </c>
      <c r="R5571" s="178" t="s">
        <v>7890</v>
      </c>
      <c r="S5571" s="150"/>
    </row>
    <row r="5572" spans="1:19">
      <c r="A5572" s="179" t="s">
        <v>7882</v>
      </c>
      <c r="B5572" s="150" t="str">
        <f>IFERROR(VLOOKUP(Proc[[#This Row],[App]],Table2[],3,0),"open")</f>
        <v>ok</v>
      </c>
      <c r="C5572" s="179" t="s">
        <v>369</v>
      </c>
      <c r="D5572" t="s">
        <v>7942</v>
      </c>
      <c r="E5572" t="s">
        <v>7875</v>
      </c>
      <c r="F5572" s="150" t="s">
        <v>7875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50" t="s">
        <v>6434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8</v>
      </c>
      <c r="R5572" s="178" t="s">
        <v>7890</v>
      </c>
      <c r="S5572" s="150"/>
    </row>
    <row r="5573" spans="1:19">
      <c r="A5573" s="179" t="s">
        <v>7882</v>
      </c>
      <c r="B5573" s="150" t="str">
        <f>IFERROR(VLOOKUP(Proc[[#This Row],[App]],Table2[],3,0),"open")</f>
        <v>ok</v>
      </c>
      <c r="C5573" s="179" t="s">
        <v>369</v>
      </c>
      <c r="D5573" t="s">
        <v>7943</v>
      </c>
      <c r="E5573" t="s">
        <v>7875</v>
      </c>
      <c r="F5573" s="150" t="s">
        <v>7875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50" t="s">
        <v>6434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8</v>
      </c>
      <c r="R5573" s="178" t="s">
        <v>7890</v>
      </c>
      <c r="S5573" s="150"/>
    </row>
    <row r="5574" spans="1:19">
      <c r="A5574" s="179" t="s">
        <v>7882</v>
      </c>
      <c r="B5574" s="150" t="str">
        <f>IFERROR(VLOOKUP(Proc[[#This Row],[App]],Table2[],3,0),"open")</f>
        <v>ok</v>
      </c>
      <c r="C5574" s="179" t="s">
        <v>369</v>
      </c>
      <c r="D5574" t="s">
        <v>7944</v>
      </c>
      <c r="E5574" t="s">
        <v>7876</v>
      </c>
      <c r="F5574" s="150" t="s">
        <v>7876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50" t="s">
        <v>6434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8</v>
      </c>
      <c r="R5574" s="178" t="s">
        <v>7890</v>
      </c>
      <c r="S5574" s="150"/>
    </row>
    <row r="5575" spans="1:19">
      <c r="A5575" s="179" t="s">
        <v>7882</v>
      </c>
      <c r="B5575" s="150" t="str">
        <f>IFERROR(VLOOKUP(Proc[[#This Row],[App]],Table2[],3,0),"open")</f>
        <v>ok</v>
      </c>
      <c r="C5575" s="179" t="s">
        <v>369</v>
      </c>
      <c r="D5575" t="s">
        <v>7945</v>
      </c>
      <c r="E5575" t="s">
        <v>7876</v>
      </c>
      <c r="F5575" s="150" t="s">
        <v>7876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50" t="s">
        <v>6434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8</v>
      </c>
      <c r="R5575" s="178" t="s">
        <v>7890</v>
      </c>
      <c r="S5575" s="150"/>
    </row>
    <row r="5576" spans="1:19">
      <c r="A5576" s="179" t="s">
        <v>7882</v>
      </c>
      <c r="B5576" s="150" t="str">
        <f>IFERROR(VLOOKUP(Proc[[#This Row],[App]],Table2[],3,0),"open")</f>
        <v>ok</v>
      </c>
      <c r="C5576" s="179" t="s">
        <v>369</v>
      </c>
      <c r="D5576" t="s">
        <v>7946</v>
      </c>
      <c r="E5576" t="s">
        <v>7876</v>
      </c>
      <c r="F5576" s="150" t="s">
        <v>7876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50" t="s">
        <v>6434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8</v>
      </c>
      <c r="R5576" s="178" t="s">
        <v>7890</v>
      </c>
      <c r="S5576" s="150"/>
    </row>
    <row r="5577" spans="1:19">
      <c r="A5577" s="179" t="s">
        <v>7882</v>
      </c>
      <c r="B5577" s="150" t="str">
        <f>IFERROR(VLOOKUP(Proc[[#This Row],[App]],Table2[],3,0),"open")</f>
        <v>ok</v>
      </c>
      <c r="C5577" s="179" t="s">
        <v>369</v>
      </c>
      <c r="D5577" t="s">
        <v>7947</v>
      </c>
      <c r="E5577" t="s">
        <v>7877</v>
      </c>
      <c r="F5577" s="150" t="s">
        <v>7877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50" t="s">
        <v>6434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8</v>
      </c>
      <c r="R5577" s="178" t="s">
        <v>7890</v>
      </c>
      <c r="S5577" s="150"/>
    </row>
    <row r="5578" spans="1:19">
      <c r="A5578" s="179" t="s">
        <v>7882</v>
      </c>
      <c r="B5578" s="150" t="str">
        <f>IFERROR(VLOOKUP(Proc[[#This Row],[App]],Table2[],3,0),"open")</f>
        <v>ok</v>
      </c>
      <c r="C5578" s="179" t="s">
        <v>369</v>
      </c>
      <c r="D5578" t="s">
        <v>7948</v>
      </c>
      <c r="E5578" t="s">
        <v>7877</v>
      </c>
      <c r="F5578" s="150" t="s">
        <v>7877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50" t="s">
        <v>6434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8</v>
      </c>
      <c r="R5578" s="178" t="s">
        <v>7890</v>
      </c>
      <c r="S5578" s="150"/>
    </row>
    <row r="5579" spans="1:19">
      <c r="A5579" s="179" t="s">
        <v>7882</v>
      </c>
      <c r="B5579" s="150" t="str">
        <f>IFERROR(VLOOKUP(Proc[[#This Row],[App]],Table2[],3,0),"open")</f>
        <v>ok</v>
      </c>
      <c r="C5579" s="179" t="s">
        <v>369</v>
      </c>
      <c r="D5579" t="s">
        <v>7949</v>
      </c>
      <c r="E5579" t="s">
        <v>7877</v>
      </c>
      <c r="F5579" s="150" t="s">
        <v>7877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50" t="s">
        <v>6434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8</v>
      </c>
      <c r="R5579" s="178" t="s">
        <v>7890</v>
      </c>
      <c r="S5579" s="150"/>
    </row>
    <row r="5580" spans="1:19">
      <c r="A5580" s="179" t="s">
        <v>7882</v>
      </c>
      <c r="B5580" s="150" t="str">
        <f>IFERROR(VLOOKUP(Proc[[#This Row],[App]],Table2[],3,0),"open")</f>
        <v>ok</v>
      </c>
      <c r="C5580" s="179" t="s">
        <v>369</v>
      </c>
      <c r="D5580" t="s">
        <v>7950</v>
      </c>
      <c r="E5580" t="s">
        <v>7878</v>
      </c>
      <c r="F5580" s="150" t="s">
        <v>7878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50" t="s">
        <v>6434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8</v>
      </c>
      <c r="R5580" s="178" t="s">
        <v>7890</v>
      </c>
      <c r="S5580" s="150"/>
    </row>
    <row r="5581" spans="1:19">
      <c r="A5581" s="179" t="s">
        <v>7882</v>
      </c>
      <c r="B5581" s="150" t="str">
        <f>IFERROR(VLOOKUP(Proc[[#This Row],[App]],Table2[],3,0),"open")</f>
        <v>ok</v>
      </c>
      <c r="C5581" s="179" t="s">
        <v>369</v>
      </c>
      <c r="D5581" t="s">
        <v>7951</v>
      </c>
      <c r="E5581" t="s">
        <v>7878</v>
      </c>
      <c r="F5581" s="150" t="s">
        <v>7878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50" t="s">
        <v>6434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8</v>
      </c>
      <c r="R5581" s="178" t="s">
        <v>7890</v>
      </c>
      <c r="S5581" s="150"/>
    </row>
    <row r="5582" spans="1:19">
      <c r="A5582" s="179" t="s">
        <v>7882</v>
      </c>
      <c r="B5582" s="150" t="str">
        <f>IFERROR(VLOOKUP(Proc[[#This Row],[App]],Table2[],3,0),"open")</f>
        <v>ok</v>
      </c>
      <c r="C5582" s="179" t="s">
        <v>369</v>
      </c>
      <c r="D5582" t="s">
        <v>7952</v>
      </c>
      <c r="E5582" t="s">
        <v>7879</v>
      </c>
      <c r="F5582" s="150" t="s">
        <v>7879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50" t="s">
        <v>6434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8</v>
      </c>
      <c r="R5582" s="178" t="s">
        <v>7890</v>
      </c>
      <c r="S5582" s="150"/>
    </row>
    <row r="5583" spans="1:19">
      <c r="A5583" s="179" t="s">
        <v>7882</v>
      </c>
      <c r="B5583" s="150" t="str">
        <f>IFERROR(VLOOKUP(Proc[[#This Row],[App]],Table2[],3,0),"open")</f>
        <v>ok</v>
      </c>
      <c r="C5583" s="179" t="s">
        <v>369</v>
      </c>
      <c r="D5583" t="s">
        <v>7953</v>
      </c>
      <c r="E5583" t="s">
        <v>7880</v>
      </c>
      <c r="F5583" s="150" t="s">
        <v>7880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50" t="s">
        <v>6434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8</v>
      </c>
      <c r="R5583" s="178" t="s">
        <v>7890</v>
      </c>
      <c r="S5583" s="150"/>
    </row>
    <row r="5584" spans="1:19">
      <c r="A5584" s="179" t="s">
        <v>7882</v>
      </c>
      <c r="B5584" s="150" t="str">
        <f>IFERROR(VLOOKUP(Proc[[#This Row],[App]],Table2[],3,0),"open")</f>
        <v>ok</v>
      </c>
      <c r="C5584" s="179" t="s">
        <v>369</v>
      </c>
      <c r="D5584" t="s">
        <v>7954</v>
      </c>
      <c r="E5584" t="s">
        <v>7880</v>
      </c>
      <c r="F5584" s="150" t="s">
        <v>7880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50" t="s">
        <v>6434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8</v>
      </c>
      <c r="R5584" s="178" t="s">
        <v>7890</v>
      </c>
      <c r="S5584" s="150"/>
    </row>
    <row r="5585" spans="1:19">
      <c r="A5585" s="179" t="s">
        <v>7882</v>
      </c>
      <c r="B5585" s="150" t="str">
        <f>IFERROR(VLOOKUP(Proc[[#This Row],[App]],Table2[],3,0),"open")</f>
        <v>ok</v>
      </c>
      <c r="C5585" s="179" t="s">
        <v>369</v>
      </c>
      <c r="D5585" t="s">
        <v>7955</v>
      </c>
      <c r="E5585" t="s">
        <v>7881</v>
      </c>
      <c r="F5585" s="150" t="s">
        <v>7881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50" t="s">
        <v>6434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8</v>
      </c>
      <c r="R5585" s="178" t="s">
        <v>7890</v>
      </c>
      <c r="S5585" s="150"/>
    </row>
    <row r="5586" spans="1:19">
      <c r="A5586" s="179" t="s">
        <v>7882</v>
      </c>
      <c r="B5586" s="150" t="str">
        <f>IFERROR(VLOOKUP(Proc[[#This Row],[App]],Table2[],3,0),"open")</f>
        <v>ok</v>
      </c>
      <c r="C5586" s="179" t="s">
        <v>369</v>
      </c>
      <c r="D5586" t="s">
        <v>7956</v>
      </c>
      <c r="E5586" t="s">
        <v>7881</v>
      </c>
      <c r="F5586" s="150" t="s">
        <v>7881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50" t="s">
        <v>6434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8</v>
      </c>
      <c r="R5586" s="178" t="s">
        <v>7890</v>
      </c>
      <c r="S5586" s="150"/>
    </row>
    <row r="5587" spans="1:19">
      <c r="A5587" s="179" t="s">
        <v>7882</v>
      </c>
      <c r="B5587" s="150" t="str">
        <f>IFERROR(VLOOKUP(Proc[[#This Row],[App]],Table2[],3,0),"open")</f>
        <v>ok</v>
      </c>
      <c r="C5587" s="179" t="s">
        <v>369</v>
      </c>
      <c r="D5587" t="s">
        <v>7957</v>
      </c>
      <c r="E5587" t="s">
        <v>7881</v>
      </c>
      <c r="F5587" s="150" t="s">
        <v>7881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50" t="s">
        <v>6434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8</v>
      </c>
      <c r="R5587" s="178" t="s">
        <v>7890</v>
      </c>
      <c r="S5587" s="150"/>
    </row>
    <row r="5588" spans="1:19">
      <c r="A5588" s="179" t="s">
        <v>7882</v>
      </c>
      <c r="B5588" s="150" t="str">
        <f>IFERROR(VLOOKUP(Proc[[#This Row],[App]],Table2[],3,0),"open")</f>
        <v>ok</v>
      </c>
      <c r="C5588" s="179" t="s">
        <v>369</v>
      </c>
      <c r="D5588" t="s">
        <v>7958</v>
      </c>
      <c r="E5588" t="s">
        <v>7881</v>
      </c>
      <c r="F5588" s="150" t="s">
        <v>7881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50" t="s">
        <v>6434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8</v>
      </c>
      <c r="R5588" s="178" t="s">
        <v>7890</v>
      </c>
      <c r="S5588" s="150"/>
    </row>
    <row r="5589" spans="1:19">
      <c r="A5589" s="179" t="s">
        <v>7882</v>
      </c>
      <c r="B5589" s="150" t="str">
        <f>IFERROR(VLOOKUP(Proc[[#This Row],[App]],Table2[],3,0),"open")</f>
        <v>ok</v>
      </c>
      <c r="C5589" s="179" t="s">
        <v>369</v>
      </c>
      <c r="D5589" t="s">
        <v>7959</v>
      </c>
      <c r="E5589" t="s">
        <v>7881</v>
      </c>
      <c r="F5589" s="150" t="s">
        <v>7881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50" t="s">
        <v>6434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8</v>
      </c>
      <c r="R5589" s="178" t="s">
        <v>7890</v>
      </c>
      <c r="S5589" s="150"/>
    </row>
    <row r="5590" spans="1:19">
      <c r="A5590" s="179" t="s">
        <v>7882</v>
      </c>
      <c r="B5590" s="150" t="str">
        <f>IFERROR(VLOOKUP(Proc[[#This Row],[App]],Table2[],3,0),"open")</f>
        <v>ok</v>
      </c>
      <c r="C5590" s="179" t="s">
        <v>369</v>
      </c>
      <c r="D5590" t="s">
        <v>7960</v>
      </c>
      <c r="E5590" t="s">
        <v>7881</v>
      </c>
      <c r="F5590" s="150" t="s">
        <v>7881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50" t="s">
        <v>6434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8</v>
      </c>
      <c r="R5590" s="178" t="s">
        <v>7890</v>
      </c>
      <c r="S5590" s="150"/>
    </row>
    <row r="5591" spans="1:19">
      <c r="A5591" s="179" t="s">
        <v>7882</v>
      </c>
      <c r="B5591" s="150" t="str">
        <f>IFERROR(VLOOKUP(Proc[[#This Row],[App]],Table2[],3,0),"open")</f>
        <v>ok</v>
      </c>
      <c r="C5591" s="179" t="s">
        <v>369</v>
      </c>
      <c r="D5591" t="s">
        <v>7961</v>
      </c>
      <c r="E5591" t="s">
        <v>7881</v>
      </c>
      <c r="F5591" s="150" t="s">
        <v>7881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50" t="s">
        <v>6434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8</v>
      </c>
      <c r="R5591" s="178" t="s">
        <v>7890</v>
      </c>
      <c r="S5591" s="150"/>
    </row>
    <row r="5592" spans="1:19">
      <c r="A5592" s="179" t="s">
        <v>7882</v>
      </c>
      <c r="B5592" s="150" t="str">
        <f>IFERROR(VLOOKUP(Proc[[#This Row],[App]],Table2[],3,0),"open")</f>
        <v>ok</v>
      </c>
      <c r="C5592" s="179" t="s">
        <v>369</v>
      </c>
      <c r="D5592" t="s">
        <v>7962</v>
      </c>
      <c r="E5592" t="s">
        <v>7881</v>
      </c>
      <c r="F5592" s="150" t="s">
        <v>7881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50" t="s">
        <v>6434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8</v>
      </c>
      <c r="R5592" s="178" t="s">
        <v>7890</v>
      </c>
      <c r="S5592" s="150"/>
    </row>
    <row r="5593" spans="1:19">
      <c r="A5593" s="179" t="s">
        <v>7882</v>
      </c>
      <c r="B5593" s="150" t="str">
        <f>IFERROR(VLOOKUP(Proc[[#This Row],[App]],Table2[],3,0),"open")</f>
        <v>ok</v>
      </c>
      <c r="C5593" s="179" t="s">
        <v>369</v>
      </c>
      <c r="D5593" t="s">
        <v>7963</v>
      </c>
      <c r="E5593" t="s">
        <v>7881</v>
      </c>
      <c r="F5593" s="150" t="s">
        <v>7881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50" t="s">
        <v>6434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8</v>
      </c>
      <c r="R5593" s="178" t="s">
        <v>7890</v>
      </c>
      <c r="S5593" s="150"/>
    </row>
    <row r="5594" spans="1:19">
      <c r="A5594" s="179" t="s">
        <v>7882</v>
      </c>
      <c r="B5594" s="150" t="str">
        <f>IFERROR(VLOOKUP(Proc[[#This Row],[App]],Table2[],3,0),"open")</f>
        <v>ok</v>
      </c>
      <c r="C5594" s="179" t="s">
        <v>369</v>
      </c>
      <c r="D5594" t="s">
        <v>7964</v>
      </c>
      <c r="E5594" t="s">
        <v>7881</v>
      </c>
      <c r="F5594" s="150" t="s">
        <v>7881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50" t="s">
        <v>6434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8</v>
      </c>
      <c r="R5594" s="178" t="s">
        <v>7890</v>
      </c>
      <c r="S5594" s="150"/>
    </row>
    <row r="5595" spans="1:19">
      <c r="A5595" s="179" t="s">
        <v>7882</v>
      </c>
      <c r="B5595" s="150" t="str">
        <f>IFERROR(VLOOKUP(Proc[[#This Row],[App]],Table2[],3,0),"open")</f>
        <v>ok</v>
      </c>
      <c r="C5595" s="179" t="s">
        <v>369</v>
      </c>
      <c r="D5595" t="s">
        <v>7965</v>
      </c>
      <c r="E5595" t="s">
        <v>7881</v>
      </c>
      <c r="F5595" s="150" t="s">
        <v>7881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50" t="s">
        <v>6434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8</v>
      </c>
      <c r="R5595" s="178" t="s">
        <v>7890</v>
      </c>
      <c r="S5595" s="150"/>
    </row>
    <row r="5596" spans="1:19">
      <c r="A5596" s="179" t="s">
        <v>7882</v>
      </c>
      <c r="B5596" s="150" t="str">
        <f>IFERROR(VLOOKUP(Proc[[#This Row],[App]],Table2[],3,0),"open")</f>
        <v>ok</v>
      </c>
      <c r="C5596" s="179" t="s">
        <v>369</v>
      </c>
      <c r="D5596" t="s">
        <v>7966</v>
      </c>
      <c r="E5596" t="s">
        <v>7881</v>
      </c>
      <c r="F5596" s="150" t="s">
        <v>7881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50" t="s">
        <v>6434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8</v>
      </c>
      <c r="R5596" s="178" t="s">
        <v>7890</v>
      </c>
      <c r="S5596" s="150"/>
    </row>
    <row r="5597" spans="1:19">
      <c r="A5597" s="179" t="s">
        <v>7882</v>
      </c>
      <c r="B5597" s="150" t="str">
        <f>IFERROR(VLOOKUP(Proc[[#This Row],[App]],Table2[],3,0),"open")</f>
        <v>ok</v>
      </c>
      <c r="C5597" s="179" t="s">
        <v>369</v>
      </c>
      <c r="D5597" t="s">
        <v>7967</v>
      </c>
      <c r="E5597" t="s">
        <v>7881</v>
      </c>
      <c r="F5597" s="150" t="s">
        <v>7881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50" t="s">
        <v>6434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8</v>
      </c>
      <c r="R5597" s="178" t="s">
        <v>7890</v>
      </c>
      <c r="S5597" s="150"/>
    </row>
    <row r="5598" spans="1:19">
      <c r="A5598" s="179" t="s">
        <v>7882</v>
      </c>
      <c r="B5598" s="150" t="str">
        <f>IFERROR(VLOOKUP(Proc[[#This Row],[App]],Table2[],3,0),"open")</f>
        <v>ok</v>
      </c>
      <c r="C5598" s="179" t="s">
        <v>369</v>
      </c>
      <c r="D5598" t="s">
        <v>7968</v>
      </c>
      <c r="E5598" t="s">
        <v>7881</v>
      </c>
      <c r="F5598" s="150" t="s">
        <v>7881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50" t="s">
        <v>6434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8</v>
      </c>
      <c r="R5598" s="178" t="s">
        <v>7890</v>
      </c>
      <c r="S5598" s="150"/>
    </row>
    <row r="5599" spans="1:19">
      <c r="A5599" s="179" t="s">
        <v>7882</v>
      </c>
      <c r="B5599" s="150" t="str">
        <f>IFERROR(VLOOKUP(Proc[[#This Row],[App]],Table2[],3,0),"open")</f>
        <v>ok</v>
      </c>
      <c r="C5599" s="179" t="s">
        <v>369</v>
      </c>
      <c r="D5599" t="s">
        <v>7969</v>
      </c>
      <c r="E5599" t="s">
        <v>7881</v>
      </c>
      <c r="F5599" s="150" t="s">
        <v>7881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50" t="s">
        <v>6434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8</v>
      </c>
      <c r="R5599" s="178" t="s">
        <v>7890</v>
      </c>
      <c r="S5599" s="150"/>
    </row>
    <row r="5600" spans="1:19">
      <c r="A5600" s="179" t="s">
        <v>7882</v>
      </c>
      <c r="B5600" s="150" t="str">
        <f>IFERROR(VLOOKUP(Proc[[#This Row],[App]],Table2[],3,0),"open")</f>
        <v>ok</v>
      </c>
      <c r="C5600" s="179" t="s">
        <v>369</v>
      </c>
      <c r="D5600" t="s">
        <v>7970</v>
      </c>
      <c r="E5600" t="s">
        <v>7881</v>
      </c>
      <c r="F5600" s="150" t="s">
        <v>7881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50" t="s">
        <v>6434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8</v>
      </c>
      <c r="R5600" s="178" t="s">
        <v>7890</v>
      </c>
      <c r="S5600" s="150"/>
    </row>
    <row r="5601" spans="1:19">
      <c r="A5601" s="179" t="s">
        <v>7882</v>
      </c>
      <c r="B5601" s="150" t="str">
        <f>IFERROR(VLOOKUP(Proc[[#This Row],[App]],Table2[],3,0),"open")</f>
        <v>ok</v>
      </c>
      <c r="C5601" s="179" t="s">
        <v>369</v>
      </c>
      <c r="D5601" t="s">
        <v>7971</v>
      </c>
      <c r="E5601" t="s">
        <v>7881</v>
      </c>
      <c r="F5601" s="150" t="s">
        <v>7881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50" t="s">
        <v>6434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8</v>
      </c>
      <c r="R5601" s="178" t="s">
        <v>7890</v>
      </c>
      <c r="S5601" s="150"/>
    </row>
    <row r="5602" spans="1:19">
      <c r="A5602" t="s">
        <v>7883</v>
      </c>
      <c r="B5602" s="150" t="str">
        <f>IFERROR(VLOOKUP(Proc[[#This Row],[App]],Table2[],3,0),"open")</f>
        <v>ok</v>
      </c>
      <c r="C5602" s="179" t="s">
        <v>369</v>
      </c>
      <c r="D5602" t="s">
        <v>7884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50" t="s">
        <v>6434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8</v>
      </c>
      <c r="R5602" s="178" t="s">
        <v>5708</v>
      </c>
      <c r="S5602" s="150"/>
    </row>
    <row r="5603" spans="1:19">
      <c r="A5603" s="179" t="s">
        <v>7883</v>
      </c>
      <c r="B5603" s="150" t="str">
        <f>IFERROR(VLOOKUP(Proc[[#This Row],[App]],Table2[],3,0),"open")</f>
        <v>ok</v>
      </c>
      <c r="C5603" s="180" t="s">
        <v>369</v>
      </c>
      <c r="D5603" t="s">
        <v>7885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50" t="s">
        <v>6434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8</v>
      </c>
      <c r="R5603" s="178" t="s">
        <v>5708</v>
      </c>
      <c r="S5603" s="150"/>
    </row>
    <row r="5604" spans="1:19">
      <c r="A5604" s="179" t="s">
        <v>7883</v>
      </c>
      <c r="B5604" s="150" t="str">
        <f>IFERROR(VLOOKUP(Proc[[#This Row],[App]],Table2[],3,0),"open")</f>
        <v>ok</v>
      </c>
      <c r="C5604" s="180" t="s">
        <v>369</v>
      </c>
      <c r="D5604" t="s">
        <v>7886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50" t="s">
        <v>6434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8</v>
      </c>
      <c r="R5604" s="178" t="s">
        <v>5708</v>
      </c>
      <c r="S5604" s="150"/>
    </row>
    <row r="5605" spans="1:19">
      <c r="A5605" s="179" t="s">
        <v>7883</v>
      </c>
      <c r="B5605" s="150" t="str">
        <f>IFERROR(VLOOKUP(Proc[[#This Row],[App]],Table2[],3,0),"open")</f>
        <v>ok</v>
      </c>
      <c r="C5605" s="180" t="s">
        <v>369</v>
      </c>
      <c r="D5605" t="s">
        <v>7887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50" t="s">
        <v>6434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8</v>
      </c>
      <c r="R5605" s="178" t="s">
        <v>5708</v>
      </c>
      <c r="S5605" s="150"/>
    </row>
    <row r="5606" spans="1:19">
      <c r="A5606" s="179" t="s">
        <v>7883</v>
      </c>
      <c r="B5606" s="150" t="str">
        <f>IFERROR(VLOOKUP(Proc[[#This Row],[App]],Table2[],3,0),"open")</f>
        <v>ok</v>
      </c>
      <c r="C5606" s="180" t="s">
        <v>369</v>
      </c>
      <c r="D5606" t="s">
        <v>7888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50" t="s">
        <v>6434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8</v>
      </c>
      <c r="R5606" s="178" t="s">
        <v>5708</v>
      </c>
      <c r="S5606" s="150"/>
    </row>
    <row r="5607" spans="1:19">
      <c r="A5607" s="179" t="s">
        <v>7883</v>
      </c>
      <c r="B5607" s="150" t="str">
        <f>IFERROR(VLOOKUP(Proc[[#This Row],[App]],Table2[],3,0),"open")</f>
        <v>ok</v>
      </c>
      <c r="C5607" s="180" t="s">
        <v>369</v>
      </c>
      <c r="D5607" t="s">
        <v>7889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50" t="s">
        <v>6434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8</v>
      </c>
      <c r="R5607" s="178" t="s">
        <v>5708</v>
      </c>
      <c r="S5607" s="150"/>
    </row>
    <row r="5608" spans="1:19">
      <c r="A5608" t="s">
        <v>7981</v>
      </c>
      <c r="B5608" s="150" t="str">
        <f>IFERROR(VLOOKUP(Proc[[#This Row],[App]],Table2[],3,0),"open")</f>
        <v>ok</v>
      </c>
      <c r="C5608" s="179" t="s">
        <v>377</v>
      </c>
      <c r="D5608" t="s">
        <v>7972</v>
      </c>
      <c r="E5608" t="s">
        <v>7983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50" t="s">
        <v>6434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6</v>
      </c>
      <c r="R5608" s="178" t="s">
        <v>415</v>
      </c>
      <c r="S5608" s="150"/>
    </row>
    <row r="5609" spans="1:19">
      <c r="A5609" s="179" t="s">
        <v>7981</v>
      </c>
      <c r="B5609" s="150" t="str">
        <f>IFERROR(VLOOKUP(Proc[[#This Row],[App]],Table2[],3,0),"open")</f>
        <v>ok</v>
      </c>
      <c r="C5609" s="179" t="s">
        <v>377</v>
      </c>
      <c r="D5609" t="s">
        <v>7973</v>
      </c>
      <c r="E5609" t="s">
        <v>7984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50" t="s">
        <v>6434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6</v>
      </c>
      <c r="R5609" s="178" t="s">
        <v>415</v>
      </c>
      <c r="S5609" s="150"/>
    </row>
    <row r="5610" spans="1:19">
      <c r="A5610" s="179" t="s">
        <v>7981</v>
      </c>
      <c r="B5610" s="150" t="str">
        <f>IFERROR(VLOOKUP(Proc[[#This Row],[App]],Table2[],3,0),"open")</f>
        <v>ok</v>
      </c>
      <c r="C5610" s="179" t="s">
        <v>377</v>
      </c>
      <c r="D5610" t="s">
        <v>7974</v>
      </c>
      <c r="E5610" t="s">
        <v>7984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50" t="s">
        <v>6434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6</v>
      </c>
      <c r="R5610" s="178" t="s">
        <v>415</v>
      </c>
      <c r="S5610" s="150"/>
    </row>
    <row r="5611" spans="1:19">
      <c r="A5611" s="179" t="s">
        <v>7981</v>
      </c>
      <c r="B5611" s="150" t="str">
        <f>IFERROR(VLOOKUP(Proc[[#This Row],[App]],Table2[],3,0),"open")</f>
        <v>ok</v>
      </c>
      <c r="C5611" s="179" t="s">
        <v>377</v>
      </c>
      <c r="D5611" t="s">
        <v>7975</v>
      </c>
      <c r="E5611" t="s">
        <v>7985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50" t="s">
        <v>6434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6</v>
      </c>
      <c r="R5611" s="178" t="s">
        <v>415</v>
      </c>
      <c r="S5611" s="150"/>
    </row>
    <row r="5612" spans="1:19">
      <c r="A5612" s="179" t="s">
        <v>7981</v>
      </c>
      <c r="B5612" s="150" t="str">
        <f>IFERROR(VLOOKUP(Proc[[#This Row],[App]],Table2[],3,0),"open")</f>
        <v>ok</v>
      </c>
      <c r="C5612" s="179" t="s">
        <v>377</v>
      </c>
      <c r="D5612" t="s">
        <v>7976</v>
      </c>
      <c r="E5612" t="s">
        <v>7985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50" t="s">
        <v>6434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6</v>
      </c>
      <c r="R5612" s="178" t="s">
        <v>415</v>
      </c>
      <c r="S5612" s="150"/>
    </row>
    <row r="5613" spans="1:19">
      <c r="A5613" s="179" t="s">
        <v>7981</v>
      </c>
      <c r="B5613" s="150" t="str">
        <f>IFERROR(VLOOKUP(Proc[[#This Row],[App]],Table2[],3,0),"open")</f>
        <v>ok</v>
      </c>
      <c r="C5613" s="179" t="s">
        <v>377</v>
      </c>
      <c r="D5613" t="s">
        <v>7977</v>
      </c>
      <c r="E5613" t="s">
        <v>7985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50" t="s">
        <v>6434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6</v>
      </c>
      <c r="R5613" s="178" t="s">
        <v>415</v>
      </c>
      <c r="S5613" s="150"/>
    </row>
    <row r="5614" spans="1:19">
      <c r="A5614" s="179" t="s">
        <v>7981</v>
      </c>
      <c r="B5614" s="150" t="str">
        <f>IFERROR(VLOOKUP(Proc[[#This Row],[App]],Table2[],3,0),"open")</f>
        <v>ok</v>
      </c>
      <c r="C5614" s="179" t="s">
        <v>377</v>
      </c>
      <c r="D5614" t="s">
        <v>7978</v>
      </c>
      <c r="E5614" t="s">
        <v>7985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50" t="s">
        <v>6434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6</v>
      </c>
      <c r="R5614" s="178" t="s">
        <v>415</v>
      </c>
      <c r="S5614" s="150"/>
    </row>
    <row r="5615" spans="1:19">
      <c r="A5615" s="179" t="s">
        <v>7981</v>
      </c>
      <c r="B5615" s="150" t="str">
        <f>IFERROR(VLOOKUP(Proc[[#This Row],[App]],Table2[],3,0),"open")</f>
        <v>ok</v>
      </c>
      <c r="C5615" s="179" t="s">
        <v>377</v>
      </c>
      <c r="D5615" t="s">
        <v>7979</v>
      </c>
      <c r="E5615" t="s">
        <v>7985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50" t="s">
        <v>6434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6</v>
      </c>
      <c r="R5615" s="178" t="s">
        <v>415</v>
      </c>
      <c r="S5615" s="150"/>
    </row>
    <row r="5616" spans="1:19">
      <c r="A5616" s="179" t="s">
        <v>7981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7986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50" t="s">
        <v>6434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6</v>
      </c>
      <c r="R5616" s="178" t="s">
        <v>415</v>
      </c>
      <c r="S5616" s="150"/>
    </row>
    <row r="5617" spans="1:19">
      <c r="A5617" s="179" t="s">
        <v>7981</v>
      </c>
      <c r="B5617" s="150" t="str">
        <f>IFERROR(VLOOKUP(Proc[[#This Row],[App]],Table2[],3,0),"open")</f>
        <v>ok</v>
      </c>
      <c r="C5617" s="179" t="s">
        <v>377</v>
      </c>
      <c r="D5617" t="s">
        <v>7980</v>
      </c>
      <c r="E5617" t="s">
        <v>7987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50" t="s">
        <v>6434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6</v>
      </c>
      <c r="R5617" s="178" t="s">
        <v>415</v>
      </c>
      <c r="S5617" s="150"/>
    </row>
    <row r="5618" spans="1:19">
      <c r="A5618" s="179" t="s">
        <v>7981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7988</v>
      </c>
      <c r="F5618" s="181" t="s">
        <v>7988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50" t="s">
        <v>6434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6</v>
      </c>
      <c r="R5618" s="178" t="s">
        <v>415</v>
      </c>
      <c r="S5618" s="150"/>
    </row>
    <row r="5619" spans="1:19">
      <c r="A5619" s="179" t="s">
        <v>7981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7988</v>
      </c>
      <c r="F5619" s="181" t="s">
        <v>7988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50" t="s">
        <v>6434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6</v>
      </c>
      <c r="R5619" s="178" t="s">
        <v>415</v>
      </c>
      <c r="S5619" s="150"/>
    </row>
    <row r="5620" spans="1:19">
      <c r="A5620" s="179" t="s">
        <v>7981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7988</v>
      </c>
      <c r="F5620" s="181" t="s">
        <v>7988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50" t="s">
        <v>6434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6</v>
      </c>
      <c r="R5620" s="178" t="s">
        <v>415</v>
      </c>
      <c r="S5620" s="150"/>
    </row>
    <row r="5621" spans="1:19">
      <c r="A5621" s="179" t="s">
        <v>7981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7988</v>
      </c>
      <c r="F5621" s="181" t="s">
        <v>7988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50" t="s">
        <v>6434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6</v>
      </c>
      <c r="R5621" s="178" t="s">
        <v>415</v>
      </c>
      <c r="S5621" s="150"/>
    </row>
    <row r="5622" spans="1:19">
      <c r="A5622" s="179" t="s">
        <v>7981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7988</v>
      </c>
      <c r="F5622" s="181" t="s">
        <v>7988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50" t="s">
        <v>6434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6</v>
      </c>
      <c r="R5622" s="178" t="s">
        <v>415</v>
      </c>
      <c r="S5622" s="150"/>
    </row>
    <row r="5623" spans="1:19">
      <c r="A5623" s="179" t="s">
        <v>7981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7989</v>
      </c>
      <c r="F5623" s="181" t="s">
        <v>7989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50" t="s">
        <v>6434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6</v>
      </c>
      <c r="R5623" s="178" t="s">
        <v>415</v>
      </c>
      <c r="S5623" s="150"/>
    </row>
    <row r="5624" spans="1:19">
      <c r="A5624" s="179" t="s">
        <v>7981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7989</v>
      </c>
      <c r="F5624" s="181" t="s">
        <v>7989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50" t="s">
        <v>6434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6</v>
      </c>
      <c r="R5624" s="178" t="s">
        <v>415</v>
      </c>
      <c r="S5624" s="150"/>
    </row>
    <row r="5625" spans="1:19">
      <c r="A5625" s="179" t="s">
        <v>7981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7989</v>
      </c>
      <c r="F5625" s="181" t="s">
        <v>7989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50" t="s">
        <v>6434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6</v>
      </c>
      <c r="R5625" s="178" t="s">
        <v>415</v>
      </c>
      <c r="S5625" s="150"/>
    </row>
    <row r="5626" spans="1:19">
      <c r="A5626" s="179" t="s">
        <v>7981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7989</v>
      </c>
      <c r="F5626" s="181" t="s">
        <v>7989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50" t="s">
        <v>6434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6</v>
      </c>
      <c r="R5626" s="178" t="s">
        <v>415</v>
      </c>
      <c r="S5626" s="150"/>
    </row>
    <row r="5627" spans="1:19">
      <c r="A5627" s="179" t="s">
        <v>7981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7989</v>
      </c>
      <c r="F5627" s="181" t="s">
        <v>7989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50" t="s">
        <v>6434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6</v>
      </c>
      <c r="R5627" s="178" t="s">
        <v>415</v>
      </c>
      <c r="S5627" s="150"/>
    </row>
    <row r="5628" spans="1:19">
      <c r="A5628" s="179" t="s">
        <v>7981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7990</v>
      </c>
      <c r="F5628" s="181" t="s">
        <v>7990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50" t="s">
        <v>6434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6</v>
      </c>
      <c r="R5628" s="178" t="s">
        <v>415</v>
      </c>
      <c r="S5628" s="150"/>
    </row>
    <row r="5629" spans="1:19">
      <c r="A5629" s="179" t="s">
        <v>7981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7990</v>
      </c>
      <c r="F5629" s="181" t="s">
        <v>7990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50" t="s">
        <v>6434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6</v>
      </c>
      <c r="R5629" s="178" t="s">
        <v>415</v>
      </c>
      <c r="S5629" s="150"/>
    </row>
    <row r="5630" spans="1:19">
      <c r="A5630" s="179" t="s">
        <v>7981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7990</v>
      </c>
      <c r="F5630" s="181" t="s">
        <v>7990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50" t="s">
        <v>6434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6</v>
      </c>
      <c r="R5630" s="178" t="s">
        <v>415</v>
      </c>
      <c r="S5630" s="150"/>
    </row>
    <row r="5631" spans="1:19">
      <c r="A5631" s="179" t="s">
        <v>7981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7990</v>
      </c>
      <c r="F5631" s="181" t="s">
        <v>7990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50" t="s">
        <v>6434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6</v>
      </c>
      <c r="R5631" s="178" t="s">
        <v>415</v>
      </c>
      <c r="S5631" s="150"/>
    </row>
    <row r="5632" spans="1:19">
      <c r="A5632" s="179" t="s">
        <v>7981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7990</v>
      </c>
      <c r="F5632" s="181" t="s">
        <v>7990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50" t="s">
        <v>6434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6</v>
      </c>
      <c r="R5632" s="178" t="s">
        <v>415</v>
      </c>
      <c r="S5632" s="150"/>
    </row>
    <row r="5633" spans="1:19">
      <c r="A5633" t="s">
        <v>7982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7991</v>
      </c>
      <c r="F5633" s="181" t="s">
        <v>7991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50" t="s">
        <v>6434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6</v>
      </c>
      <c r="R5633" s="178" t="s">
        <v>4415</v>
      </c>
      <c r="S5633" s="150"/>
    </row>
    <row r="5634" spans="1:19">
      <c r="A5634" t="s">
        <v>7995</v>
      </c>
      <c r="B5634" s="150" t="str">
        <f>IFERROR(VLOOKUP(Proc[[#This Row],[App]],Table2[],3,0),"open")</f>
        <v>ok</v>
      </c>
      <c r="C5634" s="182" t="s">
        <v>369</v>
      </c>
      <c r="D5634" t="s">
        <v>7993</v>
      </c>
      <c r="E5634" s="180" t="s">
        <v>7994</v>
      </c>
      <c r="F5634" s="183" t="s">
        <v>7994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1" t="s">
        <v>6434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6</v>
      </c>
      <c r="R5634" s="178" t="s">
        <v>415</v>
      </c>
      <c r="S5634" s="150"/>
    </row>
    <row r="5635" spans="1:19">
      <c r="A5635" t="s">
        <v>8005</v>
      </c>
      <c r="B5635" s="181" t="str">
        <f>IFERROR(VLOOKUP(Proc[[#This Row],[App]],Table2[],3,0),"open")</f>
        <v>ok</v>
      </c>
      <c r="C5635" t="s">
        <v>369</v>
      </c>
      <c r="D5635" t="s">
        <v>8006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1" t="s">
        <v>6434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6</v>
      </c>
      <c r="R5635" s="178" t="s">
        <v>3639</v>
      </c>
      <c r="S5635" s="181"/>
    </row>
    <row r="5636" spans="1:19">
      <c r="A5636" s="180" t="s">
        <v>8005</v>
      </c>
      <c r="B5636" s="181" t="str">
        <f>IFERROR(VLOOKUP(Proc[[#This Row],[App]],Table2[],3,0),"open")</f>
        <v>ok</v>
      </c>
      <c r="C5636" s="182" t="s">
        <v>369</v>
      </c>
      <c r="D5636" t="s">
        <v>8007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1" t="s">
        <v>6434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6</v>
      </c>
      <c r="R5636" s="178" t="s">
        <v>3639</v>
      </c>
      <c r="S5636" s="181"/>
    </row>
    <row r="5637" spans="1:19">
      <c r="A5637" s="180" t="s">
        <v>8005</v>
      </c>
      <c r="B5637" s="181" t="str">
        <f>IFERROR(VLOOKUP(Proc[[#This Row],[App]],Table2[],3,0),"open")</f>
        <v>ok</v>
      </c>
      <c r="C5637" s="182" t="s">
        <v>369</v>
      </c>
      <c r="D5637" t="s">
        <v>8008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1" t="s">
        <v>6434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6</v>
      </c>
      <c r="R5637" s="178" t="s">
        <v>3639</v>
      </c>
      <c r="S5637" s="181"/>
    </row>
    <row r="5638" spans="1:19">
      <c r="A5638" s="180" t="s">
        <v>8005</v>
      </c>
      <c r="B5638" s="181" t="str">
        <f>IFERROR(VLOOKUP(Proc[[#This Row],[App]],Table2[],3,0),"open")</f>
        <v>ok</v>
      </c>
      <c r="C5638" s="182" t="s">
        <v>369</v>
      </c>
      <c r="D5638" t="s">
        <v>8009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1" t="s">
        <v>6434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6</v>
      </c>
      <c r="R5638" s="178" t="s">
        <v>3639</v>
      </c>
      <c r="S5638" s="181"/>
    </row>
    <row r="5639" spans="1:19">
      <c r="A5639" s="180" t="s">
        <v>8005</v>
      </c>
      <c r="B5639" s="181" t="str">
        <f>IFERROR(VLOOKUP(Proc[[#This Row],[App]],Table2[],3,0),"open")</f>
        <v>ok</v>
      </c>
      <c r="C5639" s="182" t="s">
        <v>369</v>
      </c>
      <c r="D5639" t="s">
        <v>8010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1" t="s">
        <v>6434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6</v>
      </c>
      <c r="R5639" s="178" t="s">
        <v>3639</v>
      </c>
      <c r="S5639" s="181"/>
    </row>
    <row r="5640" spans="1:19">
      <c r="A5640" s="180" t="s">
        <v>8005</v>
      </c>
      <c r="B5640" s="181" t="str">
        <f>IFERROR(VLOOKUP(Proc[[#This Row],[App]],Table2[],3,0),"open")</f>
        <v>ok</v>
      </c>
      <c r="C5640" s="182" t="s">
        <v>369</v>
      </c>
      <c r="D5640" t="s">
        <v>8011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1" t="s">
        <v>6434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6</v>
      </c>
      <c r="R5640" s="178" t="s">
        <v>3639</v>
      </c>
      <c r="S5640" s="181"/>
    </row>
    <row r="5641" spans="1:19">
      <c r="A5641" s="180" t="s">
        <v>8005</v>
      </c>
      <c r="B5641" s="181" t="str">
        <f>IFERROR(VLOOKUP(Proc[[#This Row],[App]],Table2[],3,0),"open")</f>
        <v>ok</v>
      </c>
      <c r="C5641" s="182" t="s">
        <v>369</v>
      </c>
      <c r="D5641" t="s">
        <v>8012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1" t="s">
        <v>6434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6</v>
      </c>
      <c r="R5641" s="178" t="s">
        <v>3639</v>
      </c>
      <c r="S5641" s="181"/>
    </row>
    <row r="5642" spans="1:19">
      <c r="A5642" s="180" t="s">
        <v>8005</v>
      </c>
      <c r="B5642" s="181" t="str">
        <f>IFERROR(VLOOKUP(Proc[[#This Row],[App]],Table2[],3,0),"open")</f>
        <v>ok</v>
      </c>
      <c r="C5642" s="182" t="s">
        <v>369</v>
      </c>
      <c r="D5642" t="s">
        <v>8013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1" t="s">
        <v>6434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6</v>
      </c>
      <c r="R5642" s="178" t="s">
        <v>3639</v>
      </c>
      <c r="S5642" s="181"/>
    </row>
    <row r="5643" spans="1:19">
      <c r="A5643" s="180" t="s">
        <v>8005</v>
      </c>
      <c r="B5643" s="181" t="str">
        <f>IFERROR(VLOOKUP(Proc[[#This Row],[App]],Table2[],3,0),"open")</f>
        <v>ok</v>
      </c>
      <c r="C5643" s="182" t="s">
        <v>369</v>
      </c>
      <c r="D5643" t="s">
        <v>8014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1" t="s">
        <v>6434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6</v>
      </c>
      <c r="R5643" s="178" t="s">
        <v>3639</v>
      </c>
      <c r="S5643" s="181"/>
    </row>
    <row r="5644" spans="1:19">
      <c r="A5644" s="180" t="s">
        <v>8005</v>
      </c>
      <c r="B5644" s="181" t="str">
        <f>IFERROR(VLOOKUP(Proc[[#This Row],[App]],Table2[],3,0),"open")</f>
        <v>ok</v>
      </c>
      <c r="C5644" s="182" t="s">
        <v>369</v>
      </c>
      <c r="D5644" t="s">
        <v>8015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1" t="s">
        <v>6434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6</v>
      </c>
      <c r="R5644" s="178" t="s">
        <v>3639</v>
      </c>
      <c r="S5644" s="181"/>
    </row>
    <row r="5645" spans="1:19">
      <c r="A5645" s="180" t="s">
        <v>8005</v>
      </c>
      <c r="B5645" s="181" t="str">
        <f>IFERROR(VLOOKUP(Proc[[#This Row],[App]],Table2[],3,0),"open")</f>
        <v>ok</v>
      </c>
      <c r="C5645" s="182" t="s">
        <v>369</v>
      </c>
      <c r="D5645" t="s">
        <v>8016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1" t="s">
        <v>6434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6</v>
      </c>
      <c r="R5645" s="178" t="s">
        <v>3639</v>
      </c>
      <c r="S5645" s="181"/>
    </row>
    <row r="5646" spans="1:19">
      <c r="A5646" s="180" t="s">
        <v>8005</v>
      </c>
      <c r="B5646" s="181" t="str">
        <f>IFERROR(VLOOKUP(Proc[[#This Row],[App]],Table2[],3,0),"open")</f>
        <v>ok</v>
      </c>
      <c r="C5646" s="182" t="s">
        <v>369</v>
      </c>
      <c r="D5646" t="s">
        <v>8017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1" t="s">
        <v>6434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6</v>
      </c>
      <c r="R5646" s="178" t="s">
        <v>3639</v>
      </c>
      <c r="S5646" s="181"/>
    </row>
    <row r="5647" spans="1:19">
      <c r="A5647" s="180" t="s">
        <v>8005</v>
      </c>
      <c r="B5647" s="181" t="str">
        <f>IFERROR(VLOOKUP(Proc[[#This Row],[App]],Table2[],3,0),"open")</f>
        <v>ok</v>
      </c>
      <c r="C5647" s="182" t="s">
        <v>369</v>
      </c>
      <c r="D5647" t="s">
        <v>8018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1" t="s">
        <v>6434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6</v>
      </c>
      <c r="R5647" s="178" t="s">
        <v>3639</v>
      </c>
      <c r="S5647" s="181"/>
    </row>
    <row r="5648" spans="1:19">
      <c r="A5648" t="s">
        <v>8019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1" t="s">
        <v>6434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6</v>
      </c>
      <c r="R5648" s="180" t="s">
        <v>489</v>
      </c>
      <c r="S5648" s="180"/>
    </row>
    <row r="5649" spans="1:19">
      <c r="A5649" s="180" t="s">
        <v>8019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1" t="s">
        <v>6434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6</v>
      </c>
      <c r="R5649" s="180" t="s">
        <v>489</v>
      </c>
      <c r="S5649" s="180"/>
    </row>
    <row r="5650" spans="1:19">
      <c r="A5650" s="180" t="s">
        <v>8019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1" t="s">
        <v>6434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6</v>
      </c>
      <c r="R5650" s="180" t="s">
        <v>489</v>
      </c>
      <c r="S5650" s="180"/>
    </row>
    <row r="5651" spans="1:19">
      <c r="A5651" s="180" t="s">
        <v>8019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1" t="s">
        <v>6434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6</v>
      </c>
      <c r="R5651" s="180" t="s">
        <v>489</v>
      </c>
      <c r="S5651" s="180"/>
    </row>
    <row r="5652" spans="1:19">
      <c r="A5652" s="180" t="s">
        <v>8019</v>
      </c>
      <c r="B5652" s="181" t="str">
        <f>IFERROR(VLOOKUP(Proc[[#This Row],[App]],Table2[],3,0),"open")</f>
        <v>ok</v>
      </c>
      <c r="C5652" s="182" t="s">
        <v>369</v>
      </c>
      <c r="D5652" t="s">
        <v>8020</v>
      </c>
      <c r="E5652" t="s">
        <v>8058</v>
      </c>
      <c r="F5652" s="183" t="s">
        <v>8058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1" t="s">
        <v>6434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6</v>
      </c>
      <c r="R5652" s="180" t="s">
        <v>489</v>
      </c>
      <c r="S5652" s="180"/>
    </row>
    <row r="5653" spans="1:19">
      <c r="A5653" s="180" t="s">
        <v>8019</v>
      </c>
      <c r="B5653" s="181" t="str">
        <f>IFERROR(VLOOKUP(Proc[[#This Row],[App]],Table2[],3,0),"open")</f>
        <v>ok</v>
      </c>
      <c r="C5653" s="182" t="s">
        <v>369</v>
      </c>
      <c r="D5653" t="s">
        <v>8021</v>
      </c>
      <c r="E5653" t="s">
        <v>8059</v>
      </c>
      <c r="F5653" s="183" t="s">
        <v>8059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1" t="s">
        <v>6434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6</v>
      </c>
      <c r="R5653" s="180" t="s">
        <v>489</v>
      </c>
      <c r="S5653" s="180"/>
    </row>
    <row r="5654" spans="1:19">
      <c r="A5654" s="180" t="s">
        <v>8019</v>
      </c>
      <c r="B5654" s="181" t="str">
        <f>IFERROR(VLOOKUP(Proc[[#This Row],[App]],Table2[],3,0),"open")</f>
        <v>ok</v>
      </c>
      <c r="C5654" s="182" t="s">
        <v>369</v>
      </c>
      <c r="D5654" t="s">
        <v>8022</v>
      </c>
      <c r="E5654" t="s">
        <v>8059</v>
      </c>
      <c r="F5654" s="183" t="s">
        <v>8059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1" t="s">
        <v>6434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6</v>
      </c>
      <c r="R5654" s="180" t="s">
        <v>489</v>
      </c>
      <c r="S5654" s="180"/>
    </row>
    <row r="5655" spans="1:19">
      <c r="A5655" s="180" t="s">
        <v>8019</v>
      </c>
      <c r="B5655" s="181" t="str">
        <f>IFERROR(VLOOKUP(Proc[[#This Row],[App]],Table2[],3,0),"open")</f>
        <v>ok</v>
      </c>
      <c r="C5655" s="182" t="s">
        <v>369</v>
      </c>
      <c r="D5655" t="s">
        <v>8023</v>
      </c>
      <c r="E5655" t="s">
        <v>8059</v>
      </c>
      <c r="F5655" s="183" t="s">
        <v>8059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1" t="s">
        <v>6434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6</v>
      </c>
      <c r="R5655" s="180" t="s">
        <v>489</v>
      </c>
      <c r="S5655" s="180"/>
    </row>
    <row r="5656" spans="1:19">
      <c r="A5656" s="180" t="s">
        <v>8019</v>
      </c>
      <c r="B5656" s="181" t="str">
        <f>IFERROR(VLOOKUP(Proc[[#This Row],[App]],Table2[],3,0),"open")</f>
        <v>ok</v>
      </c>
      <c r="C5656" s="182" t="s">
        <v>369</v>
      </c>
      <c r="D5656" t="s">
        <v>8024</v>
      </c>
      <c r="E5656" t="s">
        <v>8059</v>
      </c>
      <c r="F5656" s="183" t="s">
        <v>8059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1" t="s">
        <v>6434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6</v>
      </c>
      <c r="R5656" s="180" t="s">
        <v>489</v>
      </c>
      <c r="S5656" s="180"/>
    </row>
    <row r="5657" spans="1:19">
      <c r="A5657" s="180" t="s">
        <v>8019</v>
      </c>
      <c r="B5657" s="181" t="str">
        <f>IFERROR(VLOOKUP(Proc[[#This Row],[App]],Table2[],3,0),"open")</f>
        <v>ok</v>
      </c>
      <c r="C5657" s="182" t="s">
        <v>369</v>
      </c>
      <c r="D5657" t="s">
        <v>8025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1" t="s">
        <v>6434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6</v>
      </c>
      <c r="R5657" s="180" t="s">
        <v>489</v>
      </c>
      <c r="S5657" s="180"/>
    </row>
    <row r="5658" spans="1:19">
      <c r="A5658" s="180" t="s">
        <v>8019</v>
      </c>
      <c r="B5658" s="181" t="str">
        <f>IFERROR(VLOOKUP(Proc[[#This Row],[App]],Table2[],3,0),"open")</f>
        <v>ok</v>
      </c>
      <c r="C5658" s="180" t="s">
        <v>369</v>
      </c>
      <c r="D5658" t="s">
        <v>8918</v>
      </c>
      <c r="E5658" t="s">
        <v>8060</v>
      </c>
      <c r="F5658" s="183" t="s">
        <v>8060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1" t="s">
        <v>6434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6</v>
      </c>
      <c r="R5658" s="180" t="s">
        <v>489</v>
      </c>
      <c r="S5658" s="181"/>
    </row>
    <row r="5659" spans="1:19">
      <c r="A5659" s="180" t="s">
        <v>8019</v>
      </c>
      <c r="B5659" s="181" t="str">
        <f>IFERROR(VLOOKUP(Proc[[#This Row],[App]],Table2[],3,0),"open")</f>
        <v>ok</v>
      </c>
      <c r="C5659" s="180" t="s">
        <v>369</v>
      </c>
      <c r="D5659" t="s">
        <v>8027</v>
      </c>
      <c r="E5659" t="s">
        <v>8061</v>
      </c>
      <c r="F5659" s="183" t="s">
        <v>8061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1" t="s">
        <v>6434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6</v>
      </c>
      <c r="R5659" s="180" t="s">
        <v>489</v>
      </c>
      <c r="S5659" s="181"/>
    </row>
    <row r="5660" spans="1:19">
      <c r="A5660" s="180" t="s">
        <v>8019</v>
      </c>
      <c r="B5660" s="181" t="str">
        <f>IFERROR(VLOOKUP(Proc[[#This Row],[App]],Table2[],3,0),"open")</f>
        <v>ok</v>
      </c>
      <c r="C5660" s="182" t="s">
        <v>369</v>
      </c>
      <c r="D5660" t="s">
        <v>8028</v>
      </c>
      <c r="E5660" t="s">
        <v>8061</v>
      </c>
      <c r="F5660" s="183" t="s">
        <v>8061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1" t="s">
        <v>6434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6</v>
      </c>
      <c r="R5660" s="180" t="s">
        <v>489</v>
      </c>
      <c r="S5660" s="181"/>
    </row>
    <row r="5661" spans="1:19">
      <c r="A5661" s="180" t="s">
        <v>8019</v>
      </c>
      <c r="B5661" s="181" t="str">
        <f>IFERROR(VLOOKUP(Proc[[#This Row],[App]],Table2[],3,0),"open")</f>
        <v>ok</v>
      </c>
      <c r="C5661" s="182" t="s">
        <v>369</v>
      </c>
      <c r="D5661" t="s">
        <v>8029</v>
      </c>
      <c r="E5661" t="s">
        <v>8061</v>
      </c>
      <c r="F5661" s="183" t="s">
        <v>8061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1" t="s">
        <v>6434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6</v>
      </c>
      <c r="R5661" s="180" t="s">
        <v>489</v>
      </c>
      <c r="S5661" s="181"/>
    </row>
    <row r="5662" spans="1:19">
      <c r="A5662" s="180" t="s">
        <v>8019</v>
      </c>
      <c r="B5662" s="181" t="str">
        <f>IFERROR(VLOOKUP(Proc[[#This Row],[App]],Table2[],3,0),"open")</f>
        <v>ok</v>
      </c>
      <c r="C5662" s="180" t="s">
        <v>692</v>
      </c>
      <c r="D5662" t="s">
        <v>8030</v>
      </c>
      <c r="E5662" t="s">
        <v>8061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1" t="s">
        <v>6434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6</v>
      </c>
      <c r="R5662" s="180" t="s">
        <v>489</v>
      </c>
      <c r="S5662" s="181"/>
    </row>
    <row r="5663" spans="1:19">
      <c r="A5663" s="180" t="s">
        <v>8019</v>
      </c>
      <c r="B5663" s="181" t="str">
        <f>IFERROR(VLOOKUP(Proc[[#This Row],[App]],Table2[],3,0),"open")</f>
        <v>ok</v>
      </c>
      <c r="C5663" s="182" t="s">
        <v>369</v>
      </c>
      <c r="D5663" t="s">
        <v>8031</v>
      </c>
      <c r="E5663" t="s">
        <v>8061</v>
      </c>
      <c r="F5663" s="183" t="s">
        <v>8061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1" t="s">
        <v>6434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6</v>
      </c>
      <c r="R5663" s="180" t="s">
        <v>489</v>
      </c>
      <c r="S5663" s="180"/>
    </row>
    <row r="5664" spans="1:19">
      <c r="A5664" s="180" t="s">
        <v>8019</v>
      </c>
      <c r="B5664" s="181" t="str">
        <f>IFERROR(VLOOKUP(Proc[[#This Row],[App]],Table2[],3,0),"open")</f>
        <v>ok</v>
      </c>
      <c r="C5664" s="182" t="s">
        <v>369</v>
      </c>
      <c r="D5664" t="s">
        <v>8032</v>
      </c>
      <c r="E5664" t="s">
        <v>8061</v>
      </c>
      <c r="F5664" s="183" t="s">
        <v>8061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1" t="s">
        <v>6434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6</v>
      </c>
      <c r="R5664" s="180" t="s">
        <v>489</v>
      </c>
      <c r="S5664" s="180"/>
    </row>
    <row r="5665" spans="1:19">
      <c r="A5665" s="180" t="s">
        <v>8019</v>
      </c>
      <c r="B5665" s="181" t="str">
        <f>IFERROR(VLOOKUP(Proc[[#This Row],[App]],Table2[],3,0),"open")</f>
        <v>ok</v>
      </c>
      <c r="C5665" s="182" t="s">
        <v>369</v>
      </c>
      <c r="D5665" t="s">
        <v>8033</v>
      </c>
      <c r="E5665" t="s">
        <v>8061</v>
      </c>
      <c r="F5665" s="183" t="s">
        <v>8061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1" t="s">
        <v>6434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6</v>
      </c>
      <c r="R5665" s="180" t="s">
        <v>489</v>
      </c>
      <c r="S5665" s="180"/>
    </row>
    <row r="5666" spans="1:19">
      <c r="A5666" s="180" t="s">
        <v>8019</v>
      </c>
      <c r="B5666" s="181" t="str">
        <f>IFERROR(VLOOKUP(Proc[[#This Row],[App]],Table2[],3,0),"open")</f>
        <v>ok</v>
      </c>
      <c r="C5666" s="182" t="s">
        <v>369</v>
      </c>
      <c r="D5666" t="s">
        <v>8034</v>
      </c>
      <c r="E5666" t="s">
        <v>8061</v>
      </c>
      <c r="F5666" s="183" t="s">
        <v>8061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1" t="s">
        <v>6434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6</v>
      </c>
      <c r="R5666" s="180" t="s">
        <v>489</v>
      </c>
      <c r="S5666" s="180"/>
    </row>
    <row r="5667" spans="1:19">
      <c r="A5667" s="180" t="s">
        <v>8019</v>
      </c>
      <c r="B5667" s="181" t="str">
        <f>IFERROR(VLOOKUP(Proc[[#This Row],[App]],Table2[],3,0),"open")</f>
        <v>ok</v>
      </c>
      <c r="C5667" s="182" t="s">
        <v>369</v>
      </c>
      <c r="D5667" t="s">
        <v>8035</v>
      </c>
      <c r="E5667" t="s">
        <v>8061</v>
      </c>
      <c r="F5667" s="183" t="s">
        <v>8061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1" t="s">
        <v>6434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6</v>
      </c>
      <c r="R5667" s="180" t="s">
        <v>489</v>
      </c>
      <c r="S5667" s="180"/>
    </row>
    <row r="5668" spans="1:19">
      <c r="A5668" s="180" t="s">
        <v>8019</v>
      </c>
      <c r="B5668" s="181" t="str">
        <f>IFERROR(VLOOKUP(Proc[[#This Row],[App]],Table2[],3,0),"open")</f>
        <v>ok</v>
      </c>
      <c r="C5668" s="182" t="s">
        <v>369</v>
      </c>
      <c r="D5668" t="s">
        <v>8036</v>
      </c>
      <c r="E5668" t="s">
        <v>8062</v>
      </c>
      <c r="F5668" s="183" t="s">
        <v>8062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1" t="s">
        <v>6434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6</v>
      </c>
      <c r="R5668" s="180" t="s">
        <v>489</v>
      </c>
      <c r="S5668" s="180"/>
    </row>
    <row r="5669" spans="1:19">
      <c r="A5669" s="180" t="s">
        <v>8019</v>
      </c>
      <c r="B5669" s="181" t="str">
        <f>IFERROR(VLOOKUP(Proc[[#This Row],[App]],Table2[],3,0),"open")</f>
        <v>ok</v>
      </c>
      <c r="C5669" s="182" t="s">
        <v>369</v>
      </c>
      <c r="D5669" t="s">
        <v>8037</v>
      </c>
      <c r="E5669" t="s">
        <v>8063</v>
      </c>
      <c r="F5669" s="183" t="s">
        <v>8063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1" t="s">
        <v>6434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6</v>
      </c>
      <c r="R5669" s="180" t="s">
        <v>489</v>
      </c>
      <c r="S5669" s="180"/>
    </row>
    <row r="5670" spans="1:19">
      <c r="A5670" s="180" t="s">
        <v>8019</v>
      </c>
      <c r="B5670" s="181" t="str">
        <f>IFERROR(VLOOKUP(Proc[[#This Row],[App]],Table2[],3,0),"open")</f>
        <v>ok</v>
      </c>
      <c r="C5670" s="182" t="s">
        <v>369</v>
      </c>
      <c r="D5670" t="s">
        <v>8038</v>
      </c>
      <c r="E5670" t="s">
        <v>8063</v>
      </c>
      <c r="F5670" s="183" t="s">
        <v>8063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1" t="s">
        <v>6434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6</v>
      </c>
      <c r="R5670" s="180" t="s">
        <v>489</v>
      </c>
      <c r="S5670" s="180"/>
    </row>
    <row r="5671" spans="1:19">
      <c r="A5671" s="180" t="s">
        <v>8019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8064</v>
      </c>
      <c r="F5671" s="183" t="s">
        <v>8064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1" t="s">
        <v>6434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6</v>
      </c>
      <c r="R5671" s="180" t="s">
        <v>489</v>
      </c>
      <c r="S5671" s="180"/>
    </row>
    <row r="5672" spans="1:19">
      <c r="A5672" s="180" t="s">
        <v>8019</v>
      </c>
      <c r="B5672" s="181" t="str">
        <f>IFERROR(VLOOKUP(Proc[[#This Row],[App]],Table2[],3,0),"open")</f>
        <v>ok</v>
      </c>
      <c r="C5672" s="182" t="s">
        <v>369</v>
      </c>
      <c r="D5672" t="s">
        <v>8039</v>
      </c>
      <c r="E5672" t="s">
        <v>8063</v>
      </c>
      <c r="F5672" s="183" t="s">
        <v>8063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1" t="s">
        <v>6434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6</v>
      </c>
      <c r="R5672" s="180" t="s">
        <v>489</v>
      </c>
      <c r="S5672" s="180"/>
    </row>
    <row r="5673" spans="1:19">
      <c r="A5673" s="180" t="s">
        <v>8019</v>
      </c>
      <c r="B5673" s="181" t="str">
        <f>IFERROR(VLOOKUP(Proc[[#This Row],[App]],Table2[],3,0),"open")</f>
        <v>ok</v>
      </c>
      <c r="C5673" s="182" t="s">
        <v>369</v>
      </c>
      <c r="D5673" t="s">
        <v>8040</v>
      </c>
      <c r="E5673" t="s">
        <v>8062</v>
      </c>
      <c r="F5673" s="183" t="s">
        <v>8062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1" t="s">
        <v>6434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6</v>
      </c>
      <c r="R5673" s="180" t="s">
        <v>489</v>
      </c>
      <c r="S5673" s="181"/>
    </row>
    <row r="5674" spans="1:19">
      <c r="A5674" s="180" t="s">
        <v>8019</v>
      </c>
      <c r="B5674" s="181" t="str">
        <f>IFERROR(VLOOKUP(Proc[[#This Row],[App]],Table2[],3,0),"open")</f>
        <v>ok</v>
      </c>
      <c r="C5674" s="182" t="s">
        <v>369</v>
      </c>
      <c r="D5674" t="s">
        <v>8041</v>
      </c>
      <c r="E5674" t="s">
        <v>8065</v>
      </c>
      <c r="F5674" s="183" t="s">
        <v>8065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1" t="s">
        <v>6434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6</v>
      </c>
      <c r="R5674" s="180" t="s">
        <v>489</v>
      </c>
      <c r="S5674" s="181"/>
    </row>
    <row r="5675" spans="1:19">
      <c r="A5675" s="180" t="s">
        <v>8019</v>
      </c>
      <c r="B5675" s="181" t="str">
        <f>IFERROR(VLOOKUP(Proc[[#This Row],[App]],Table2[],3,0),"open")</f>
        <v>ok</v>
      </c>
      <c r="C5675" s="182" t="s">
        <v>369</v>
      </c>
      <c r="D5675" t="s">
        <v>8042</v>
      </c>
      <c r="E5675" t="s">
        <v>8065</v>
      </c>
      <c r="F5675" s="183" t="s">
        <v>8065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1" t="s">
        <v>6434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6</v>
      </c>
      <c r="R5675" s="180" t="s">
        <v>489</v>
      </c>
      <c r="S5675" s="180"/>
    </row>
    <row r="5676" spans="1:19">
      <c r="A5676" s="180" t="s">
        <v>8019</v>
      </c>
      <c r="B5676" s="181" t="str">
        <f>IFERROR(VLOOKUP(Proc[[#This Row],[App]],Table2[],3,0),"open")</f>
        <v>ok</v>
      </c>
      <c r="C5676" s="182" t="s">
        <v>369</v>
      </c>
      <c r="D5676" t="s">
        <v>8043</v>
      </c>
      <c r="E5676" t="s">
        <v>8064</v>
      </c>
      <c r="F5676" s="183" t="s">
        <v>8064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1" t="s">
        <v>6434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6</v>
      </c>
      <c r="R5676" s="180" t="s">
        <v>489</v>
      </c>
      <c r="S5676" s="180"/>
    </row>
    <row r="5677" spans="1:19">
      <c r="A5677" s="180" t="s">
        <v>8019</v>
      </c>
      <c r="B5677" s="181" t="str">
        <f>IFERROR(VLOOKUP(Proc[[#This Row],[App]],Table2[],3,0),"open")</f>
        <v>ok</v>
      </c>
      <c r="C5677" s="182" t="s">
        <v>369</v>
      </c>
      <c r="D5677" t="s">
        <v>8044</v>
      </c>
      <c r="E5677" t="s">
        <v>8062</v>
      </c>
      <c r="F5677" s="183" t="s">
        <v>8062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1" t="s">
        <v>6434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6</v>
      </c>
      <c r="R5677" s="180" t="s">
        <v>489</v>
      </c>
      <c r="S5677" s="180"/>
    </row>
    <row r="5678" spans="1:19">
      <c r="A5678" s="180" t="s">
        <v>8019</v>
      </c>
      <c r="B5678" s="181" t="str">
        <f>IFERROR(VLOOKUP(Proc[[#This Row],[App]],Table2[],3,0),"open")</f>
        <v>ok</v>
      </c>
      <c r="C5678" s="182" t="s">
        <v>369</v>
      </c>
      <c r="D5678" t="s">
        <v>8045</v>
      </c>
      <c r="E5678" t="s">
        <v>8066</v>
      </c>
      <c r="F5678" s="183" t="s">
        <v>8066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1" t="s">
        <v>6434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6</v>
      </c>
      <c r="R5678" s="180" t="s">
        <v>489</v>
      </c>
      <c r="S5678" s="180"/>
    </row>
    <row r="5679" spans="1:19">
      <c r="A5679" s="180" t="s">
        <v>8019</v>
      </c>
      <c r="B5679" s="181" t="str">
        <f>IFERROR(VLOOKUP(Proc[[#This Row],[App]],Table2[],3,0),"open")</f>
        <v>ok</v>
      </c>
      <c r="C5679" s="182" t="s">
        <v>369</v>
      </c>
      <c r="D5679" t="s">
        <v>8046</v>
      </c>
      <c r="E5679" t="s">
        <v>8064</v>
      </c>
      <c r="F5679" s="183" t="s">
        <v>8064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1" t="s">
        <v>6434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6</v>
      </c>
      <c r="R5679" s="180" t="s">
        <v>489</v>
      </c>
      <c r="S5679" s="181"/>
    </row>
    <row r="5680" spans="1:19">
      <c r="A5680" s="180" t="s">
        <v>8019</v>
      </c>
      <c r="B5680" s="181" t="str">
        <f>IFERROR(VLOOKUP(Proc[[#This Row],[App]],Table2[],3,0),"open")</f>
        <v>ok</v>
      </c>
      <c r="C5680" s="182" t="s">
        <v>369</v>
      </c>
      <c r="D5680" t="s">
        <v>8047</v>
      </c>
      <c r="E5680" t="s">
        <v>8066</v>
      </c>
      <c r="F5680" s="183" t="s">
        <v>8066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1" t="s">
        <v>6434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6</v>
      </c>
      <c r="R5680" s="180" t="s">
        <v>489</v>
      </c>
      <c r="S5680" s="181"/>
    </row>
    <row r="5681" spans="1:19">
      <c r="A5681" s="180" t="s">
        <v>8019</v>
      </c>
      <c r="B5681" s="181" t="str">
        <f>IFERROR(VLOOKUP(Proc[[#This Row],[App]],Table2[],3,0),"open")</f>
        <v>ok</v>
      </c>
      <c r="C5681" s="182" t="s">
        <v>369</v>
      </c>
      <c r="D5681" t="s">
        <v>8048</v>
      </c>
      <c r="E5681" t="s">
        <v>8067</v>
      </c>
      <c r="F5681" s="183" t="s">
        <v>8067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1" t="s">
        <v>6434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6</v>
      </c>
      <c r="R5681" s="180" t="s">
        <v>489</v>
      </c>
      <c r="S5681" s="180"/>
    </row>
    <row r="5682" spans="1:19">
      <c r="A5682" s="180" t="s">
        <v>8019</v>
      </c>
      <c r="B5682" s="181" t="str">
        <f>IFERROR(VLOOKUP(Proc[[#This Row],[App]],Table2[],3,0),"open")</f>
        <v>ok</v>
      </c>
      <c r="C5682" s="182" t="s">
        <v>369</v>
      </c>
      <c r="D5682" t="s">
        <v>8049</v>
      </c>
      <c r="E5682" t="s">
        <v>8067</v>
      </c>
      <c r="F5682" s="183" t="s">
        <v>8067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1" t="s">
        <v>6434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6</v>
      </c>
      <c r="R5682" s="180" t="s">
        <v>489</v>
      </c>
      <c r="S5682" s="180"/>
    </row>
    <row r="5683" spans="1:19">
      <c r="A5683" s="180" t="s">
        <v>8019</v>
      </c>
      <c r="B5683" s="181" t="str">
        <f>IFERROR(VLOOKUP(Proc[[#This Row],[App]],Table2[],3,0),"open")</f>
        <v>ok</v>
      </c>
      <c r="C5683" s="182" t="s">
        <v>369</v>
      </c>
      <c r="D5683" t="s">
        <v>8050</v>
      </c>
      <c r="E5683" t="s">
        <v>8065</v>
      </c>
      <c r="F5683" s="183" t="s">
        <v>8065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1" t="s">
        <v>6434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6</v>
      </c>
      <c r="R5683" s="180" t="s">
        <v>489</v>
      </c>
      <c r="S5683" s="180"/>
    </row>
    <row r="5684" spans="1:19">
      <c r="A5684" s="180" t="s">
        <v>8019</v>
      </c>
      <c r="B5684" s="181" t="str">
        <f>IFERROR(VLOOKUP(Proc[[#This Row],[App]],Table2[],3,0),"open")</f>
        <v>ok</v>
      </c>
      <c r="C5684" s="182" t="s">
        <v>369</v>
      </c>
      <c r="D5684" t="s">
        <v>8051</v>
      </c>
      <c r="E5684" t="s">
        <v>8065</v>
      </c>
      <c r="F5684" s="183" t="s">
        <v>8065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1" t="s">
        <v>6434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6</v>
      </c>
      <c r="R5684" s="180" t="s">
        <v>489</v>
      </c>
      <c r="S5684" s="180"/>
    </row>
    <row r="5685" spans="1:19">
      <c r="A5685" s="180" t="s">
        <v>8019</v>
      </c>
      <c r="B5685" s="181" t="str">
        <f>IFERROR(VLOOKUP(Proc[[#This Row],[App]],Table2[],3,0),"open")</f>
        <v>ok</v>
      </c>
      <c r="C5685" s="182" t="s">
        <v>369</v>
      </c>
      <c r="D5685" t="s">
        <v>8052</v>
      </c>
      <c r="E5685" t="s">
        <v>8064</v>
      </c>
      <c r="F5685" s="183" t="s">
        <v>8064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1" t="s">
        <v>6434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6</v>
      </c>
      <c r="R5685" s="180" t="s">
        <v>489</v>
      </c>
      <c r="S5685" s="180"/>
    </row>
    <row r="5686" spans="1:19">
      <c r="A5686" s="180" t="s">
        <v>8019</v>
      </c>
      <c r="B5686" s="181" t="str">
        <f>IFERROR(VLOOKUP(Proc[[#This Row],[App]],Table2[],3,0),"open")</f>
        <v>ok</v>
      </c>
      <c r="C5686" s="182" t="s">
        <v>369</v>
      </c>
      <c r="D5686" t="s">
        <v>8053</v>
      </c>
      <c r="E5686" t="s">
        <v>8064</v>
      </c>
      <c r="F5686" s="183" t="s">
        <v>8064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1" t="s">
        <v>6434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6</v>
      </c>
      <c r="R5686" s="180" t="s">
        <v>489</v>
      </c>
      <c r="S5686" s="180"/>
    </row>
    <row r="5687" spans="1:19">
      <c r="A5687" s="180" t="s">
        <v>8019</v>
      </c>
      <c r="B5687" s="181" t="str">
        <f>IFERROR(VLOOKUP(Proc[[#This Row],[App]],Table2[],3,0),"open")</f>
        <v>ok</v>
      </c>
      <c r="C5687" s="182" t="s">
        <v>369</v>
      </c>
      <c r="D5687" t="s">
        <v>8054</v>
      </c>
      <c r="E5687" t="s">
        <v>8065</v>
      </c>
      <c r="F5687" s="183" t="s">
        <v>8065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1" t="s">
        <v>6434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6</v>
      </c>
      <c r="R5687" s="180" t="s">
        <v>489</v>
      </c>
      <c r="S5687" s="180"/>
    </row>
    <row r="5688" spans="1:19">
      <c r="A5688" s="180" t="s">
        <v>8019</v>
      </c>
      <c r="B5688" s="181" t="str">
        <f>IFERROR(VLOOKUP(Proc[[#This Row],[App]],Table2[],3,0),"open")</f>
        <v>ok</v>
      </c>
      <c r="C5688" s="182" t="s">
        <v>369</v>
      </c>
      <c r="D5688" t="s">
        <v>8055</v>
      </c>
      <c r="E5688" t="s">
        <v>8064</v>
      </c>
      <c r="F5688" s="183" t="s">
        <v>8064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1" t="s">
        <v>6434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6</v>
      </c>
      <c r="R5688" s="180" t="s">
        <v>489</v>
      </c>
      <c r="S5688" s="180"/>
    </row>
    <row r="5689" spans="1:19">
      <c r="A5689" s="180" t="s">
        <v>8019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8064</v>
      </c>
      <c r="F5689" s="183" t="s">
        <v>8064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1" t="s">
        <v>6434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6</v>
      </c>
      <c r="R5689" s="180" t="s">
        <v>489</v>
      </c>
      <c r="S5689" s="180"/>
    </row>
    <row r="5690" spans="1:19">
      <c r="A5690" s="180" t="s">
        <v>8019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8062</v>
      </c>
      <c r="F5690" s="183" t="s">
        <v>8062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1" t="s">
        <v>6434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6</v>
      </c>
      <c r="R5690" s="180" t="s">
        <v>489</v>
      </c>
      <c r="S5690" s="180"/>
    </row>
    <row r="5691" spans="1:19">
      <c r="A5691" s="180" t="s">
        <v>8019</v>
      </c>
      <c r="B5691" s="181" t="str">
        <f>IFERROR(VLOOKUP(Proc[[#This Row],[App]],Table2[],3,0),"open")</f>
        <v>ok</v>
      </c>
      <c r="C5691" s="182" t="s">
        <v>369</v>
      </c>
      <c r="D5691" t="s">
        <v>8715</v>
      </c>
      <c r="E5691" t="s">
        <v>8068</v>
      </c>
      <c r="F5691" s="183" t="s">
        <v>8068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1" t="s">
        <v>6434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6</v>
      </c>
      <c r="R5691" s="180" t="s">
        <v>489</v>
      </c>
      <c r="S5691" s="180"/>
    </row>
    <row r="5692" spans="1:19">
      <c r="A5692" s="180" t="s">
        <v>8019</v>
      </c>
      <c r="B5692" s="181" t="str">
        <f>IFERROR(VLOOKUP(Proc[[#This Row],[App]],Table2[],3,0),"open")</f>
        <v>ok</v>
      </c>
      <c r="C5692" s="182" t="s">
        <v>369</v>
      </c>
      <c r="D5692" t="s">
        <v>8057</v>
      </c>
      <c r="E5692" t="s">
        <v>8069</v>
      </c>
      <c r="F5692" s="183" t="s">
        <v>8069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1" t="s">
        <v>6434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6</v>
      </c>
      <c r="R5692" s="180" t="s">
        <v>489</v>
      </c>
      <c r="S5692" s="180"/>
    </row>
    <row r="5693" spans="1:19">
      <c r="A5693" t="s">
        <v>8070</v>
      </c>
      <c r="B5693" s="181" t="str">
        <f>IFERROR(VLOOKUP(Proc[[#This Row],[App]],Table2[],3,0),"open")</f>
        <v>ok</v>
      </c>
      <c r="C5693" s="182" t="s">
        <v>369</v>
      </c>
      <c r="D5693" t="s">
        <v>8071</v>
      </c>
      <c r="E5693" t="s">
        <v>8135</v>
      </c>
      <c r="F5693" s="183" t="s">
        <v>8135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1" t="s">
        <v>6434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6</v>
      </c>
      <c r="R5693" s="178" t="s">
        <v>5708</v>
      </c>
      <c r="S5693" s="181"/>
    </row>
    <row r="5694" spans="1:19">
      <c r="A5694" s="180" t="s">
        <v>8070</v>
      </c>
      <c r="B5694" s="181" t="str">
        <f>IFERROR(VLOOKUP(Proc[[#This Row],[App]],Table2[],3,0),"open")</f>
        <v>ok</v>
      </c>
      <c r="C5694" s="182" t="s">
        <v>369</v>
      </c>
      <c r="D5694" t="s">
        <v>8072</v>
      </c>
      <c r="E5694" t="s">
        <v>8136</v>
      </c>
      <c r="F5694" s="183" t="s">
        <v>8136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1" t="s">
        <v>6434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6</v>
      </c>
      <c r="R5694" s="178" t="s">
        <v>5708</v>
      </c>
      <c r="S5694" s="181"/>
    </row>
    <row r="5695" spans="1:19">
      <c r="A5695" s="180" t="s">
        <v>8070</v>
      </c>
      <c r="B5695" s="181" t="str">
        <f>IFERROR(VLOOKUP(Proc[[#This Row],[App]],Table2[],3,0),"open")</f>
        <v>ok</v>
      </c>
      <c r="C5695" s="182" t="s">
        <v>369</v>
      </c>
      <c r="D5695" t="s">
        <v>8073</v>
      </c>
      <c r="E5695" s="180" t="s">
        <v>8138</v>
      </c>
      <c r="F5695" s="183" t="s">
        <v>8138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1" t="s">
        <v>6434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6</v>
      </c>
      <c r="R5695" s="178" t="s">
        <v>5708</v>
      </c>
      <c r="S5695" s="181"/>
    </row>
    <row r="5696" spans="1:19">
      <c r="A5696" s="180" t="s">
        <v>8070</v>
      </c>
      <c r="B5696" s="181" t="str">
        <f>IFERROR(VLOOKUP(Proc[[#This Row],[App]],Table2[],3,0),"open")</f>
        <v>ok</v>
      </c>
      <c r="C5696" s="182" t="s">
        <v>369</v>
      </c>
      <c r="D5696" t="s">
        <v>8074</v>
      </c>
      <c r="E5696" t="s">
        <v>8136</v>
      </c>
      <c r="F5696" s="183" t="s">
        <v>8136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1" t="s">
        <v>6434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6</v>
      </c>
      <c r="R5696" s="178" t="s">
        <v>5708</v>
      </c>
      <c r="S5696" s="181"/>
    </row>
    <row r="5697" spans="1:19">
      <c r="A5697" s="180" t="s">
        <v>8070</v>
      </c>
      <c r="B5697" s="181" t="str">
        <f>IFERROR(VLOOKUP(Proc[[#This Row],[App]],Table2[],3,0),"open")</f>
        <v>ok</v>
      </c>
      <c r="C5697" s="182" t="s">
        <v>369</v>
      </c>
      <c r="D5697" t="s">
        <v>7811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1" t="s">
        <v>6434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6</v>
      </c>
      <c r="R5697" s="178" t="s">
        <v>5708</v>
      </c>
      <c r="S5697" s="181"/>
    </row>
    <row r="5698" spans="1:19">
      <c r="A5698" s="180" t="s">
        <v>8070</v>
      </c>
      <c r="B5698" s="181" t="str">
        <f>IFERROR(VLOOKUP(Proc[[#This Row],[App]],Table2[],3,0),"open")</f>
        <v>ok</v>
      </c>
      <c r="C5698" s="182" t="s">
        <v>369</v>
      </c>
      <c r="D5698" t="s">
        <v>7812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1" t="s">
        <v>6434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6</v>
      </c>
      <c r="R5698" s="178" t="s">
        <v>5708</v>
      </c>
      <c r="S5698" s="181"/>
    </row>
    <row r="5699" spans="1:19">
      <c r="A5699" s="180" t="s">
        <v>8070</v>
      </c>
      <c r="B5699" s="181" t="str">
        <f>IFERROR(VLOOKUP(Proc[[#This Row],[App]],Table2[],3,0),"open")</f>
        <v>ok</v>
      </c>
      <c r="C5699" s="182" t="s">
        <v>369</v>
      </c>
      <c r="D5699" t="s">
        <v>7813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1" t="s">
        <v>6434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6</v>
      </c>
      <c r="R5699" s="178" t="s">
        <v>5708</v>
      </c>
      <c r="S5699" s="181"/>
    </row>
    <row r="5700" spans="1:19">
      <c r="A5700" s="180" t="s">
        <v>8070</v>
      </c>
      <c r="B5700" s="181" t="str">
        <f>IFERROR(VLOOKUP(Proc[[#This Row],[App]],Table2[],3,0),"open")</f>
        <v>ok</v>
      </c>
      <c r="C5700" s="182" t="s">
        <v>369</v>
      </c>
      <c r="D5700" t="s">
        <v>7814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1" t="s">
        <v>6434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6</v>
      </c>
      <c r="R5700" s="178" t="s">
        <v>5708</v>
      </c>
      <c r="S5700" s="181"/>
    </row>
    <row r="5701" spans="1:19">
      <c r="A5701" s="180" t="s">
        <v>8070</v>
      </c>
      <c r="B5701" s="181" t="str">
        <f>IFERROR(VLOOKUP(Proc[[#This Row],[App]],Table2[],3,0),"open")</f>
        <v>ok</v>
      </c>
      <c r="C5701" s="182" t="s">
        <v>369</v>
      </c>
      <c r="D5701" t="s">
        <v>7815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1" t="s">
        <v>6434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6</v>
      </c>
      <c r="R5701" s="178" t="s">
        <v>5708</v>
      </c>
      <c r="S5701" s="181"/>
    </row>
    <row r="5702" spans="1:19">
      <c r="A5702" s="180" t="s">
        <v>8070</v>
      </c>
      <c r="B5702" s="181" t="str">
        <f>IFERROR(VLOOKUP(Proc[[#This Row],[App]],Table2[],3,0),"open")</f>
        <v>ok</v>
      </c>
      <c r="C5702" s="182" t="s">
        <v>369</v>
      </c>
      <c r="D5702" t="s">
        <v>7816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1" t="s">
        <v>6434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6</v>
      </c>
      <c r="R5702" s="178" t="s">
        <v>5708</v>
      </c>
      <c r="S5702" s="181"/>
    </row>
    <row r="5703" spans="1:19">
      <c r="A5703" s="180" t="s">
        <v>8070</v>
      </c>
      <c r="B5703" s="181" t="str">
        <f>IFERROR(VLOOKUP(Proc[[#This Row],[App]],Table2[],3,0),"open")</f>
        <v>ok</v>
      </c>
      <c r="C5703" s="182" t="s">
        <v>369</v>
      </c>
      <c r="D5703" t="s">
        <v>7817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1" t="s">
        <v>6434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6</v>
      </c>
      <c r="R5703" s="178" t="s">
        <v>5708</v>
      </c>
      <c r="S5703" s="181"/>
    </row>
    <row r="5704" spans="1:19">
      <c r="A5704" s="180" t="s">
        <v>8070</v>
      </c>
      <c r="B5704" s="181" t="str">
        <f>IFERROR(VLOOKUP(Proc[[#This Row],[App]],Table2[],3,0),"open")</f>
        <v>ok</v>
      </c>
      <c r="C5704" s="182" t="s">
        <v>369</v>
      </c>
      <c r="D5704" t="s">
        <v>8075</v>
      </c>
      <c r="E5704" t="s">
        <v>8137</v>
      </c>
      <c r="F5704" s="183" t="s">
        <v>8137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1" t="s">
        <v>6434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6</v>
      </c>
      <c r="R5704" s="178" t="s">
        <v>5708</v>
      </c>
      <c r="S5704" s="181"/>
    </row>
    <row r="5705" spans="1:19">
      <c r="A5705" s="180" t="s">
        <v>8070</v>
      </c>
      <c r="B5705" s="181" t="str">
        <f>IFERROR(VLOOKUP(Proc[[#This Row],[App]],Table2[],3,0),"open")</f>
        <v>ok</v>
      </c>
      <c r="C5705" s="182" t="s">
        <v>369</v>
      </c>
      <c r="D5705" t="s">
        <v>8076</v>
      </c>
      <c r="E5705" t="s">
        <v>8137</v>
      </c>
      <c r="F5705" s="183" t="s">
        <v>8137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1" t="s">
        <v>6434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6</v>
      </c>
      <c r="R5705" s="178" t="s">
        <v>5708</v>
      </c>
      <c r="S5705" s="181"/>
    </row>
    <row r="5706" spans="1:19">
      <c r="A5706" s="180" t="s">
        <v>8070</v>
      </c>
      <c r="B5706" s="181" t="str">
        <f>IFERROR(VLOOKUP(Proc[[#This Row],[App]],Table2[],3,0),"open")</f>
        <v>ok</v>
      </c>
      <c r="C5706" s="182" t="s">
        <v>369</v>
      </c>
      <c r="D5706" t="s">
        <v>8077</v>
      </c>
      <c r="E5706" t="s">
        <v>8137</v>
      </c>
      <c r="F5706" s="183" t="s">
        <v>8137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1" t="s">
        <v>6434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6</v>
      </c>
      <c r="R5706" s="178" t="s">
        <v>5708</v>
      </c>
      <c r="S5706" s="181"/>
    </row>
    <row r="5707" spans="1:19">
      <c r="A5707" s="180" t="s">
        <v>8070</v>
      </c>
      <c r="B5707" s="181" t="str">
        <f>IFERROR(VLOOKUP(Proc[[#This Row],[App]],Table2[],3,0),"open")</f>
        <v>ok</v>
      </c>
      <c r="C5707" s="182" t="s">
        <v>369</v>
      </c>
      <c r="D5707" t="s">
        <v>8078</v>
      </c>
      <c r="E5707" t="s">
        <v>8137</v>
      </c>
      <c r="F5707" s="183" t="s">
        <v>8137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1" t="s">
        <v>6434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6</v>
      </c>
      <c r="R5707" s="178" t="s">
        <v>5708</v>
      </c>
      <c r="S5707" s="181"/>
    </row>
    <row r="5708" spans="1:19">
      <c r="A5708" s="180" t="s">
        <v>8070</v>
      </c>
      <c r="B5708" s="181" t="str">
        <f>IFERROR(VLOOKUP(Proc[[#This Row],[App]],Table2[],3,0),"open")</f>
        <v>ok</v>
      </c>
      <c r="C5708" s="182" t="s">
        <v>369</v>
      </c>
      <c r="D5708" t="s">
        <v>8079</v>
      </c>
      <c r="E5708" t="s">
        <v>8712</v>
      </c>
      <c r="F5708" s="183" t="s">
        <v>8712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1" t="s">
        <v>6434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6</v>
      </c>
      <c r="R5708" s="178" t="s">
        <v>5708</v>
      </c>
      <c r="S5708" s="181"/>
    </row>
    <row r="5709" spans="1:19">
      <c r="A5709" s="180" t="s">
        <v>8070</v>
      </c>
      <c r="B5709" s="181" t="str">
        <f>IFERROR(VLOOKUP(Proc[[#This Row],[App]],Table2[],3,0),"open")</f>
        <v>ok</v>
      </c>
      <c r="C5709" s="182" t="s">
        <v>369</v>
      </c>
      <c r="D5709" t="s">
        <v>8080</v>
      </c>
      <c r="E5709" t="s">
        <v>8712</v>
      </c>
      <c r="F5709" s="183" t="s">
        <v>8712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1" t="s">
        <v>6434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6</v>
      </c>
      <c r="R5709" s="178" t="s">
        <v>5708</v>
      </c>
      <c r="S5709" s="181"/>
    </row>
    <row r="5710" spans="1:19">
      <c r="A5710" s="180" t="s">
        <v>8070</v>
      </c>
      <c r="B5710" s="181" t="str">
        <f>IFERROR(VLOOKUP(Proc[[#This Row],[App]],Table2[],3,0),"open")</f>
        <v>ok</v>
      </c>
      <c r="C5710" s="182" t="s">
        <v>369</v>
      </c>
      <c r="D5710" t="s">
        <v>8081</v>
      </c>
      <c r="E5710" t="s">
        <v>8712</v>
      </c>
      <c r="F5710" s="183" t="s">
        <v>8712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1" t="s">
        <v>6434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6</v>
      </c>
      <c r="R5710" s="178" t="s">
        <v>5708</v>
      </c>
      <c r="S5710" s="181"/>
    </row>
    <row r="5711" spans="1:19">
      <c r="A5711" s="180" t="s">
        <v>8070</v>
      </c>
      <c r="B5711" s="181" t="str">
        <f>IFERROR(VLOOKUP(Proc[[#This Row],[App]],Table2[],3,0),"open")</f>
        <v>ok</v>
      </c>
      <c r="C5711" s="182" t="s">
        <v>369</v>
      </c>
      <c r="D5711" t="s">
        <v>8082</v>
      </c>
      <c r="E5711" t="s">
        <v>8712</v>
      </c>
      <c r="F5711" s="183" t="s">
        <v>8712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1" t="s">
        <v>6434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6</v>
      </c>
      <c r="R5711" s="178" t="s">
        <v>5708</v>
      </c>
      <c r="S5711" s="181"/>
    </row>
    <row r="5712" spans="1:19">
      <c r="A5712" s="180" t="s">
        <v>8070</v>
      </c>
      <c r="B5712" s="181" t="str">
        <f>IFERROR(VLOOKUP(Proc[[#This Row],[App]],Table2[],3,0),"open")</f>
        <v>ok</v>
      </c>
      <c r="C5712" s="182" t="s">
        <v>369</v>
      </c>
      <c r="D5712" t="s">
        <v>8083</v>
      </c>
      <c r="E5712" t="s">
        <v>8712</v>
      </c>
      <c r="F5712" s="183" t="s">
        <v>8712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1" t="s">
        <v>6434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6</v>
      </c>
      <c r="R5712" s="178" t="s">
        <v>5708</v>
      </c>
      <c r="S5712" s="181"/>
    </row>
    <row r="5713" spans="1:19">
      <c r="A5713" s="180" t="s">
        <v>8070</v>
      </c>
      <c r="B5713" s="181" t="str">
        <f>IFERROR(VLOOKUP(Proc[[#This Row],[App]],Table2[],3,0),"open")</f>
        <v>ok</v>
      </c>
      <c r="C5713" s="182" t="s">
        <v>369</v>
      </c>
      <c r="D5713" t="s">
        <v>8084</v>
      </c>
      <c r="E5713" t="s">
        <v>8712</v>
      </c>
      <c r="F5713" s="183" t="s">
        <v>8712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1" t="s">
        <v>6434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6</v>
      </c>
      <c r="R5713" s="178" t="s">
        <v>5708</v>
      </c>
      <c r="S5713" s="181"/>
    </row>
    <row r="5714" spans="1:19">
      <c r="A5714" s="180" t="s">
        <v>8070</v>
      </c>
      <c r="B5714" s="181" t="str">
        <f>IFERROR(VLOOKUP(Proc[[#This Row],[App]],Table2[],3,0),"open")</f>
        <v>ok</v>
      </c>
      <c r="C5714" s="182" t="s">
        <v>369</v>
      </c>
      <c r="D5714" t="s">
        <v>8085</v>
      </c>
      <c r="E5714" t="s">
        <v>8712</v>
      </c>
      <c r="F5714" s="183" t="s">
        <v>8712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1" t="s">
        <v>6434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6</v>
      </c>
      <c r="R5714" s="178" t="s">
        <v>5708</v>
      </c>
      <c r="S5714" s="181"/>
    </row>
    <row r="5715" spans="1:19">
      <c r="A5715" s="180" t="s">
        <v>8070</v>
      </c>
      <c r="B5715" s="181" t="str">
        <f>IFERROR(VLOOKUP(Proc[[#This Row],[App]],Table2[],3,0),"open")</f>
        <v>ok</v>
      </c>
      <c r="C5715" s="182" t="s">
        <v>369</v>
      </c>
      <c r="D5715" t="s">
        <v>8086</v>
      </c>
      <c r="E5715" t="s">
        <v>8712</v>
      </c>
      <c r="F5715" s="183" t="s">
        <v>8712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1" t="s">
        <v>6434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6</v>
      </c>
      <c r="R5715" s="178" t="s">
        <v>5708</v>
      </c>
      <c r="S5715" s="181"/>
    </row>
    <row r="5716" spans="1:19">
      <c r="A5716" s="180" t="s">
        <v>8070</v>
      </c>
      <c r="B5716" s="181" t="str">
        <f>IFERROR(VLOOKUP(Proc[[#This Row],[App]],Table2[],3,0),"open")</f>
        <v>ok</v>
      </c>
      <c r="C5716" s="182" t="s">
        <v>369</v>
      </c>
      <c r="D5716" t="s">
        <v>8087</v>
      </c>
      <c r="E5716" t="s">
        <v>8712</v>
      </c>
      <c r="F5716" s="183" t="s">
        <v>8712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1" t="s">
        <v>6434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6</v>
      </c>
      <c r="R5716" s="178" t="s">
        <v>5708</v>
      </c>
      <c r="S5716" s="181"/>
    </row>
    <row r="5717" spans="1:19">
      <c r="A5717" s="180" t="s">
        <v>8070</v>
      </c>
      <c r="B5717" s="181" t="str">
        <f>IFERROR(VLOOKUP(Proc[[#This Row],[App]],Table2[],3,0),"open")</f>
        <v>ok</v>
      </c>
      <c r="C5717" s="182" t="s">
        <v>369</v>
      </c>
      <c r="D5717" t="s">
        <v>8088</v>
      </c>
      <c r="E5717" t="s">
        <v>8712</v>
      </c>
      <c r="F5717" s="183" t="s">
        <v>8712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1" t="s">
        <v>6434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6</v>
      </c>
      <c r="R5717" s="178" t="s">
        <v>5708</v>
      </c>
      <c r="S5717" s="181"/>
    </row>
    <row r="5718" spans="1:19">
      <c r="A5718" s="180" t="s">
        <v>8070</v>
      </c>
      <c r="B5718" s="181" t="str">
        <f>IFERROR(VLOOKUP(Proc[[#This Row],[App]],Table2[],3,0),"open")</f>
        <v>ok</v>
      </c>
      <c r="C5718" s="182" t="s">
        <v>369</v>
      </c>
      <c r="D5718" t="s">
        <v>8089</v>
      </c>
      <c r="E5718" t="s">
        <v>8712</v>
      </c>
      <c r="F5718" s="183" t="s">
        <v>8712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1" t="s">
        <v>6434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6</v>
      </c>
      <c r="R5718" s="178" t="s">
        <v>5708</v>
      </c>
      <c r="S5718" s="181"/>
    </row>
    <row r="5719" spans="1:19">
      <c r="A5719" s="180" t="s">
        <v>8070</v>
      </c>
      <c r="B5719" s="181" t="str">
        <f>IFERROR(VLOOKUP(Proc[[#This Row],[App]],Table2[],3,0),"open")</f>
        <v>ok</v>
      </c>
      <c r="C5719" s="182" t="s">
        <v>369</v>
      </c>
      <c r="D5719" t="s">
        <v>8090</v>
      </c>
      <c r="E5719" t="s">
        <v>8712</v>
      </c>
      <c r="F5719" s="183" t="s">
        <v>8712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1" t="s">
        <v>6434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6</v>
      </c>
      <c r="R5719" s="178" t="s">
        <v>5708</v>
      </c>
      <c r="S5719" s="181"/>
    </row>
    <row r="5720" spans="1:19">
      <c r="A5720" s="180" t="s">
        <v>8070</v>
      </c>
      <c r="B5720" s="181" t="str">
        <f>IFERROR(VLOOKUP(Proc[[#This Row],[App]],Table2[],3,0),"open")</f>
        <v>ok</v>
      </c>
      <c r="C5720" s="182" t="s">
        <v>369</v>
      </c>
      <c r="D5720" t="s">
        <v>8091</v>
      </c>
      <c r="E5720" t="s">
        <v>8712</v>
      </c>
      <c r="F5720" s="183" t="s">
        <v>8712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1" t="s">
        <v>6434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6</v>
      </c>
      <c r="R5720" s="178" t="s">
        <v>5708</v>
      </c>
      <c r="S5720" s="181"/>
    </row>
    <row r="5721" spans="1:19">
      <c r="A5721" s="180" t="s">
        <v>8070</v>
      </c>
      <c r="B5721" s="181" t="str">
        <f>IFERROR(VLOOKUP(Proc[[#This Row],[App]],Table2[],3,0),"open")</f>
        <v>ok</v>
      </c>
      <c r="C5721" s="182" t="s">
        <v>369</v>
      </c>
      <c r="D5721" t="s">
        <v>8092</v>
      </c>
      <c r="E5721" t="s">
        <v>8712</v>
      </c>
      <c r="F5721" s="183" t="s">
        <v>8712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1" t="s">
        <v>6434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6</v>
      </c>
      <c r="R5721" s="178" t="s">
        <v>5708</v>
      </c>
      <c r="S5721" s="181"/>
    </row>
    <row r="5722" spans="1:19">
      <c r="A5722" s="180" t="s">
        <v>8070</v>
      </c>
      <c r="B5722" s="181" t="str">
        <f>IFERROR(VLOOKUP(Proc[[#This Row],[App]],Table2[],3,0),"open")</f>
        <v>ok</v>
      </c>
      <c r="C5722" s="182" t="s">
        <v>369</v>
      </c>
      <c r="D5722" t="s">
        <v>8093</v>
      </c>
      <c r="E5722" t="s">
        <v>8712</v>
      </c>
      <c r="F5722" s="183" t="s">
        <v>8712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1" t="s">
        <v>6434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6</v>
      </c>
      <c r="R5722" s="178" t="s">
        <v>5708</v>
      </c>
      <c r="S5722" s="181"/>
    </row>
    <row r="5723" spans="1:19">
      <c r="A5723" s="180" t="s">
        <v>8070</v>
      </c>
      <c r="B5723" s="181" t="str">
        <f>IFERROR(VLOOKUP(Proc[[#This Row],[App]],Table2[],3,0),"open")</f>
        <v>ok</v>
      </c>
      <c r="C5723" s="182" t="s">
        <v>369</v>
      </c>
      <c r="D5723" t="s">
        <v>8094</v>
      </c>
      <c r="E5723" t="s">
        <v>8712</v>
      </c>
      <c r="F5723" s="183" t="s">
        <v>8712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1" t="s">
        <v>6434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6</v>
      </c>
      <c r="R5723" s="178" t="s">
        <v>5708</v>
      </c>
      <c r="S5723" s="181"/>
    </row>
    <row r="5724" spans="1:19">
      <c r="A5724" s="180" t="s">
        <v>8070</v>
      </c>
      <c r="B5724" s="181" t="str">
        <f>IFERROR(VLOOKUP(Proc[[#This Row],[App]],Table2[],3,0),"open")</f>
        <v>ok</v>
      </c>
      <c r="C5724" s="182" t="s">
        <v>369</v>
      </c>
      <c r="D5724" t="s">
        <v>8095</v>
      </c>
      <c r="E5724" t="s">
        <v>8712</v>
      </c>
      <c r="F5724" s="183" t="s">
        <v>8712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1" t="s">
        <v>6434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6</v>
      </c>
      <c r="R5724" s="178" t="s">
        <v>5708</v>
      </c>
      <c r="S5724" s="181"/>
    </row>
    <row r="5725" spans="1:19">
      <c r="A5725" s="180" t="s">
        <v>8070</v>
      </c>
      <c r="B5725" s="181" t="str">
        <f>IFERROR(VLOOKUP(Proc[[#This Row],[App]],Table2[],3,0),"open")</f>
        <v>ok</v>
      </c>
      <c r="C5725" s="182" t="s">
        <v>369</v>
      </c>
      <c r="D5725" t="s">
        <v>8096</v>
      </c>
      <c r="E5725" t="s">
        <v>8712</v>
      </c>
      <c r="F5725" s="183" t="s">
        <v>8712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1" t="s">
        <v>6434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6</v>
      </c>
      <c r="R5725" s="178" t="s">
        <v>5708</v>
      </c>
      <c r="S5725" s="181"/>
    </row>
    <row r="5726" spans="1:19">
      <c r="A5726" s="180" t="s">
        <v>8070</v>
      </c>
      <c r="B5726" s="181" t="str">
        <f>IFERROR(VLOOKUP(Proc[[#This Row],[App]],Table2[],3,0),"open")</f>
        <v>ok</v>
      </c>
      <c r="C5726" s="182" t="s">
        <v>369</v>
      </c>
      <c r="D5726" t="s">
        <v>8097</v>
      </c>
      <c r="E5726" t="s">
        <v>8712</v>
      </c>
      <c r="F5726" s="183" t="s">
        <v>8712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1" t="s">
        <v>6434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6</v>
      </c>
      <c r="R5726" s="178" t="s">
        <v>5708</v>
      </c>
      <c r="S5726" s="181"/>
    </row>
    <row r="5727" spans="1:19">
      <c r="A5727" s="180" t="s">
        <v>8070</v>
      </c>
      <c r="B5727" s="181" t="str">
        <f>IFERROR(VLOOKUP(Proc[[#This Row],[App]],Table2[],3,0),"open")</f>
        <v>ok</v>
      </c>
      <c r="C5727" s="182" t="s">
        <v>369</v>
      </c>
      <c r="D5727" t="s">
        <v>8098</v>
      </c>
      <c r="E5727" t="s">
        <v>8712</v>
      </c>
      <c r="F5727" s="183" t="s">
        <v>8712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1" t="s">
        <v>6434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6</v>
      </c>
      <c r="R5727" s="178" t="s">
        <v>5708</v>
      </c>
      <c r="S5727" s="181"/>
    </row>
    <row r="5728" spans="1:19">
      <c r="A5728" s="180" t="s">
        <v>8070</v>
      </c>
      <c r="B5728" s="181" t="str">
        <f>IFERROR(VLOOKUP(Proc[[#This Row],[App]],Table2[],3,0),"open")</f>
        <v>ok</v>
      </c>
      <c r="C5728" s="182" t="s">
        <v>369</v>
      </c>
      <c r="D5728" t="s">
        <v>8099</v>
      </c>
      <c r="E5728" t="s">
        <v>8712</v>
      </c>
      <c r="F5728" s="183" t="s">
        <v>8712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1" t="s">
        <v>6434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6</v>
      </c>
      <c r="R5728" s="178" t="s">
        <v>5708</v>
      </c>
      <c r="S5728" s="181"/>
    </row>
    <row r="5729" spans="1:19">
      <c r="A5729" s="180" t="s">
        <v>8070</v>
      </c>
      <c r="B5729" s="181" t="str">
        <f>IFERROR(VLOOKUP(Proc[[#This Row],[App]],Table2[],3,0),"open")</f>
        <v>ok</v>
      </c>
      <c r="C5729" s="182" t="s">
        <v>369</v>
      </c>
      <c r="D5729" t="s">
        <v>8100</v>
      </c>
      <c r="E5729" t="s">
        <v>8712</v>
      </c>
      <c r="F5729" s="183" t="s">
        <v>8712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1" t="s">
        <v>6434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6</v>
      </c>
      <c r="R5729" s="178" t="s">
        <v>5708</v>
      </c>
      <c r="S5729" s="181"/>
    </row>
    <row r="5730" spans="1:19">
      <c r="A5730" s="180" t="s">
        <v>8070</v>
      </c>
      <c r="B5730" s="181" t="str">
        <f>IFERROR(VLOOKUP(Proc[[#This Row],[App]],Table2[],3,0),"open")</f>
        <v>ok</v>
      </c>
      <c r="C5730" s="182" t="s">
        <v>369</v>
      </c>
      <c r="D5730" t="s">
        <v>8101</v>
      </c>
      <c r="E5730" t="s">
        <v>8712</v>
      </c>
      <c r="F5730" s="183" t="s">
        <v>8712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1" t="s">
        <v>6434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6</v>
      </c>
      <c r="R5730" s="178" t="s">
        <v>5708</v>
      </c>
      <c r="S5730" s="181"/>
    </row>
    <row r="5731" spans="1:19">
      <c r="A5731" s="180" t="s">
        <v>8070</v>
      </c>
      <c r="B5731" s="181" t="str">
        <f>IFERROR(VLOOKUP(Proc[[#This Row],[App]],Table2[],3,0),"open")</f>
        <v>ok</v>
      </c>
      <c r="C5731" s="182" t="s">
        <v>369</v>
      </c>
      <c r="D5731" t="s">
        <v>8102</v>
      </c>
      <c r="E5731" t="s">
        <v>8712</v>
      </c>
      <c r="F5731" s="183" t="s">
        <v>8712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1" t="s">
        <v>6434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6</v>
      </c>
      <c r="R5731" s="178" t="s">
        <v>5708</v>
      </c>
      <c r="S5731" s="181"/>
    </row>
    <row r="5732" spans="1:19">
      <c r="A5732" s="180" t="s">
        <v>8070</v>
      </c>
      <c r="B5732" s="181" t="str">
        <f>IFERROR(VLOOKUP(Proc[[#This Row],[App]],Table2[],3,0),"open")</f>
        <v>ok</v>
      </c>
      <c r="C5732" s="182" t="s">
        <v>369</v>
      </c>
      <c r="D5732" t="s">
        <v>8103</v>
      </c>
      <c r="E5732" t="s">
        <v>8712</v>
      </c>
      <c r="F5732" s="183" t="s">
        <v>8712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1" t="s">
        <v>6434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6</v>
      </c>
      <c r="R5732" s="178" t="s">
        <v>5708</v>
      </c>
      <c r="S5732" s="181"/>
    </row>
    <row r="5733" spans="1:19">
      <c r="A5733" s="180" t="s">
        <v>8070</v>
      </c>
      <c r="B5733" s="181" t="str">
        <f>IFERROR(VLOOKUP(Proc[[#This Row],[App]],Table2[],3,0),"open")</f>
        <v>ok</v>
      </c>
      <c r="C5733" s="182" t="s">
        <v>369</v>
      </c>
      <c r="D5733" t="s">
        <v>8104</v>
      </c>
      <c r="E5733" t="s">
        <v>8712</v>
      </c>
      <c r="F5733" s="183" t="s">
        <v>8712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1" t="s">
        <v>6434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6</v>
      </c>
      <c r="R5733" s="178" t="s">
        <v>5708</v>
      </c>
      <c r="S5733" s="181"/>
    </row>
    <row r="5734" spans="1:19">
      <c r="A5734" s="180" t="s">
        <v>8070</v>
      </c>
      <c r="B5734" s="181" t="str">
        <f>IFERROR(VLOOKUP(Proc[[#This Row],[App]],Table2[],3,0),"open")</f>
        <v>ok</v>
      </c>
      <c r="C5734" s="182" t="s">
        <v>369</v>
      </c>
      <c r="D5734" t="s">
        <v>8105</v>
      </c>
      <c r="E5734" t="s">
        <v>8712</v>
      </c>
      <c r="F5734" s="183" t="s">
        <v>8712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1" t="s">
        <v>6434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6</v>
      </c>
      <c r="R5734" s="178" t="s">
        <v>5708</v>
      </c>
      <c r="S5734" s="181"/>
    </row>
    <row r="5735" spans="1:19">
      <c r="A5735" s="180" t="s">
        <v>8070</v>
      </c>
      <c r="B5735" s="181" t="str">
        <f>IFERROR(VLOOKUP(Proc[[#This Row],[App]],Table2[],3,0),"open")</f>
        <v>ok</v>
      </c>
      <c r="C5735" s="182" t="s">
        <v>369</v>
      </c>
      <c r="D5735" t="s">
        <v>8106</v>
      </c>
      <c r="E5735" t="s">
        <v>8712</v>
      </c>
      <c r="F5735" s="183" t="s">
        <v>8712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1" t="s">
        <v>6434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6</v>
      </c>
      <c r="R5735" s="178" t="s">
        <v>5708</v>
      </c>
      <c r="S5735" s="181"/>
    </row>
    <row r="5736" spans="1:19">
      <c r="A5736" s="180" t="s">
        <v>8070</v>
      </c>
      <c r="B5736" s="181" t="str">
        <f>IFERROR(VLOOKUP(Proc[[#This Row],[App]],Table2[],3,0),"open")</f>
        <v>ok</v>
      </c>
      <c r="C5736" s="182" t="s">
        <v>369</v>
      </c>
      <c r="D5736" t="s">
        <v>8107</v>
      </c>
      <c r="E5736" t="s">
        <v>8712</v>
      </c>
      <c r="F5736" s="183" t="s">
        <v>8712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1" t="s">
        <v>6434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6</v>
      </c>
      <c r="R5736" s="178" t="s">
        <v>5708</v>
      </c>
      <c r="S5736" s="181"/>
    </row>
    <row r="5737" spans="1:19">
      <c r="A5737" s="180" t="s">
        <v>8070</v>
      </c>
      <c r="B5737" s="181" t="str">
        <f>IFERROR(VLOOKUP(Proc[[#This Row],[App]],Table2[],3,0),"open")</f>
        <v>ok</v>
      </c>
      <c r="C5737" s="182" t="s">
        <v>369</v>
      </c>
      <c r="D5737" t="s">
        <v>8108</v>
      </c>
      <c r="E5737" t="s">
        <v>8712</v>
      </c>
      <c r="F5737" s="183" t="s">
        <v>8712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1" t="s">
        <v>6434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6</v>
      </c>
      <c r="R5737" s="178" t="s">
        <v>5708</v>
      </c>
      <c r="S5737" s="181"/>
    </row>
    <row r="5738" spans="1:19">
      <c r="A5738" s="180" t="s">
        <v>8070</v>
      </c>
      <c r="B5738" s="181" t="str">
        <f>IFERROR(VLOOKUP(Proc[[#This Row],[App]],Table2[],3,0),"open")</f>
        <v>ok</v>
      </c>
      <c r="C5738" s="182" t="s">
        <v>369</v>
      </c>
      <c r="D5738" t="s">
        <v>8109</v>
      </c>
      <c r="E5738" t="s">
        <v>8712</v>
      </c>
      <c r="F5738" s="183" t="s">
        <v>8712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1" t="s">
        <v>6434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6</v>
      </c>
      <c r="R5738" s="178" t="s">
        <v>5708</v>
      </c>
      <c r="S5738" s="181"/>
    </row>
    <row r="5739" spans="1:19">
      <c r="A5739" s="180" t="s">
        <v>8070</v>
      </c>
      <c r="B5739" s="181" t="str">
        <f>IFERROR(VLOOKUP(Proc[[#This Row],[App]],Table2[],3,0),"open")</f>
        <v>ok</v>
      </c>
      <c r="C5739" s="182" t="s">
        <v>369</v>
      </c>
      <c r="D5739" t="s">
        <v>8110</v>
      </c>
      <c r="E5739" t="s">
        <v>8712</v>
      </c>
      <c r="F5739" s="183" t="s">
        <v>8712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1" t="s">
        <v>6434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6</v>
      </c>
      <c r="R5739" s="178" t="s">
        <v>5708</v>
      </c>
      <c r="S5739" s="181"/>
    </row>
    <row r="5740" spans="1:19">
      <c r="A5740" s="180" t="s">
        <v>8070</v>
      </c>
      <c r="B5740" s="181" t="str">
        <f>IFERROR(VLOOKUP(Proc[[#This Row],[App]],Table2[],3,0),"open")</f>
        <v>ok</v>
      </c>
      <c r="C5740" s="182" t="s">
        <v>369</v>
      </c>
      <c r="D5740" t="s">
        <v>8111</v>
      </c>
      <c r="E5740" t="s">
        <v>8712</v>
      </c>
      <c r="F5740" s="183" t="s">
        <v>8712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1" t="s">
        <v>6434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6</v>
      </c>
      <c r="R5740" s="178" t="s">
        <v>5708</v>
      </c>
      <c r="S5740" s="181"/>
    </row>
    <row r="5741" spans="1:19">
      <c r="A5741" s="180" t="s">
        <v>8070</v>
      </c>
      <c r="B5741" s="181" t="str">
        <f>IFERROR(VLOOKUP(Proc[[#This Row],[App]],Table2[],3,0),"open")</f>
        <v>ok</v>
      </c>
      <c r="C5741" s="182" t="s">
        <v>369</v>
      </c>
      <c r="D5741" t="s">
        <v>8112</v>
      </c>
      <c r="E5741" t="s">
        <v>8712</v>
      </c>
      <c r="F5741" s="183" t="s">
        <v>8712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1" t="s">
        <v>6434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6</v>
      </c>
      <c r="R5741" s="178" t="s">
        <v>5708</v>
      </c>
      <c r="S5741" s="181"/>
    </row>
    <row r="5742" spans="1:19">
      <c r="A5742" s="180" t="s">
        <v>8070</v>
      </c>
      <c r="B5742" s="181" t="str">
        <f>IFERROR(VLOOKUP(Proc[[#This Row],[App]],Table2[],3,0),"open")</f>
        <v>ok</v>
      </c>
      <c r="C5742" s="182" t="s">
        <v>369</v>
      </c>
      <c r="D5742" t="s">
        <v>8113</v>
      </c>
      <c r="E5742" t="s">
        <v>8712</v>
      </c>
      <c r="F5742" s="183" t="s">
        <v>8712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1" t="s">
        <v>6434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6</v>
      </c>
      <c r="R5742" s="178" t="s">
        <v>5708</v>
      </c>
      <c r="S5742" s="181"/>
    </row>
    <row r="5743" spans="1:19">
      <c r="A5743" s="180" t="s">
        <v>8070</v>
      </c>
      <c r="B5743" s="181" t="str">
        <f>IFERROR(VLOOKUP(Proc[[#This Row],[App]],Table2[],3,0),"open")</f>
        <v>ok</v>
      </c>
      <c r="C5743" s="182" t="s">
        <v>369</v>
      </c>
      <c r="D5743" t="s">
        <v>8114</v>
      </c>
      <c r="E5743" t="s">
        <v>8712</v>
      </c>
      <c r="F5743" s="183" t="s">
        <v>8712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1" t="s">
        <v>6434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6</v>
      </c>
      <c r="R5743" s="178" t="s">
        <v>5708</v>
      </c>
      <c r="S5743" s="181"/>
    </row>
    <row r="5744" spans="1:19">
      <c r="A5744" s="180" t="s">
        <v>8070</v>
      </c>
      <c r="B5744" s="181" t="str">
        <f>IFERROR(VLOOKUP(Proc[[#This Row],[App]],Table2[],3,0),"open")</f>
        <v>ok</v>
      </c>
      <c r="C5744" s="182" t="s">
        <v>369</v>
      </c>
      <c r="D5744" t="s">
        <v>8115</v>
      </c>
      <c r="E5744" t="s">
        <v>8712</v>
      </c>
      <c r="F5744" s="183" t="s">
        <v>8712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1" t="s">
        <v>6434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6</v>
      </c>
      <c r="R5744" s="178" t="s">
        <v>5708</v>
      </c>
      <c r="S5744" s="181"/>
    </row>
    <row r="5745" spans="1:19">
      <c r="A5745" s="180" t="s">
        <v>8070</v>
      </c>
      <c r="B5745" s="181" t="str">
        <f>IFERROR(VLOOKUP(Proc[[#This Row],[App]],Table2[],3,0),"open")</f>
        <v>ok</v>
      </c>
      <c r="C5745" s="182" t="s">
        <v>369</v>
      </c>
      <c r="D5745" t="s">
        <v>8116</v>
      </c>
      <c r="E5745" t="s">
        <v>8712</v>
      </c>
      <c r="F5745" s="183" t="s">
        <v>8712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1" t="s">
        <v>6434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6</v>
      </c>
      <c r="R5745" s="178" t="s">
        <v>5708</v>
      </c>
      <c r="S5745" s="181"/>
    </row>
    <row r="5746" spans="1:19">
      <c r="A5746" s="180" t="s">
        <v>8070</v>
      </c>
      <c r="B5746" s="181" t="str">
        <f>IFERROR(VLOOKUP(Proc[[#This Row],[App]],Table2[],3,0),"open")</f>
        <v>ok</v>
      </c>
      <c r="C5746" s="180" t="s">
        <v>377</v>
      </c>
      <c r="D5746" t="s">
        <v>8842</v>
      </c>
      <c r="E5746" t="s">
        <v>8712</v>
      </c>
      <c r="F5746" s="183" t="e">
        <v>#N/A</v>
      </c>
      <c r="G5746" s="180" t="s">
        <v>400</v>
      </c>
      <c r="H5746" s="181" t="str">
        <f>IF(Proc[[#This Row],[type]]="LFF (MDG-F)",MID(Proc[[#This Row],[Obj]],13,10),"")</f>
        <v/>
      </c>
      <c r="J5746" s="181" t="e">
        <f>Proc[[#This Row],[Requested]]=Proc[[#This Row],[CurrentParent]]</f>
        <v>#N/A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1" t="s">
        <v>6434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6</v>
      </c>
      <c r="R5746" s="178" t="s">
        <v>5708</v>
      </c>
      <c r="S5746" s="181"/>
    </row>
    <row r="5747" spans="1:19">
      <c r="A5747" s="180" t="s">
        <v>8070</v>
      </c>
      <c r="B5747" s="181" t="str">
        <f>IFERROR(VLOOKUP(Proc[[#This Row],[App]],Table2[],3,0),"open")</f>
        <v>ok</v>
      </c>
      <c r="C5747" s="182" t="s">
        <v>369</v>
      </c>
      <c r="D5747" t="s">
        <v>8118</v>
      </c>
      <c r="E5747" t="s">
        <v>8712</v>
      </c>
      <c r="F5747" s="183" t="s">
        <v>8712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1" t="s">
        <v>6434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6</v>
      </c>
      <c r="R5747" s="178" t="s">
        <v>5708</v>
      </c>
      <c r="S5747" s="181"/>
    </row>
    <row r="5748" spans="1:19">
      <c r="A5748" s="180" t="s">
        <v>8070</v>
      </c>
      <c r="B5748" s="181" t="str">
        <f>IFERROR(VLOOKUP(Proc[[#This Row],[App]],Table2[],3,0),"open")</f>
        <v>ok</v>
      </c>
      <c r="C5748" s="182" t="s">
        <v>369</v>
      </c>
      <c r="D5748" t="s">
        <v>8119</v>
      </c>
      <c r="E5748" t="s">
        <v>8712</v>
      </c>
      <c r="F5748" s="183" t="s">
        <v>8712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1" t="s">
        <v>6434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6</v>
      </c>
      <c r="R5748" s="178" t="s">
        <v>5708</v>
      </c>
      <c r="S5748" s="181"/>
    </row>
    <row r="5749" spans="1:19">
      <c r="A5749" s="180" t="s">
        <v>8070</v>
      </c>
      <c r="B5749" s="181" t="str">
        <f>IFERROR(VLOOKUP(Proc[[#This Row],[App]],Table2[],3,0),"open")</f>
        <v>ok</v>
      </c>
      <c r="C5749" s="182" t="s">
        <v>369</v>
      </c>
      <c r="D5749" t="s">
        <v>8120</v>
      </c>
      <c r="E5749" t="s">
        <v>8712</v>
      </c>
      <c r="F5749" s="183" t="s">
        <v>8712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1" t="s">
        <v>6434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6</v>
      </c>
      <c r="R5749" s="178" t="s">
        <v>5708</v>
      </c>
      <c r="S5749" s="181"/>
    </row>
    <row r="5750" spans="1:19">
      <c r="A5750" s="180" t="s">
        <v>8070</v>
      </c>
      <c r="B5750" s="181" t="str">
        <f>IFERROR(VLOOKUP(Proc[[#This Row],[App]],Table2[],3,0),"open")</f>
        <v>ok</v>
      </c>
      <c r="C5750" s="182" t="s">
        <v>369</v>
      </c>
      <c r="D5750" t="s">
        <v>8121</v>
      </c>
      <c r="E5750" t="s">
        <v>8712</v>
      </c>
      <c r="F5750" s="183" t="s">
        <v>8712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1" t="s">
        <v>6434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6</v>
      </c>
      <c r="R5750" s="178" t="s">
        <v>5708</v>
      </c>
      <c r="S5750" s="181"/>
    </row>
    <row r="5751" spans="1:19">
      <c r="A5751" s="180" t="s">
        <v>8070</v>
      </c>
      <c r="B5751" s="181" t="str">
        <f>IFERROR(VLOOKUP(Proc[[#This Row],[App]],Table2[],3,0),"open")</f>
        <v>ok</v>
      </c>
      <c r="C5751" s="182" t="s">
        <v>377</v>
      </c>
      <c r="D5751" t="s">
        <v>8843</v>
      </c>
      <c r="E5751" t="s">
        <v>8712</v>
      </c>
      <c r="F5751" s="183" t="e">
        <v>#N/A</v>
      </c>
      <c r="G5751" s="180" t="s">
        <v>400</v>
      </c>
      <c r="H5751" s="181" t="str">
        <f>IF(Proc[[#This Row],[type]]="LFF (MDG-F)",MID(Proc[[#This Row],[Obj]],13,10),"")</f>
        <v/>
      </c>
      <c r="J5751" s="181" t="e">
        <f>Proc[[#This Row],[Requested]]=Proc[[#This Row],[CurrentParent]]</f>
        <v>#N/A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1" t="s">
        <v>6434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6</v>
      </c>
      <c r="R5751" s="178" t="s">
        <v>5708</v>
      </c>
      <c r="S5751" s="181"/>
    </row>
    <row r="5752" spans="1:19">
      <c r="A5752" s="180" t="s">
        <v>8070</v>
      </c>
      <c r="B5752" s="181" t="str">
        <f>IFERROR(VLOOKUP(Proc[[#This Row],[App]],Table2[],3,0),"open")</f>
        <v>ok</v>
      </c>
      <c r="C5752" s="182" t="s">
        <v>369</v>
      </c>
      <c r="D5752" t="s">
        <v>8123</v>
      </c>
      <c r="E5752" t="s">
        <v>8712</v>
      </c>
      <c r="F5752" s="183" t="s">
        <v>8712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1" t="s">
        <v>6434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6</v>
      </c>
      <c r="R5752" s="178" t="s">
        <v>5708</v>
      </c>
      <c r="S5752" s="181"/>
    </row>
    <row r="5753" spans="1:19">
      <c r="A5753" s="180" t="s">
        <v>8070</v>
      </c>
      <c r="B5753" s="181" t="str">
        <f>IFERROR(VLOOKUP(Proc[[#This Row],[App]],Table2[],3,0),"open")</f>
        <v>ok</v>
      </c>
      <c r="C5753" s="182" t="s">
        <v>369</v>
      </c>
      <c r="D5753" t="s">
        <v>8124</v>
      </c>
      <c r="E5753" t="s">
        <v>8712</v>
      </c>
      <c r="F5753" s="183" t="s">
        <v>8712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1" t="s">
        <v>6434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6</v>
      </c>
      <c r="R5753" s="178" t="s">
        <v>5708</v>
      </c>
      <c r="S5753" s="181"/>
    </row>
    <row r="5754" spans="1:19">
      <c r="A5754" s="180" t="s">
        <v>8070</v>
      </c>
      <c r="B5754" s="181" t="str">
        <f>IFERROR(VLOOKUP(Proc[[#This Row],[App]],Table2[],3,0),"open")</f>
        <v>ok</v>
      </c>
      <c r="C5754" s="182" t="s">
        <v>369</v>
      </c>
      <c r="D5754" t="s">
        <v>8125</v>
      </c>
      <c r="E5754" t="s">
        <v>8712</v>
      </c>
      <c r="F5754" s="183" t="s">
        <v>8712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1" t="s">
        <v>6434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6</v>
      </c>
      <c r="R5754" s="178" t="s">
        <v>5708</v>
      </c>
      <c r="S5754" s="181"/>
    </row>
    <row r="5755" spans="1:19">
      <c r="A5755" s="180" t="s">
        <v>8070</v>
      </c>
      <c r="B5755" s="181" t="str">
        <f>IFERROR(VLOOKUP(Proc[[#This Row],[App]],Table2[],3,0),"open")</f>
        <v>ok</v>
      </c>
      <c r="C5755" s="182" t="s">
        <v>369</v>
      </c>
      <c r="D5755" t="s">
        <v>8126</v>
      </c>
      <c r="E5755" t="s">
        <v>8712</v>
      </c>
      <c r="F5755" s="183" t="s">
        <v>8712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1" t="s">
        <v>6434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6</v>
      </c>
      <c r="R5755" s="178" t="s">
        <v>5708</v>
      </c>
      <c r="S5755" s="181"/>
    </row>
    <row r="5756" spans="1:19">
      <c r="A5756" s="180" t="s">
        <v>8070</v>
      </c>
      <c r="B5756" s="181" t="str">
        <f>IFERROR(VLOOKUP(Proc[[#This Row],[App]],Table2[],3,0),"open")</f>
        <v>ok</v>
      </c>
      <c r="C5756" s="182" t="s">
        <v>369</v>
      </c>
      <c r="D5756" t="s">
        <v>8127</v>
      </c>
      <c r="E5756" t="s">
        <v>8712</v>
      </c>
      <c r="F5756" s="183" t="s">
        <v>8712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1" t="s">
        <v>6434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6</v>
      </c>
      <c r="R5756" s="178" t="s">
        <v>5708</v>
      </c>
      <c r="S5756" s="181"/>
    </row>
    <row r="5757" spans="1:19">
      <c r="A5757" s="180" t="s">
        <v>8070</v>
      </c>
      <c r="B5757" s="181" t="str">
        <f>IFERROR(VLOOKUP(Proc[[#This Row],[App]],Table2[],3,0),"open")</f>
        <v>ok</v>
      </c>
      <c r="C5757" s="182" t="s">
        <v>369</v>
      </c>
      <c r="D5757" t="s">
        <v>8128</v>
      </c>
      <c r="E5757" t="s">
        <v>8712</v>
      </c>
      <c r="F5757" s="183" t="s">
        <v>8712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1" t="s">
        <v>6434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6</v>
      </c>
      <c r="R5757" s="178" t="s">
        <v>5708</v>
      </c>
      <c r="S5757" s="181"/>
    </row>
    <row r="5758" spans="1:19">
      <c r="A5758" s="180" t="s">
        <v>8070</v>
      </c>
      <c r="B5758" s="181" t="str">
        <f>IFERROR(VLOOKUP(Proc[[#This Row],[App]],Table2[],3,0),"open")</f>
        <v>ok</v>
      </c>
      <c r="C5758" s="182" t="s">
        <v>369</v>
      </c>
      <c r="D5758" t="s">
        <v>8129</v>
      </c>
      <c r="E5758" t="s">
        <v>8712</v>
      </c>
      <c r="F5758" s="183" t="s">
        <v>8712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1" t="s">
        <v>6434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6</v>
      </c>
      <c r="R5758" s="178" t="s">
        <v>5708</v>
      </c>
      <c r="S5758" s="181"/>
    </row>
    <row r="5759" spans="1:19">
      <c r="A5759" s="180" t="s">
        <v>8070</v>
      </c>
      <c r="B5759" s="181" t="str">
        <f>IFERROR(VLOOKUP(Proc[[#This Row],[App]],Table2[],3,0),"open")</f>
        <v>ok</v>
      </c>
      <c r="C5759" s="182" t="s">
        <v>369</v>
      </c>
      <c r="D5759" t="s">
        <v>8130</v>
      </c>
      <c r="E5759" t="s">
        <v>8712</v>
      </c>
      <c r="F5759" s="183" t="s">
        <v>8712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1" t="s">
        <v>6434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6</v>
      </c>
      <c r="R5759" s="178" t="s">
        <v>5708</v>
      </c>
      <c r="S5759" s="181"/>
    </row>
    <row r="5760" spans="1:19">
      <c r="A5760" s="180" t="s">
        <v>8070</v>
      </c>
      <c r="B5760" s="181" t="str">
        <f>IFERROR(VLOOKUP(Proc[[#This Row],[App]],Table2[],3,0),"open")</f>
        <v>ok</v>
      </c>
      <c r="C5760" s="182" t="s">
        <v>369</v>
      </c>
      <c r="D5760" t="s">
        <v>8131</v>
      </c>
      <c r="E5760" t="s">
        <v>8712</v>
      </c>
      <c r="F5760" s="183" t="s">
        <v>8712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1" t="s">
        <v>6434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6</v>
      </c>
      <c r="R5760" s="178" t="s">
        <v>5708</v>
      </c>
      <c r="S5760" s="181"/>
    </row>
    <row r="5761" spans="1:19">
      <c r="A5761" s="180" t="s">
        <v>8070</v>
      </c>
      <c r="B5761" s="181" t="str">
        <f>IFERROR(VLOOKUP(Proc[[#This Row],[App]],Table2[],3,0),"open")</f>
        <v>ok</v>
      </c>
      <c r="C5761" s="182" t="s">
        <v>369</v>
      </c>
      <c r="D5761" t="s">
        <v>8132</v>
      </c>
      <c r="E5761" t="s">
        <v>8712</v>
      </c>
      <c r="F5761" s="183" t="s">
        <v>8712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1" t="s">
        <v>6434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6</v>
      </c>
      <c r="R5761" s="178" t="s">
        <v>5708</v>
      </c>
      <c r="S5761" s="181"/>
    </row>
    <row r="5762" spans="1:19">
      <c r="A5762" s="180" t="s">
        <v>8070</v>
      </c>
      <c r="B5762" s="181" t="str">
        <f>IFERROR(VLOOKUP(Proc[[#This Row],[App]],Table2[],3,0),"open")</f>
        <v>ok</v>
      </c>
      <c r="C5762" s="182" t="s">
        <v>369</v>
      </c>
      <c r="D5762" t="s">
        <v>8133</v>
      </c>
      <c r="E5762" t="s">
        <v>8712</v>
      </c>
      <c r="F5762" s="183" t="s">
        <v>8712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1" t="s">
        <v>6434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6</v>
      </c>
      <c r="R5762" s="178" t="s">
        <v>5708</v>
      </c>
      <c r="S5762" s="181"/>
    </row>
    <row r="5763" spans="1:19">
      <c r="A5763" s="180" t="s">
        <v>8070</v>
      </c>
      <c r="B5763" s="181" t="str">
        <f>IFERROR(VLOOKUP(Proc[[#This Row],[App]],Table2[],3,0),"open")</f>
        <v>ok</v>
      </c>
      <c r="C5763" s="182" t="s">
        <v>369</v>
      </c>
      <c r="D5763" t="s">
        <v>8134</v>
      </c>
      <c r="E5763" t="s">
        <v>8712</v>
      </c>
      <c r="F5763" s="183" t="s">
        <v>8712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1" t="s">
        <v>6434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6</v>
      </c>
      <c r="R5763" s="178" t="s">
        <v>5708</v>
      </c>
      <c r="S5763" s="181"/>
    </row>
    <row r="5764" spans="1:19">
      <c r="A5764" t="s">
        <v>8481</v>
      </c>
      <c r="B5764" s="181" t="str">
        <f>IFERROR(VLOOKUP(Proc[[#This Row],[App]],Table2[],3,0),"open")</f>
        <v>open</v>
      </c>
      <c r="C5764" s="182" t="s">
        <v>369</v>
      </c>
      <c r="D5764" t="s">
        <v>8139</v>
      </c>
      <c r="E5764" t="s">
        <v>8479</v>
      </c>
      <c r="F5764" s="183" t="s">
        <v>8479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1" t="s">
        <v>6434</v>
      </c>
      <c r="M5764" s="178">
        <v>46057</v>
      </c>
      <c r="N5764" s="178"/>
      <c r="O5764" s="178"/>
      <c r="P5764" s="178" t="str">
        <f ca="1">IF(Proc[[#This Row],[DaysAgeing]]&gt;5,"yep","on track")</f>
        <v>on track</v>
      </c>
      <c r="Q5764" s="3">
        <f ca="1">IF(Proc[[#This Row],[DateClosed]]="",ABS(NETWORKDAYS(Proc[[#This Row],[DateOpened]],TODAY()))-1,ABS(NETWORKDAYS(Proc[[#This Row],[DateOpened]],Proc[[#This Row],[DateClosed]]))-1)</f>
        <v>5</v>
      </c>
      <c r="R5764" s="178" t="s">
        <v>422</v>
      </c>
      <c r="S5764" s="181"/>
    </row>
    <row r="5765" spans="1:19">
      <c r="A5765" s="180" t="s">
        <v>8481</v>
      </c>
      <c r="B5765" s="181" t="str">
        <f>IFERROR(VLOOKUP(Proc[[#This Row],[App]],Table2[],3,0),"open")</f>
        <v>open</v>
      </c>
      <c r="C5765" s="182" t="s">
        <v>369</v>
      </c>
      <c r="D5765" t="s">
        <v>8140</v>
      </c>
      <c r="E5765" t="s">
        <v>8479</v>
      </c>
      <c r="F5765" s="183" t="s">
        <v>8479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1" t="s">
        <v>6434</v>
      </c>
      <c r="M5765" s="178">
        <v>46057</v>
      </c>
      <c r="N5765" s="178"/>
      <c r="O5765" s="178"/>
      <c r="P5765" s="178" t="str">
        <f ca="1">IF(Proc[[#This Row],[DaysAgeing]]&gt;5,"yep","on track")</f>
        <v>on track</v>
      </c>
      <c r="Q5765" s="3">
        <f ca="1">IF(Proc[[#This Row],[DateClosed]]="",ABS(NETWORKDAYS(Proc[[#This Row],[DateOpened]],TODAY()))-1,ABS(NETWORKDAYS(Proc[[#This Row],[DateOpened]],Proc[[#This Row],[DateClosed]]))-1)</f>
        <v>5</v>
      </c>
      <c r="R5765" s="178" t="s">
        <v>422</v>
      </c>
      <c r="S5765" s="181"/>
    </row>
    <row r="5766" spans="1:19">
      <c r="A5766" s="180" t="s">
        <v>8481</v>
      </c>
      <c r="B5766" s="181" t="str">
        <f>IFERROR(VLOOKUP(Proc[[#This Row],[App]],Table2[],3,0),"open")</f>
        <v>open</v>
      </c>
      <c r="C5766" s="182" t="s">
        <v>369</v>
      </c>
      <c r="D5766" t="s">
        <v>8141</v>
      </c>
      <c r="E5766" t="s">
        <v>8479</v>
      </c>
      <c r="F5766" s="183" t="s">
        <v>8479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1" t="s">
        <v>6434</v>
      </c>
      <c r="M5766" s="178">
        <v>46057</v>
      </c>
      <c r="N5766" s="178"/>
      <c r="O5766" s="178"/>
      <c r="P5766" s="178" t="str">
        <f ca="1">IF(Proc[[#This Row],[DaysAgeing]]&gt;5,"yep","on track")</f>
        <v>on track</v>
      </c>
      <c r="Q5766" s="3">
        <f ca="1">IF(Proc[[#This Row],[DateClosed]]="",ABS(NETWORKDAYS(Proc[[#This Row],[DateOpened]],TODAY()))-1,ABS(NETWORKDAYS(Proc[[#This Row],[DateOpened]],Proc[[#This Row],[DateClosed]]))-1)</f>
        <v>5</v>
      </c>
      <c r="R5766" s="178" t="s">
        <v>422</v>
      </c>
      <c r="S5766" s="181"/>
    </row>
    <row r="5767" spans="1:19">
      <c r="A5767" s="180" t="s">
        <v>8481</v>
      </c>
      <c r="B5767" s="181" t="str">
        <f>IFERROR(VLOOKUP(Proc[[#This Row],[App]],Table2[],3,0),"open")</f>
        <v>open</v>
      </c>
      <c r="C5767" s="182" t="s">
        <v>369</v>
      </c>
      <c r="D5767" t="s">
        <v>8142</v>
      </c>
      <c r="E5767" t="s">
        <v>8479</v>
      </c>
      <c r="F5767" s="183" t="s">
        <v>8479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1" t="s">
        <v>6434</v>
      </c>
      <c r="M5767" s="178">
        <v>46057</v>
      </c>
      <c r="N5767" s="178"/>
      <c r="O5767" s="178"/>
      <c r="P5767" s="178" t="str">
        <f ca="1">IF(Proc[[#This Row],[DaysAgeing]]&gt;5,"yep","on track")</f>
        <v>on track</v>
      </c>
      <c r="Q5767" s="3">
        <f ca="1">IF(Proc[[#This Row],[DateClosed]]="",ABS(NETWORKDAYS(Proc[[#This Row],[DateOpened]],TODAY()))-1,ABS(NETWORKDAYS(Proc[[#This Row],[DateOpened]],Proc[[#This Row],[DateClosed]]))-1)</f>
        <v>5</v>
      </c>
      <c r="R5767" s="178" t="s">
        <v>422</v>
      </c>
      <c r="S5767" s="181"/>
    </row>
    <row r="5768" spans="1:19">
      <c r="A5768" s="180" t="s">
        <v>8481</v>
      </c>
      <c r="B5768" s="181" t="str">
        <f>IFERROR(VLOOKUP(Proc[[#This Row],[App]],Table2[],3,0),"open")</f>
        <v>open</v>
      </c>
      <c r="C5768" s="182" t="s">
        <v>369</v>
      </c>
      <c r="D5768" t="s">
        <v>8143</v>
      </c>
      <c r="E5768" t="s">
        <v>8479</v>
      </c>
      <c r="F5768" s="183" t="s">
        <v>8479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1" t="s">
        <v>6434</v>
      </c>
      <c r="M5768" s="178">
        <v>46057</v>
      </c>
      <c r="N5768" s="178"/>
      <c r="O5768" s="178"/>
      <c r="P5768" s="178" t="str">
        <f ca="1">IF(Proc[[#This Row],[DaysAgeing]]&gt;5,"yep","on track")</f>
        <v>on track</v>
      </c>
      <c r="Q5768" s="3">
        <f ca="1">IF(Proc[[#This Row],[DateClosed]]="",ABS(NETWORKDAYS(Proc[[#This Row],[DateOpened]],TODAY()))-1,ABS(NETWORKDAYS(Proc[[#This Row],[DateOpened]],Proc[[#This Row],[DateClosed]]))-1)</f>
        <v>5</v>
      </c>
      <c r="R5768" s="178" t="s">
        <v>422</v>
      </c>
      <c r="S5768" s="181"/>
    </row>
    <row r="5769" spans="1:19">
      <c r="A5769" s="180" t="s">
        <v>8481</v>
      </c>
      <c r="B5769" s="181" t="str">
        <f>IFERROR(VLOOKUP(Proc[[#This Row],[App]],Table2[],3,0),"open")</f>
        <v>open</v>
      </c>
      <c r="C5769" s="182" t="s">
        <v>369</v>
      </c>
      <c r="D5769" t="s">
        <v>8144</v>
      </c>
      <c r="E5769" t="s">
        <v>8479</v>
      </c>
      <c r="F5769" s="183" t="s">
        <v>8479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1" t="s">
        <v>6434</v>
      </c>
      <c r="M5769" s="178">
        <v>46057</v>
      </c>
      <c r="N5769" s="178"/>
      <c r="O5769" s="178"/>
      <c r="P5769" s="178" t="str">
        <f ca="1">IF(Proc[[#This Row],[DaysAgeing]]&gt;5,"yep","on track")</f>
        <v>on track</v>
      </c>
      <c r="Q5769" s="3">
        <f ca="1">IF(Proc[[#This Row],[DateClosed]]="",ABS(NETWORKDAYS(Proc[[#This Row],[DateOpened]],TODAY()))-1,ABS(NETWORKDAYS(Proc[[#This Row],[DateOpened]],Proc[[#This Row],[DateClosed]]))-1)</f>
        <v>5</v>
      </c>
      <c r="R5769" s="178" t="s">
        <v>422</v>
      </c>
      <c r="S5769" s="181"/>
    </row>
    <row r="5770" spans="1:19">
      <c r="A5770" s="180" t="s">
        <v>8481</v>
      </c>
      <c r="B5770" s="181" t="str">
        <f>IFERROR(VLOOKUP(Proc[[#This Row],[App]],Table2[],3,0),"open")</f>
        <v>open</v>
      </c>
      <c r="C5770" s="182" t="s">
        <v>369</v>
      </c>
      <c r="D5770" t="s">
        <v>8145</v>
      </c>
      <c r="E5770" t="s">
        <v>8479</v>
      </c>
      <c r="F5770" s="183" t="s">
        <v>8479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1" t="s">
        <v>6434</v>
      </c>
      <c r="M5770" s="178">
        <v>46057</v>
      </c>
      <c r="N5770" s="178"/>
      <c r="O5770" s="178"/>
      <c r="P5770" s="178" t="str">
        <f ca="1">IF(Proc[[#This Row],[DaysAgeing]]&gt;5,"yep","on track")</f>
        <v>on track</v>
      </c>
      <c r="Q5770" s="3">
        <f ca="1">IF(Proc[[#This Row],[DateClosed]]="",ABS(NETWORKDAYS(Proc[[#This Row],[DateOpened]],TODAY()))-1,ABS(NETWORKDAYS(Proc[[#This Row],[DateOpened]],Proc[[#This Row],[DateClosed]]))-1)</f>
        <v>5</v>
      </c>
      <c r="R5770" s="178" t="s">
        <v>422</v>
      </c>
      <c r="S5770" s="181"/>
    </row>
    <row r="5771" spans="1:19">
      <c r="A5771" s="180" t="s">
        <v>8481</v>
      </c>
      <c r="B5771" s="181" t="str">
        <f>IFERROR(VLOOKUP(Proc[[#This Row],[App]],Table2[],3,0),"open")</f>
        <v>open</v>
      </c>
      <c r="C5771" s="182" t="s">
        <v>369</v>
      </c>
      <c r="D5771" t="s">
        <v>8146</v>
      </c>
      <c r="E5771" t="s">
        <v>8479</v>
      </c>
      <c r="F5771" s="183" t="s">
        <v>8479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1" t="s">
        <v>6434</v>
      </c>
      <c r="M5771" s="178">
        <v>46057</v>
      </c>
      <c r="N5771" s="178"/>
      <c r="O5771" s="178"/>
      <c r="P5771" s="178" t="str">
        <f ca="1">IF(Proc[[#This Row],[DaysAgeing]]&gt;5,"yep","on track")</f>
        <v>on track</v>
      </c>
      <c r="Q5771" s="3">
        <f ca="1">IF(Proc[[#This Row],[DateClosed]]="",ABS(NETWORKDAYS(Proc[[#This Row],[DateOpened]],TODAY()))-1,ABS(NETWORKDAYS(Proc[[#This Row],[DateOpened]],Proc[[#This Row],[DateClosed]]))-1)</f>
        <v>5</v>
      </c>
      <c r="R5771" s="178" t="s">
        <v>422</v>
      </c>
      <c r="S5771" s="181"/>
    </row>
    <row r="5772" spans="1:19">
      <c r="A5772" s="180" t="s">
        <v>8481</v>
      </c>
      <c r="B5772" s="181" t="str">
        <f>IFERROR(VLOOKUP(Proc[[#This Row],[App]],Table2[],3,0),"open")</f>
        <v>open</v>
      </c>
      <c r="C5772" s="182" t="s">
        <v>369</v>
      </c>
      <c r="D5772" t="s">
        <v>8147</v>
      </c>
      <c r="E5772" t="s">
        <v>8479</v>
      </c>
      <c r="F5772" s="183" t="s">
        <v>8479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1" t="s">
        <v>6434</v>
      </c>
      <c r="M5772" s="178">
        <v>46057</v>
      </c>
      <c r="N5772" s="178"/>
      <c r="O5772" s="178"/>
      <c r="P5772" s="178" t="str">
        <f ca="1">IF(Proc[[#This Row],[DaysAgeing]]&gt;5,"yep","on track")</f>
        <v>on track</v>
      </c>
      <c r="Q5772" s="3">
        <f ca="1">IF(Proc[[#This Row],[DateClosed]]="",ABS(NETWORKDAYS(Proc[[#This Row],[DateOpened]],TODAY()))-1,ABS(NETWORKDAYS(Proc[[#This Row],[DateOpened]],Proc[[#This Row],[DateClosed]]))-1)</f>
        <v>5</v>
      </c>
      <c r="R5772" s="178" t="s">
        <v>422</v>
      </c>
      <c r="S5772" s="181"/>
    </row>
    <row r="5773" spans="1:19">
      <c r="A5773" s="180" t="s">
        <v>8481</v>
      </c>
      <c r="B5773" s="181" t="str">
        <f>IFERROR(VLOOKUP(Proc[[#This Row],[App]],Table2[],3,0),"open")</f>
        <v>open</v>
      </c>
      <c r="C5773" s="182" t="s">
        <v>369</v>
      </c>
      <c r="D5773" t="s">
        <v>8148</v>
      </c>
      <c r="E5773" t="s">
        <v>8479</v>
      </c>
      <c r="F5773" s="183" t="s">
        <v>8479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1" t="s">
        <v>6434</v>
      </c>
      <c r="M5773" s="178">
        <v>46057</v>
      </c>
      <c r="N5773" s="178"/>
      <c r="O5773" s="178"/>
      <c r="P5773" s="178" t="str">
        <f ca="1">IF(Proc[[#This Row],[DaysAgeing]]&gt;5,"yep","on track")</f>
        <v>on track</v>
      </c>
      <c r="Q5773" s="3">
        <f ca="1">IF(Proc[[#This Row],[DateClosed]]="",ABS(NETWORKDAYS(Proc[[#This Row],[DateOpened]],TODAY()))-1,ABS(NETWORKDAYS(Proc[[#This Row],[DateOpened]],Proc[[#This Row],[DateClosed]]))-1)</f>
        <v>5</v>
      </c>
      <c r="R5773" s="178" t="s">
        <v>422</v>
      </c>
      <c r="S5773" s="181"/>
    </row>
    <row r="5774" spans="1:19">
      <c r="A5774" s="180" t="s">
        <v>8481</v>
      </c>
      <c r="B5774" s="181" t="str">
        <f>IFERROR(VLOOKUP(Proc[[#This Row],[App]],Table2[],3,0),"open")</f>
        <v>open</v>
      </c>
      <c r="C5774" s="182" t="s">
        <v>369</v>
      </c>
      <c r="D5774" t="s">
        <v>8149</v>
      </c>
      <c r="E5774" t="s">
        <v>8479</v>
      </c>
      <c r="F5774" s="183" t="s">
        <v>8479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1" t="s">
        <v>6434</v>
      </c>
      <c r="M5774" s="178">
        <v>46057</v>
      </c>
      <c r="N5774" s="178"/>
      <c r="O5774" s="178"/>
      <c r="P5774" s="178" t="str">
        <f ca="1">IF(Proc[[#This Row],[DaysAgeing]]&gt;5,"yep","on track")</f>
        <v>on track</v>
      </c>
      <c r="Q5774" s="3">
        <f ca="1">IF(Proc[[#This Row],[DateClosed]]="",ABS(NETWORKDAYS(Proc[[#This Row],[DateOpened]],TODAY()))-1,ABS(NETWORKDAYS(Proc[[#This Row],[DateOpened]],Proc[[#This Row],[DateClosed]]))-1)</f>
        <v>5</v>
      </c>
      <c r="R5774" s="178" t="s">
        <v>422</v>
      </c>
      <c r="S5774" s="181"/>
    </row>
    <row r="5775" spans="1:19">
      <c r="A5775" s="180" t="s">
        <v>8481</v>
      </c>
      <c r="B5775" s="181" t="str">
        <f>IFERROR(VLOOKUP(Proc[[#This Row],[App]],Table2[],3,0),"open")</f>
        <v>open</v>
      </c>
      <c r="C5775" s="182" t="s">
        <v>369</v>
      </c>
      <c r="D5775" t="s">
        <v>8150</v>
      </c>
      <c r="E5775" t="s">
        <v>8479</v>
      </c>
      <c r="F5775" s="183" t="s">
        <v>8479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1" t="s">
        <v>6434</v>
      </c>
      <c r="M5775" s="178">
        <v>46057</v>
      </c>
      <c r="N5775" s="178"/>
      <c r="O5775" s="178"/>
      <c r="P5775" s="178" t="str">
        <f ca="1">IF(Proc[[#This Row],[DaysAgeing]]&gt;5,"yep","on track")</f>
        <v>on track</v>
      </c>
      <c r="Q5775" s="3">
        <f ca="1">IF(Proc[[#This Row],[DateClosed]]="",ABS(NETWORKDAYS(Proc[[#This Row],[DateOpened]],TODAY()))-1,ABS(NETWORKDAYS(Proc[[#This Row],[DateOpened]],Proc[[#This Row],[DateClosed]]))-1)</f>
        <v>5</v>
      </c>
      <c r="R5775" s="178" t="s">
        <v>422</v>
      </c>
      <c r="S5775" s="181"/>
    </row>
    <row r="5776" spans="1:19">
      <c r="A5776" s="180" t="s">
        <v>8481</v>
      </c>
      <c r="B5776" s="181" t="str">
        <f>IFERROR(VLOOKUP(Proc[[#This Row],[App]],Table2[],3,0),"open")</f>
        <v>open</v>
      </c>
      <c r="C5776" s="182" t="s">
        <v>369</v>
      </c>
      <c r="D5776" t="s">
        <v>8151</v>
      </c>
      <c r="E5776" t="s">
        <v>8479</v>
      </c>
      <c r="F5776" s="183" t="s">
        <v>8479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1" t="s">
        <v>6434</v>
      </c>
      <c r="M5776" s="178">
        <v>46057</v>
      </c>
      <c r="N5776" s="178"/>
      <c r="O5776" s="178"/>
      <c r="P5776" s="178" t="str">
        <f ca="1">IF(Proc[[#This Row],[DaysAgeing]]&gt;5,"yep","on track")</f>
        <v>on track</v>
      </c>
      <c r="Q5776" s="3">
        <f ca="1">IF(Proc[[#This Row],[DateClosed]]="",ABS(NETWORKDAYS(Proc[[#This Row],[DateOpened]],TODAY()))-1,ABS(NETWORKDAYS(Proc[[#This Row],[DateOpened]],Proc[[#This Row],[DateClosed]]))-1)</f>
        <v>5</v>
      </c>
      <c r="R5776" s="178" t="s">
        <v>422</v>
      </c>
      <c r="S5776" s="181"/>
    </row>
    <row r="5777" spans="1:19">
      <c r="A5777" s="180" t="s">
        <v>8481</v>
      </c>
      <c r="B5777" s="181" t="str">
        <f>IFERROR(VLOOKUP(Proc[[#This Row],[App]],Table2[],3,0),"open")</f>
        <v>open</v>
      </c>
      <c r="C5777" s="182" t="s">
        <v>369</v>
      </c>
      <c r="D5777" t="s">
        <v>8152</v>
      </c>
      <c r="E5777" t="s">
        <v>8479</v>
      </c>
      <c r="F5777" s="183" t="s">
        <v>8479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1" t="s">
        <v>6434</v>
      </c>
      <c r="M5777" s="178">
        <v>46057</v>
      </c>
      <c r="N5777" s="178"/>
      <c r="O5777" s="178"/>
      <c r="P5777" s="178" t="str">
        <f ca="1">IF(Proc[[#This Row],[DaysAgeing]]&gt;5,"yep","on track")</f>
        <v>on track</v>
      </c>
      <c r="Q5777" s="3">
        <f ca="1">IF(Proc[[#This Row],[DateClosed]]="",ABS(NETWORKDAYS(Proc[[#This Row],[DateOpened]],TODAY()))-1,ABS(NETWORKDAYS(Proc[[#This Row],[DateOpened]],Proc[[#This Row],[DateClosed]]))-1)</f>
        <v>5</v>
      </c>
      <c r="R5777" s="178" t="s">
        <v>422</v>
      </c>
      <c r="S5777" s="181"/>
    </row>
    <row r="5778" spans="1:19">
      <c r="A5778" s="180" t="s">
        <v>8481</v>
      </c>
      <c r="B5778" s="181" t="str">
        <f>IFERROR(VLOOKUP(Proc[[#This Row],[App]],Table2[],3,0),"open")</f>
        <v>open</v>
      </c>
      <c r="C5778" s="182" t="s">
        <v>369</v>
      </c>
      <c r="D5778" t="s">
        <v>8153</v>
      </c>
      <c r="E5778" t="s">
        <v>8479</v>
      </c>
      <c r="F5778" s="183" t="s">
        <v>8479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1" t="s">
        <v>6434</v>
      </c>
      <c r="M5778" s="178">
        <v>46057</v>
      </c>
      <c r="N5778" s="178"/>
      <c r="O5778" s="178"/>
      <c r="P5778" s="178" t="str">
        <f ca="1">IF(Proc[[#This Row],[DaysAgeing]]&gt;5,"yep","on track")</f>
        <v>on track</v>
      </c>
      <c r="Q5778" s="3">
        <f ca="1">IF(Proc[[#This Row],[DateClosed]]="",ABS(NETWORKDAYS(Proc[[#This Row],[DateOpened]],TODAY()))-1,ABS(NETWORKDAYS(Proc[[#This Row],[DateOpened]],Proc[[#This Row],[DateClosed]]))-1)</f>
        <v>5</v>
      </c>
      <c r="R5778" s="178" t="s">
        <v>422</v>
      </c>
      <c r="S5778" s="181"/>
    </row>
    <row r="5779" spans="1:19">
      <c r="A5779" s="180" t="s">
        <v>8481</v>
      </c>
      <c r="B5779" s="181" t="str">
        <f>IFERROR(VLOOKUP(Proc[[#This Row],[App]],Table2[],3,0),"open")</f>
        <v>open</v>
      </c>
      <c r="C5779" s="182" t="s">
        <v>369</v>
      </c>
      <c r="D5779" t="s">
        <v>8154</v>
      </c>
      <c r="E5779" t="s">
        <v>8479</v>
      </c>
      <c r="F5779" s="183" t="s">
        <v>8479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1" t="s">
        <v>6434</v>
      </c>
      <c r="M5779" s="178">
        <v>46057</v>
      </c>
      <c r="N5779" s="178"/>
      <c r="O5779" s="178"/>
      <c r="P5779" s="178" t="str">
        <f ca="1">IF(Proc[[#This Row],[DaysAgeing]]&gt;5,"yep","on track")</f>
        <v>on track</v>
      </c>
      <c r="Q5779" s="3">
        <f ca="1">IF(Proc[[#This Row],[DateClosed]]="",ABS(NETWORKDAYS(Proc[[#This Row],[DateOpened]],TODAY()))-1,ABS(NETWORKDAYS(Proc[[#This Row],[DateOpened]],Proc[[#This Row],[DateClosed]]))-1)</f>
        <v>5</v>
      </c>
      <c r="R5779" s="178" t="s">
        <v>422</v>
      </c>
      <c r="S5779" s="181"/>
    </row>
    <row r="5780" spans="1:19">
      <c r="A5780" s="180" t="s">
        <v>8481</v>
      </c>
      <c r="B5780" s="181" t="str">
        <f>IFERROR(VLOOKUP(Proc[[#This Row],[App]],Table2[],3,0),"open")</f>
        <v>open</v>
      </c>
      <c r="C5780" s="182" t="s">
        <v>369</v>
      </c>
      <c r="D5780" t="s">
        <v>8155</v>
      </c>
      <c r="E5780" t="s">
        <v>8479</v>
      </c>
      <c r="F5780" s="183" t="s">
        <v>8479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1" t="s">
        <v>6434</v>
      </c>
      <c r="M5780" s="178">
        <v>46057</v>
      </c>
      <c r="N5780" s="178"/>
      <c r="O5780" s="178"/>
      <c r="P5780" s="178" t="str">
        <f ca="1">IF(Proc[[#This Row],[DaysAgeing]]&gt;5,"yep","on track")</f>
        <v>on track</v>
      </c>
      <c r="Q5780" s="3">
        <f ca="1">IF(Proc[[#This Row],[DateClosed]]="",ABS(NETWORKDAYS(Proc[[#This Row],[DateOpened]],TODAY()))-1,ABS(NETWORKDAYS(Proc[[#This Row],[DateOpened]],Proc[[#This Row],[DateClosed]]))-1)</f>
        <v>5</v>
      </c>
      <c r="R5780" s="178" t="s">
        <v>422</v>
      </c>
      <c r="S5780" s="181"/>
    </row>
    <row r="5781" spans="1:19">
      <c r="A5781" s="180" t="s">
        <v>8481</v>
      </c>
      <c r="B5781" s="181" t="str">
        <f>IFERROR(VLOOKUP(Proc[[#This Row],[App]],Table2[],3,0),"open")</f>
        <v>open</v>
      </c>
      <c r="C5781" s="182" t="s">
        <v>369</v>
      </c>
      <c r="D5781" t="s">
        <v>8156</v>
      </c>
      <c r="E5781" t="s">
        <v>8479</v>
      </c>
      <c r="F5781" s="183" t="s">
        <v>8479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1" t="s">
        <v>6434</v>
      </c>
      <c r="M5781" s="178">
        <v>46057</v>
      </c>
      <c r="N5781" s="178"/>
      <c r="O5781" s="178"/>
      <c r="P5781" s="178" t="str">
        <f ca="1">IF(Proc[[#This Row],[DaysAgeing]]&gt;5,"yep","on track")</f>
        <v>on track</v>
      </c>
      <c r="Q5781" s="3">
        <f ca="1">IF(Proc[[#This Row],[DateClosed]]="",ABS(NETWORKDAYS(Proc[[#This Row],[DateOpened]],TODAY()))-1,ABS(NETWORKDAYS(Proc[[#This Row],[DateOpened]],Proc[[#This Row],[DateClosed]]))-1)</f>
        <v>5</v>
      </c>
      <c r="R5781" s="178" t="s">
        <v>422</v>
      </c>
      <c r="S5781" s="181"/>
    </row>
    <row r="5782" spans="1:19">
      <c r="A5782" s="180" t="s">
        <v>8481</v>
      </c>
      <c r="B5782" s="181" t="str">
        <f>IFERROR(VLOOKUP(Proc[[#This Row],[App]],Table2[],3,0),"open")</f>
        <v>open</v>
      </c>
      <c r="C5782" s="182" t="s">
        <v>369</v>
      </c>
      <c r="D5782" t="s">
        <v>8157</v>
      </c>
      <c r="E5782" t="s">
        <v>8479</v>
      </c>
      <c r="F5782" s="183" t="s">
        <v>8479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1" t="s">
        <v>6434</v>
      </c>
      <c r="M5782" s="178">
        <v>46057</v>
      </c>
      <c r="N5782" s="178"/>
      <c r="O5782" s="178"/>
      <c r="P5782" s="178" t="str">
        <f ca="1">IF(Proc[[#This Row],[DaysAgeing]]&gt;5,"yep","on track")</f>
        <v>on track</v>
      </c>
      <c r="Q5782" s="3">
        <f ca="1">IF(Proc[[#This Row],[DateClosed]]="",ABS(NETWORKDAYS(Proc[[#This Row],[DateOpened]],TODAY()))-1,ABS(NETWORKDAYS(Proc[[#This Row],[DateOpened]],Proc[[#This Row],[DateClosed]]))-1)</f>
        <v>5</v>
      </c>
      <c r="R5782" s="178" t="s">
        <v>422</v>
      </c>
      <c r="S5782" s="181"/>
    </row>
    <row r="5783" spans="1:19">
      <c r="A5783" s="180" t="s">
        <v>8481</v>
      </c>
      <c r="B5783" s="181" t="str">
        <f>IFERROR(VLOOKUP(Proc[[#This Row],[App]],Table2[],3,0),"open")</f>
        <v>open</v>
      </c>
      <c r="C5783" s="182" t="s">
        <v>369</v>
      </c>
      <c r="D5783" t="s">
        <v>8158</v>
      </c>
      <c r="E5783" t="s">
        <v>8479</v>
      </c>
      <c r="F5783" s="183" t="s">
        <v>8479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1" t="s">
        <v>6434</v>
      </c>
      <c r="M5783" s="178">
        <v>46057</v>
      </c>
      <c r="N5783" s="178"/>
      <c r="O5783" s="178"/>
      <c r="P5783" s="178" t="str">
        <f ca="1">IF(Proc[[#This Row],[DaysAgeing]]&gt;5,"yep","on track")</f>
        <v>on track</v>
      </c>
      <c r="Q5783" s="3">
        <f ca="1">IF(Proc[[#This Row],[DateClosed]]="",ABS(NETWORKDAYS(Proc[[#This Row],[DateOpened]],TODAY()))-1,ABS(NETWORKDAYS(Proc[[#This Row],[DateOpened]],Proc[[#This Row],[DateClosed]]))-1)</f>
        <v>5</v>
      </c>
      <c r="R5783" s="178" t="s">
        <v>422</v>
      </c>
      <c r="S5783" s="181"/>
    </row>
    <row r="5784" spans="1:19">
      <c r="A5784" s="180" t="s">
        <v>8481</v>
      </c>
      <c r="B5784" s="181" t="str">
        <f>IFERROR(VLOOKUP(Proc[[#This Row],[App]],Table2[],3,0),"open")</f>
        <v>open</v>
      </c>
      <c r="C5784" s="182" t="s">
        <v>369</v>
      </c>
      <c r="D5784" t="s">
        <v>8159</v>
      </c>
      <c r="E5784" t="s">
        <v>8479</v>
      </c>
      <c r="F5784" s="183" t="s">
        <v>8479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1" t="s">
        <v>6434</v>
      </c>
      <c r="M5784" s="178">
        <v>46057</v>
      </c>
      <c r="N5784" s="178"/>
      <c r="O5784" s="178"/>
      <c r="P5784" s="178" t="str">
        <f ca="1">IF(Proc[[#This Row],[DaysAgeing]]&gt;5,"yep","on track")</f>
        <v>on track</v>
      </c>
      <c r="Q5784" s="3">
        <f ca="1">IF(Proc[[#This Row],[DateClosed]]="",ABS(NETWORKDAYS(Proc[[#This Row],[DateOpened]],TODAY()))-1,ABS(NETWORKDAYS(Proc[[#This Row],[DateOpened]],Proc[[#This Row],[DateClosed]]))-1)</f>
        <v>5</v>
      </c>
      <c r="R5784" s="178" t="s">
        <v>422</v>
      </c>
      <c r="S5784" s="181"/>
    </row>
    <row r="5785" spans="1:19">
      <c r="A5785" s="180" t="s">
        <v>8481</v>
      </c>
      <c r="B5785" s="181" t="str">
        <f>IFERROR(VLOOKUP(Proc[[#This Row],[App]],Table2[],3,0),"open")</f>
        <v>open</v>
      </c>
      <c r="C5785" s="182" t="s">
        <v>369</v>
      </c>
      <c r="D5785" t="s">
        <v>8160</v>
      </c>
      <c r="E5785" t="s">
        <v>8479</v>
      </c>
      <c r="F5785" s="183" t="s">
        <v>8479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1" t="s">
        <v>6434</v>
      </c>
      <c r="M5785" s="178">
        <v>46057</v>
      </c>
      <c r="N5785" s="178"/>
      <c r="O5785" s="178"/>
      <c r="P5785" s="178" t="str">
        <f ca="1">IF(Proc[[#This Row],[DaysAgeing]]&gt;5,"yep","on track")</f>
        <v>on track</v>
      </c>
      <c r="Q5785" s="3">
        <f ca="1">IF(Proc[[#This Row],[DateClosed]]="",ABS(NETWORKDAYS(Proc[[#This Row],[DateOpened]],TODAY()))-1,ABS(NETWORKDAYS(Proc[[#This Row],[DateOpened]],Proc[[#This Row],[DateClosed]]))-1)</f>
        <v>5</v>
      </c>
      <c r="R5785" s="178" t="s">
        <v>422</v>
      </c>
      <c r="S5785" s="181"/>
    </row>
    <row r="5786" spans="1:19">
      <c r="A5786" s="180" t="s">
        <v>8481</v>
      </c>
      <c r="B5786" s="181" t="str">
        <f>IFERROR(VLOOKUP(Proc[[#This Row],[App]],Table2[],3,0),"open")</f>
        <v>open</v>
      </c>
      <c r="C5786" s="182" t="s">
        <v>369</v>
      </c>
      <c r="D5786" t="s">
        <v>8161</v>
      </c>
      <c r="E5786" t="s">
        <v>8479</v>
      </c>
      <c r="F5786" s="183" t="s">
        <v>8479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1" t="s">
        <v>6434</v>
      </c>
      <c r="M5786" s="178">
        <v>46057</v>
      </c>
      <c r="N5786" s="178"/>
      <c r="O5786" s="178"/>
      <c r="P5786" s="178" t="str">
        <f ca="1">IF(Proc[[#This Row],[DaysAgeing]]&gt;5,"yep","on track")</f>
        <v>on track</v>
      </c>
      <c r="Q5786" s="3">
        <f ca="1">IF(Proc[[#This Row],[DateClosed]]="",ABS(NETWORKDAYS(Proc[[#This Row],[DateOpened]],TODAY()))-1,ABS(NETWORKDAYS(Proc[[#This Row],[DateOpened]],Proc[[#This Row],[DateClosed]]))-1)</f>
        <v>5</v>
      </c>
      <c r="R5786" s="178" t="s">
        <v>422</v>
      </c>
      <c r="S5786" s="181"/>
    </row>
    <row r="5787" spans="1:19">
      <c r="A5787" s="180" t="s">
        <v>8481</v>
      </c>
      <c r="B5787" s="181" t="str">
        <f>IFERROR(VLOOKUP(Proc[[#This Row],[App]],Table2[],3,0),"open")</f>
        <v>open</v>
      </c>
      <c r="C5787" s="182" t="s">
        <v>369</v>
      </c>
      <c r="D5787" t="s">
        <v>8162</v>
      </c>
      <c r="E5787" t="s">
        <v>8479</v>
      </c>
      <c r="F5787" s="183" t="s">
        <v>8479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1" t="s">
        <v>6434</v>
      </c>
      <c r="M5787" s="178">
        <v>46057</v>
      </c>
      <c r="N5787" s="178"/>
      <c r="O5787" s="178"/>
      <c r="P5787" s="178" t="str">
        <f ca="1">IF(Proc[[#This Row],[DaysAgeing]]&gt;5,"yep","on track")</f>
        <v>on track</v>
      </c>
      <c r="Q5787" s="3">
        <f ca="1">IF(Proc[[#This Row],[DateClosed]]="",ABS(NETWORKDAYS(Proc[[#This Row],[DateOpened]],TODAY()))-1,ABS(NETWORKDAYS(Proc[[#This Row],[DateOpened]],Proc[[#This Row],[DateClosed]]))-1)</f>
        <v>5</v>
      </c>
      <c r="R5787" s="178" t="s">
        <v>422</v>
      </c>
      <c r="S5787" s="181"/>
    </row>
    <row r="5788" spans="1:19">
      <c r="A5788" s="180" t="s">
        <v>8481</v>
      </c>
      <c r="B5788" s="181" t="str">
        <f>IFERROR(VLOOKUP(Proc[[#This Row],[App]],Table2[],3,0),"open")</f>
        <v>open</v>
      </c>
      <c r="C5788" s="182" t="s">
        <v>369</v>
      </c>
      <c r="D5788" t="s">
        <v>8163</v>
      </c>
      <c r="E5788" t="s">
        <v>8479</v>
      </c>
      <c r="F5788" s="183" t="s">
        <v>8479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1" t="s">
        <v>6434</v>
      </c>
      <c r="M5788" s="178">
        <v>46057</v>
      </c>
      <c r="N5788" s="178"/>
      <c r="O5788" s="178"/>
      <c r="P5788" s="178" t="str">
        <f ca="1">IF(Proc[[#This Row],[DaysAgeing]]&gt;5,"yep","on track")</f>
        <v>on track</v>
      </c>
      <c r="Q5788" s="3">
        <f ca="1">IF(Proc[[#This Row],[DateClosed]]="",ABS(NETWORKDAYS(Proc[[#This Row],[DateOpened]],TODAY()))-1,ABS(NETWORKDAYS(Proc[[#This Row],[DateOpened]],Proc[[#This Row],[DateClosed]]))-1)</f>
        <v>5</v>
      </c>
      <c r="R5788" s="178" t="s">
        <v>422</v>
      </c>
      <c r="S5788" s="181"/>
    </row>
    <row r="5789" spans="1:19">
      <c r="A5789" s="180" t="s">
        <v>8481</v>
      </c>
      <c r="B5789" s="181" t="str">
        <f>IFERROR(VLOOKUP(Proc[[#This Row],[App]],Table2[],3,0),"open")</f>
        <v>open</v>
      </c>
      <c r="C5789" s="182" t="s">
        <v>369</v>
      </c>
      <c r="D5789" t="s">
        <v>8164</v>
      </c>
      <c r="E5789" t="s">
        <v>8479</v>
      </c>
      <c r="F5789" s="183" t="s">
        <v>8479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1" t="s">
        <v>6434</v>
      </c>
      <c r="M5789" s="178">
        <v>46057</v>
      </c>
      <c r="N5789" s="178"/>
      <c r="O5789" s="178"/>
      <c r="P5789" s="178" t="str">
        <f ca="1">IF(Proc[[#This Row],[DaysAgeing]]&gt;5,"yep","on track")</f>
        <v>on track</v>
      </c>
      <c r="Q5789" s="3">
        <f ca="1">IF(Proc[[#This Row],[DateClosed]]="",ABS(NETWORKDAYS(Proc[[#This Row],[DateOpened]],TODAY()))-1,ABS(NETWORKDAYS(Proc[[#This Row],[DateOpened]],Proc[[#This Row],[DateClosed]]))-1)</f>
        <v>5</v>
      </c>
      <c r="R5789" s="178" t="s">
        <v>422</v>
      </c>
      <c r="S5789" s="181"/>
    </row>
    <row r="5790" spans="1:19">
      <c r="A5790" s="180" t="s">
        <v>8481</v>
      </c>
      <c r="B5790" s="181" t="str">
        <f>IFERROR(VLOOKUP(Proc[[#This Row],[App]],Table2[],3,0),"open")</f>
        <v>open</v>
      </c>
      <c r="C5790" s="182" t="s">
        <v>369</v>
      </c>
      <c r="D5790" t="s">
        <v>8165</v>
      </c>
      <c r="E5790" t="s">
        <v>8479</v>
      </c>
      <c r="F5790" s="183" t="s">
        <v>8479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1" t="s">
        <v>6434</v>
      </c>
      <c r="M5790" s="178">
        <v>46057</v>
      </c>
      <c r="N5790" s="178"/>
      <c r="O5790" s="178"/>
      <c r="P5790" s="178" t="str">
        <f ca="1">IF(Proc[[#This Row],[DaysAgeing]]&gt;5,"yep","on track")</f>
        <v>on track</v>
      </c>
      <c r="Q5790" s="3">
        <f ca="1">IF(Proc[[#This Row],[DateClosed]]="",ABS(NETWORKDAYS(Proc[[#This Row],[DateOpened]],TODAY()))-1,ABS(NETWORKDAYS(Proc[[#This Row],[DateOpened]],Proc[[#This Row],[DateClosed]]))-1)</f>
        <v>5</v>
      </c>
      <c r="R5790" s="178" t="s">
        <v>422</v>
      </c>
      <c r="S5790" s="181"/>
    </row>
    <row r="5791" spans="1:19">
      <c r="A5791" s="180" t="s">
        <v>8481</v>
      </c>
      <c r="B5791" s="181" t="str">
        <f>IFERROR(VLOOKUP(Proc[[#This Row],[App]],Table2[],3,0),"open")</f>
        <v>open</v>
      </c>
      <c r="C5791" s="182" t="s">
        <v>369</v>
      </c>
      <c r="D5791" t="s">
        <v>8166</v>
      </c>
      <c r="E5791" t="s">
        <v>8479</v>
      </c>
      <c r="F5791" s="183" t="s">
        <v>8479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1" t="s">
        <v>6434</v>
      </c>
      <c r="M5791" s="178">
        <v>46057</v>
      </c>
      <c r="N5791" s="178"/>
      <c r="O5791" s="178"/>
      <c r="P5791" s="178" t="str">
        <f ca="1">IF(Proc[[#This Row],[DaysAgeing]]&gt;5,"yep","on track")</f>
        <v>on track</v>
      </c>
      <c r="Q5791" s="3">
        <f ca="1">IF(Proc[[#This Row],[DateClosed]]="",ABS(NETWORKDAYS(Proc[[#This Row],[DateOpened]],TODAY()))-1,ABS(NETWORKDAYS(Proc[[#This Row],[DateOpened]],Proc[[#This Row],[DateClosed]]))-1)</f>
        <v>5</v>
      </c>
      <c r="R5791" s="178" t="s">
        <v>422</v>
      </c>
      <c r="S5791" s="181"/>
    </row>
    <row r="5792" spans="1:19">
      <c r="A5792" s="180" t="s">
        <v>8481</v>
      </c>
      <c r="B5792" s="181" t="str">
        <f>IFERROR(VLOOKUP(Proc[[#This Row],[App]],Table2[],3,0),"open")</f>
        <v>open</v>
      </c>
      <c r="C5792" s="182" t="s">
        <v>369</v>
      </c>
      <c r="D5792" t="s">
        <v>8167</v>
      </c>
      <c r="E5792" t="s">
        <v>8479</v>
      </c>
      <c r="F5792" s="183" t="s">
        <v>8479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1" t="s">
        <v>6434</v>
      </c>
      <c r="M5792" s="178">
        <v>46057</v>
      </c>
      <c r="N5792" s="178"/>
      <c r="O5792" s="178"/>
      <c r="P5792" s="178" t="str">
        <f ca="1">IF(Proc[[#This Row],[DaysAgeing]]&gt;5,"yep","on track")</f>
        <v>on track</v>
      </c>
      <c r="Q5792" s="3">
        <f ca="1">IF(Proc[[#This Row],[DateClosed]]="",ABS(NETWORKDAYS(Proc[[#This Row],[DateOpened]],TODAY()))-1,ABS(NETWORKDAYS(Proc[[#This Row],[DateOpened]],Proc[[#This Row],[DateClosed]]))-1)</f>
        <v>5</v>
      </c>
      <c r="R5792" s="178" t="s">
        <v>422</v>
      </c>
      <c r="S5792" s="181"/>
    </row>
    <row r="5793" spans="1:19">
      <c r="A5793" s="180" t="s">
        <v>8481</v>
      </c>
      <c r="B5793" s="181" t="str">
        <f>IFERROR(VLOOKUP(Proc[[#This Row],[App]],Table2[],3,0),"open")</f>
        <v>open</v>
      </c>
      <c r="C5793" s="182" t="s">
        <v>369</v>
      </c>
      <c r="D5793" t="s">
        <v>8168</v>
      </c>
      <c r="E5793" t="s">
        <v>8479</v>
      </c>
      <c r="F5793" s="183" t="s">
        <v>8479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1" t="s">
        <v>6434</v>
      </c>
      <c r="M5793" s="178">
        <v>46057</v>
      </c>
      <c r="N5793" s="178"/>
      <c r="O5793" s="178"/>
      <c r="P5793" s="178" t="str">
        <f ca="1">IF(Proc[[#This Row],[DaysAgeing]]&gt;5,"yep","on track")</f>
        <v>on track</v>
      </c>
      <c r="Q5793" s="3">
        <f ca="1">IF(Proc[[#This Row],[DateClosed]]="",ABS(NETWORKDAYS(Proc[[#This Row],[DateOpened]],TODAY()))-1,ABS(NETWORKDAYS(Proc[[#This Row],[DateOpened]],Proc[[#This Row],[DateClosed]]))-1)</f>
        <v>5</v>
      </c>
      <c r="R5793" s="178" t="s">
        <v>422</v>
      </c>
      <c r="S5793" s="181"/>
    </row>
    <row r="5794" spans="1:19">
      <c r="A5794" s="180" t="s">
        <v>8481</v>
      </c>
      <c r="B5794" s="181" t="str">
        <f>IFERROR(VLOOKUP(Proc[[#This Row],[App]],Table2[],3,0),"open")</f>
        <v>open</v>
      </c>
      <c r="C5794" s="182" t="s">
        <v>369</v>
      </c>
      <c r="D5794" t="s">
        <v>8169</v>
      </c>
      <c r="E5794" t="s">
        <v>8479</v>
      </c>
      <c r="F5794" s="183" t="s">
        <v>8479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1" t="s">
        <v>6434</v>
      </c>
      <c r="M5794" s="178">
        <v>46057</v>
      </c>
      <c r="N5794" s="178"/>
      <c r="O5794" s="178"/>
      <c r="P5794" s="178" t="str">
        <f ca="1">IF(Proc[[#This Row],[DaysAgeing]]&gt;5,"yep","on track")</f>
        <v>on track</v>
      </c>
      <c r="Q5794" s="3">
        <f ca="1">IF(Proc[[#This Row],[DateClosed]]="",ABS(NETWORKDAYS(Proc[[#This Row],[DateOpened]],TODAY()))-1,ABS(NETWORKDAYS(Proc[[#This Row],[DateOpened]],Proc[[#This Row],[DateClosed]]))-1)</f>
        <v>5</v>
      </c>
      <c r="R5794" s="178" t="s">
        <v>422</v>
      </c>
      <c r="S5794" s="181"/>
    </row>
    <row r="5795" spans="1:19">
      <c r="A5795" s="180" t="s">
        <v>8481</v>
      </c>
      <c r="B5795" s="181" t="str">
        <f>IFERROR(VLOOKUP(Proc[[#This Row],[App]],Table2[],3,0),"open")</f>
        <v>open</v>
      </c>
      <c r="C5795" s="182" t="s">
        <v>369</v>
      </c>
      <c r="D5795" t="s">
        <v>8170</v>
      </c>
      <c r="E5795" t="s">
        <v>8479</v>
      </c>
      <c r="F5795" s="183" t="s">
        <v>8479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1" t="s">
        <v>6434</v>
      </c>
      <c r="M5795" s="178">
        <v>46057</v>
      </c>
      <c r="N5795" s="178"/>
      <c r="O5795" s="178"/>
      <c r="P5795" s="178" t="str">
        <f ca="1">IF(Proc[[#This Row],[DaysAgeing]]&gt;5,"yep","on track")</f>
        <v>on track</v>
      </c>
      <c r="Q5795" s="3">
        <f ca="1">IF(Proc[[#This Row],[DateClosed]]="",ABS(NETWORKDAYS(Proc[[#This Row],[DateOpened]],TODAY()))-1,ABS(NETWORKDAYS(Proc[[#This Row],[DateOpened]],Proc[[#This Row],[DateClosed]]))-1)</f>
        <v>5</v>
      </c>
      <c r="R5795" s="178" t="s">
        <v>422</v>
      </c>
      <c r="S5795" s="181"/>
    </row>
    <row r="5796" spans="1:19">
      <c r="A5796" s="180" t="s">
        <v>8481</v>
      </c>
      <c r="B5796" s="181" t="str">
        <f>IFERROR(VLOOKUP(Proc[[#This Row],[App]],Table2[],3,0),"open")</f>
        <v>open</v>
      </c>
      <c r="C5796" s="182" t="s">
        <v>369</v>
      </c>
      <c r="D5796" t="s">
        <v>8171</v>
      </c>
      <c r="E5796" t="s">
        <v>8479</v>
      </c>
      <c r="F5796" s="183" t="s">
        <v>8479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1" t="s">
        <v>6434</v>
      </c>
      <c r="M5796" s="178">
        <v>46057</v>
      </c>
      <c r="N5796" s="178"/>
      <c r="O5796" s="178"/>
      <c r="P5796" s="178" t="str">
        <f ca="1">IF(Proc[[#This Row],[DaysAgeing]]&gt;5,"yep","on track")</f>
        <v>on track</v>
      </c>
      <c r="Q5796" s="3">
        <f ca="1">IF(Proc[[#This Row],[DateClosed]]="",ABS(NETWORKDAYS(Proc[[#This Row],[DateOpened]],TODAY()))-1,ABS(NETWORKDAYS(Proc[[#This Row],[DateOpened]],Proc[[#This Row],[DateClosed]]))-1)</f>
        <v>5</v>
      </c>
      <c r="R5796" s="178" t="s">
        <v>422</v>
      </c>
      <c r="S5796" s="181"/>
    </row>
    <row r="5797" spans="1:19">
      <c r="A5797" s="180" t="s">
        <v>8481</v>
      </c>
      <c r="B5797" s="181" t="str">
        <f>IFERROR(VLOOKUP(Proc[[#This Row],[App]],Table2[],3,0),"open")</f>
        <v>open</v>
      </c>
      <c r="C5797" s="182" t="s">
        <v>369</v>
      </c>
      <c r="D5797" t="s">
        <v>8172</v>
      </c>
      <c r="E5797" t="s">
        <v>8479</v>
      </c>
      <c r="F5797" s="183" t="s">
        <v>8479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1" t="s">
        <v>6434</v>
      </c>
      <c r="M5797" s="178">
        <v>46057</v>
      </c>
      <c r="N5797" s="178"/>
      <c r="O5797" s="178"/>
      <c r="P5797" s="178" t="str">
        <f ca="1">IF(Proc[[#This Row],[DaysAgeing]]&gt;5,"yep","on track")</f>
        <v>on track</v>
      </c>
      <c r="Q5797" s="3">
        <f ca="1">IF(Proc[[#This Row],[DateClosed]]="",ABS(NETWORKDAYS(Proc[[#This Row],[DateOpened]],TODAY()))-1,ABS(NETWORKDAYS(Proc[[#This Row],[DateOpened]],Proc[[#This Row],[DateClosed]]))-1)</f>
        <v>5</v>
      </c>
      <c r="R5797" s="178" t="s">
        <v>422</v>
      </c>
      <c r="S5797" s="181"/>
    </row>
    <row r="5798" spans="1:19">
      <c r="A5798" s="180" t="s">
        <v>8481</v>
      </c>
      <c r="B5798" s="181" t="str">
        <f>IFERROR(VLOOKUP(Proc[[#This Row],[App]],Table2[],3,0),"open")</f>
        <v>open</v>
      </c>
      <c r="C5798" s="182" t="s">
        <v>369</v>
      </c>
      <c r="D5798" t="s">
        <v>8173</v>
      </c>
      <c r="E5798" t="s">
        <v>8479</v>
      </c>
      <c r="F5798" s="183" t="s">
        <v>8479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1" t="s">
        <v>6434</v>
      </c>
      <c r="M5798" s="178">
        <v>46057</v>
      </c>
      <c r="N5798" s="178"/>
      <c r="O5798" s="178"/>
      <c r="P5798" s="178" t="str">
        <f ca="1">IF(Proc[[#This Row],[DaysAgeing]]&gt;5,"yep","on track")</f>
        <v>on track</v>
      </c>
      <c r="Q5798" s="3">
        <f ca="1">IF(Proc[[#This Row],[DateClosed]]="",ABS(NETWORKDAYS(Proc[[#This Row],[DateOpened]],TODAY()))-1,ABS(NETWORKDAYS(Proc[[#This Row],[DateOpened]],Proc[[#This Row],[DateClosed]]))-1)</f>
        <v>5</v>
      </c>
      <c r="R5798" s="178" t="s">
        <v>422</v>
      </c>
      <c r="S5798" s="181"/>
    </row>
    <row r="5799" spans="1:19">
      <c r="A5799" s="180" t="s">
        <v>8481</v>
      </c>
      <c r="B5799" s="181" t="str">
        <f>IFERROR(VLOOKUP(Proc[[#This Row],[App]],Table2[],3,0),"open")</f>
        <v>open</v>
      </c>
      <c r="C5799" s="182" t="s">
        <v>369</v>
      </c>
      <c r="D5799" t="s">
        <v>8174</v>
      </c>
      <c r="E5799" t="s">
        <v>8479</v>
      </c>
      <c r="F5799" s="183" t="s">
        <v>8479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1" t="s">
        <v>6434</v>
      </c>
      <c r="M5799" s="178">
        <v>46057</v>
      </c>
      <c r="N5799" s="178"/>
      <c r="O5799" s="178"/>
      <c r="P5799" s="178" t="str">
        <f ca="1">IF(Proc[[#This Row],[DaysAgeing]]&gt;5,"yep","on track")</f>
        <v>on track</v>
      </c>
      <c r="Q5799" s="3">
        <f ca="1">IF(Proc[[#This Row],[DateClosed]]="",ABS(NETWORKDAYS(Proc[[#This Row],[DateOpened]],TODAY()))-1,ABS(NETWORKDAYS(Proc[[#This Row],[DateOpened]],Proc[[#This Row],[DateClosed]]))-1)</f>
        <v>5</v>
      </c>
      <c r="R5799" s="178" t="s">
        <v>422</v>
      </c>
      <c r="S5799" s="181"/>
    </row>
    <row r="5800" spans="1:19">
      <c r="A5800" s="180" t="s">
        <v>8481</v>
      </c>
      <c r="B5800" s="181" t="str">
        <f>IFERROR(VLOOKUP(Proc[[#This Row],[App]],Table2[],3,0),"open")</f>
        <v>open</v>
      </c>
      <c r="C5800" s="182" t="s">
        <v>369</v>
      </c>
      <c r="D5800" t="s">
        <v>8175</v>
      </c>
      <c r="E5800" t="s">
        <v>8479</v>
      </c>
      <c r="F5800" s="183" t="s">
        <v>8479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1" t="s">
        <v>6434</v>
      </c>
      <c r="M5800" s="178">
        <v>46057</v>
      </c>
      <c r="N5800" s="178"/>
      <c r="O5800" s="178"/>
      <c r="P5800" s="178" t="str">
        <f ca="1">IF(Proc[[#This Row],[DaysAgeing]]&gt;5,"yep","on track")</f>
        <v>on track</v>
      </c>
      <c r="Q5800" s="3">
        <f ca="1">IF(Proc[[#This Row],[DateClosed]]="",ABS(NETWORKDAYS(Proc[[#This Row],[DateOpened]],TODAY()))-1,ABS(NETWORKDAYS(Proc[[#This Row],[DateOpened]],Proc[[#This Row],[DateClosed]]))-1)</f>
        <v>5</v>
      </c>
      <c r="R5800" s="178" t="s">
        <v>422</v>
      </c>
      <c r="S5800" s="181"/>
    </row>
    <row r="5801" spans="1:19">
      <c r="A5801" s="180" t="s">
        <v>8481</v>
      </c>
      <c r="B5801" s="181" t="str">
        <f>IFERROR(VLOOKUP(Proc[[#This Row],[App]],Table2[],3,0),"open")</f>
        <v>open</v>
      </c>
      <c r="C5801" s="182" t="s">
        <v>369</v>
      </c>
      <c r="D5801" t="s">
        <v>8176</v>
      </c>
      <c r="E5801" t="s">
        <v>8479</v>
      </c>
      <c r="F5801" s="183" t="s">
        <v>8479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1" t="s">
        <v>6434</v>
      </c>
      <c r="M5801" s="178">
        <v>46057</v>
      </c>
      <c r="N5801" s="178"/>
      <c r="O5801" s="178"/>
      <c r="P5801" s="178" t="str">
        <f ca="1">IF(Proc[[#This Row],[DaysAgeing]]&gt;5,"yep","on track")</f>
        <v>on track</v>
      </c>
      <c r="Q5801" s="3">
        <f ca="1">IF(Proc[[#This Row],[DateClosed]]="",ABS(NETWORKDAYS(Proc[[#This Row],[DateOpened]],TODAY()))-1,ABS(NETWORKDAYS(Proc[[#This Row],[DateOpened]],Proc[[#This Row],[DateClosed]]))-1)</f>
        <v>5</v>
      </c>
      <c r="R5801" s="178" t="s">
        <v>422</v>
      </c>
      <c r="S5801" s="181"/>
    </row>
    <row r="5802" spans="1:19">
      <c r="A5802" s="180" t="s">
        <v>8481</v>
      </c>
      <c r="B5802" s="181" t="str">
        <f>IFERROR(VLOOKUP(Proc[[#This Row],[App]],Table2[],3,0),"open")</f>
        <v>open</v>
      </c>
      <c r="C5802" s="182" t="s">
        <v>369</v>
      </c>
      <c r="D5802" t="s">
        <v>8177</v>
      </c>
      <c r="E5802" t="s">
        <v>8479</v>
      </c>
      <c r="F5802" s="183" t="s">
        <v>8479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1" t="s">
        <v>6434</v>
      </c>
      <c r="M5802" s="178">
        <v>46057</v>
      </c>
      <c r="N5802" s="178"/>
      <c r="O5802" s="178"/>
      <c r="P5802" s="178" t="str">
        <f ca="1">IF(Proc[[#This Row],[DaysAgeing]]&gt;5,"yep","on track")</f>
        <v>on track</v>
      </c>
      <c r="Q5802" s="3">
        <f ca="1">IF(Proc[[#This Row],[DateClosed]]="",ABS(NETWORKDAYS(Proc[[#This Row],[DateOpened]],TODAY()))-1,ABS(NETWORKDAYS(Proc[[#This Row],[DateOpened]],Proc[[#This Row],[DateClosed]]))-1)</f>
        <v>5</v>
      </c>
      <c r="R5802" s="178" t="s">
        <v>422</v>
      </c>
      <c r="S5802" s="181"/>
    </row>
    <row r="5803" spans="1:19">
      <c r="A5803" s="180" t="s">
        <v>8481</v>
      </c>
      <c r="B5803" s="181" t="str">
        <f>IFERROR(VLOOKUP(Proc[[#This Row],[App]],Table2[],3,0),"open")</f>
        <v>open</v>
      </c>
      <c r="C5803" s="182" t="s">
        <v>369</v>
      </c>
      <c r="D5803" t="s">
        <v>8178</v>
      </c>
      <c r="E5803" t="s">
        <v>8480</v>
      </c>
      <c r="F5803" s="183" t="s">
        <v>8480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1" t="s">
        <v>6434</v>
      </c>
      <c r="M5803" s="178">
        <v>46057</v>
      </c>
      <c r="N5803" s="178"/>
      <c r="O5803" s="178"/>
      <c r="P5803" s="178" t="str">
        <f ca="1">IF(Proc[[#This Row],[DaysAgeing]]&gt;5,"yep","on track")</f>
        <v>on track</v>
      </c>
      <c r="Q5803" s="3">
        <f ca="1">IF(Proc[[#This Row],[DateClosed]]="",ABS(NETWORKDAYS(Proc[[#This Row],[DateOpened]],TODAY()))-1,ABS(NETWORKDAYS(Proc[[#This Row],[DateOpened]],Proc[[#This Row],[DateClosed]]))-1)</f>
        <v>5</v>
      </c>
      <c r="R5803" s="178" t="s">
        <v>422</v>
      </c>
      <c r="S5803" s="181"/>
    </row>
    <row r="5804" spans="1:19">
      <c r="A5804" s="180" t="s">
        <v>8481</v>
      </c>
      <c r="B5804" s="181" t="str">
        <f>IFERROR(VLOOKUP(Proc[[#This Row],[App]],Table2[],3,0),"open")</f>
        <v>open</v>
      </c>
      <c r="C5804" s="182" t="s">
        <v>369</v>
      </c>
      <c r="D5804" t="s">
        <v>8179</v>
      </c>
      <c r="E5804" t="s">
        <v>8480</v>
      </c>
      <c r="F5804" s="183" t="s">
        <v>8480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1" t="s">
        <v>6434</v>
      </c>
      <c r="M5804" s="178">
        <v>46057</v>
      </c>
      <c r="N5804" s="178"/>
      <c r="O5804" s="178"/>
      <c r="P5804" s="178" t="str">
        <f ca="1">IF(Proc[[#This Row],[DaysAgeing]]&gt;5,"yep","on track")</f>
        <v>on track</v>
      </c>
      <c r="Q5804" s="3">
        <f ca="1">IF(Proc[[#This Row],[DateClosed]]="",ABS(NETWORKDAYS(Proc[[#This Row],[DateOpened]],TODAY()))-1,ABS(NETWORKDAYS(Proc[[#This Row],[DateOpened]],Proc[[#This Row],[DateClosed]]))-1)</f>
        <v>5</v>
      </c>
      <c r="R5804" s="178" t="s">
        <v>422</v>
      </c>
      <c r="S5804" s="181"/>
    </row>
    <row r="5805" spans="1:19">
      <c r="A5805" s="180" t="s">
        <v>8481</v>
      </c>
      <c r="B5805" s="181" t="str">
        <f>IFERROR(VLOOKUP(Proc[[#This Row],[App]],Table2[],3,0),"open")</f>
        <v>open</v>
      </c>
      <c r="C5805" s="182" t="s">
        <v>369</v>
      </c>
      <c r="D5805" t="s">
        <v>8180</v>
      </c>
      <c r="E5805" t="s">
        <v>8480</v>
      </c>
      <c r="F5805" s="183" t="s">
        <v>8480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1" t="s">
        <v>6434</v>
      </c>
      <c r="M5805" s="178">
        <v>46057</v>
      </c>
      <c r="N5805" s="178"/>
      <c r="O5805" s="178"/>
      <c r="P5805" s="178" t="str">
        <f ca="1">IF(Proc[[#This Row],[DaysAgeing]]&gt;5,"yep","on track")</f>
        <v>on track</v>
      </c>
      <c r="Q5805" s="3">
        <f ca="1">IF(Proc[[#This Row],[DateClosed]]="",ABS(NETWORKDAYS(Proc[[#This Row],[DateOpened]],TODAY()))-1,ABS(NETWORKDAYS(Proc[[#This Row],[DateOpened]],Proc[[#This Row],[DateClosed]]))-1)</f>
        <v>5</v>
      </c>
      <c r="R5805" s="178" t="s">
        <v>422</v>
      </c>
      <c r="S5805" s="181"/>
    </row>
    <row r="5806" spans="1:19">
      <c r="A5806" s="180" t="s">
        <v>8481</v>
      </c>
      <c r="B5806" s="181" t="str">
        <f>IFERROR(VLOOKUP(Proc[[#This Row],[App]],Table2[],3,0),"open")</f>
        <v>open</v>
      </c>
      <c r="C5806" s="182" t="s">
        <v>369</v>
      </c>
      <c r="D5806" t="s">
        <v>8181</v>
      </c>
      <c r="E5806" t="s">
        <v>8480</v>
      </c>
      <c r="F5806" s="183" t="s">
        <v>8480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1" t="s">
        <v>6434</v>
      </c>
      <c r="M5806" s="178">
        <v>46057</v>
      </c>
      <c r="N5806" s="178"/>
      <c r="O5806" s="178"/>
      <c r="P5806" s="178" t="str">
        <f ca="1">IF(Proc[[#This Row],[DaysAgeing]]&gt;5,"yep","on track")</f>
        <v>on track</v>
      </c>
      <c r="Q5806" s="3">
        <f ca="1">IF(Proc[[#This Row],[DateClosed]]="",ABS(NETWORKDAYS(Proc[[#This Row],[DateOpened]],TODAY()))-1,ABS(NETWORKDAYS(Proc[[#This Row],[DateOpened]],Proc[[#This Row],[DateClosed]]))-1)</f>
        <v>5</v>
      </c>
      <c r="R5806" s="178" t="s">
        <v>422</v>
      </c>
      <c r="S5806" s="181"/>
    </row>
    <row r="5807" spans="1:19">
      <c r="A5807" s="180" t="s">
        <v>8481</v>
      </c>
      <c r="B5807" s="181" t="str">
        <f>IFERROR(VLOOKUP(Proc[[#This Row],[App]],Table2[],3,0),"open")</f>
        <v>open</v>
      </c>
      <c r="C5807" s="182" t="s">
        <v>369</v>
      </c>
      <c r="D5807" t="s">
        <v>8182</v>
      </c>
      <c r="E5807" t="s">
        <v>8480</v>
      </c>
      <c r="F5807" s="183" t="s">
        <v>8480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1" t="s">
        <v>6434</v>
      </c>
      <c r="M5807" s="178">
        <v>46057</v>
      </c>
      <c r="N5807" s="178"/>
      <c r="O5807" s="178"/>
      <c r="P5807" s="178" t="str">
        <f ca="1">IF(Proc[[#This Row],[DaysAgeing]]&gt;5,"yep","on track")</f>
        <v>on track</v>
      </c>
      <c r="Q5807" s="3">
        <f ca="1">IF(Proc[[#This Row],[DateClosed]]="",ABS(NETWORKDAYS(Proc[[#This Row],[DateOpened]],TODAY()))-1,ABS(NETWORKDAYS(Proc[[#This Row],[DateOpened]],Proc[[#This Row],[DateClosed]]))-1)</f>
        <v>5</v>
      </c>
      <c r="R5807" s="178" t="s">
        <v>422</v>
      </c>
      <c r="S5807" s="181"/>
    </row>
    <row r="5808" spans="1:19">
      <c r="A5808" s="180" t="s">
        <v>8481</v>
      </c>
      <c r="B5808" s="181" t="str">
        <f>IFERROR(VLOOKUP(Proc[[#This Row],[App]],Table2[],3,0),"open")</f>
        <v>open</v>
      </c>
      <c r="C5808" s="182" t="s">
        <v>369</v>
      </c>
      <c r="D5808" t="s">
        <v>8183</v>
      </c>
      <c r="E5808" t="s">
        <v>8480</v>
      </c>
      <c r="F5808" s="183" t="s">
        <v>8480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1" t="s">
        <v>6434</v>
      </c>
      <c r="M5808" s="178">
        <v>46057</v>
      </c>
      <c r="N5808" s="178"/>
      <c r="O5808" s="178"/>
      <c r="P5808" s="178" t="str">
        <f ca="1">IF(Proc[[#This Row],[DaysAgeing]]&gt;5,"yep","on track")</f>
        <v>on track</v>
      </c>
      <c r="Q5808" s="3">
        <f ca="1">IF(Proc[[#This Row],[DateClosed]]="",ABS(NETWORKDAYS(Proc[[#This Row],[DateOpened]],TODAY()))-1,ABS(NETWORKDAYS(Proc[[#This Row],[DateOpened]],Proc[[#This Row],[DateClosed]]))-1)</f>
        <v>5</v>
      </c>
      <c r="R5808" s="178" t="s">
        <v>422</v>
      </c>
      <c r="S5808" s="181"/>
    </row>
    <row r="5809" spans="1:19">
      <c r="A5809" s="180" t="s">
        <v>8481</v>
      </c>
      <c r="B5809" s="181" t="str">
        <f>IFERROR(VLOOKUP(Proc[[#This Row],[App]],Table2[],3,0),"open")</f>
        <v>open</v>
      </c>
      <c r="C5809" s="182" t="s">
        <v>369</v>
      </c>
      <c r="D5809" t="s">
        <v>8184</v>
      </c>
      <c r="E5809" t="s">
        <v>8480</v>
      </c>
      <c r="F5809" s="183" t="s">
        <v>8480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1" t="s">
        <v>6434</v>
      </c>
      <c r="M5809" s="178">
        <v>46057</v>
      </c>
      <c r="N5809" s="178"/>
      <c r="O5809" s="178"/>
      <c r="P5809" s="178" t="str">
        <f ca="1">IF(Proc[[#This Row],[DaysAgeing]]&gt;5,"yep","on track")</f>
        <v>on track</v>
      </c>
      <c r="Q5809" s="3">
        <f ca="1">IF(Proc[[#This Row],[DateClosed]]="",ABS(NETWORKDAYS(Proc[[#This Row],[DateOpened]],TODAY()))-1,ABS(NETWORKDAYS(Proc[[#This Row],[DateOpened]],Proc[[#This Row],[DateClosed]]))-1)</f>
        <v>5</v>
      </c>
      <c r="R5809" s="178" t="s">
        <v>422</v>
      </c>
      <c r="S5809" s="181"/>
    </row>
    <row r="5810" spans="1:19">
      <c r="A5810" s="180" t="s">
        <v>8481</v>
      </c>
      <c r="B5810" s="181" t="str">
        <f>IFERROR(VLOOKUP(Proc[[#This Row],[App]],Table2[],3,0),"open")</f>
        <v>open</v>
      </c>
      <c r="C5810" s="182" t="s">
        <v>369</v>
      </c>
      <c r="D5810" t="s">
        <v>8185</v>
      </c>
      <c r="E5810" t="s">
        <v>8480</v>
      </c>
      <c r="F5810" s="183" t="s">
        <v>8480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1" t="s">
        <v>6434</v>
      </c>
      <c r="M5810" s="178">
        <v>46057</v>
      </c>
      <c r="N5810" s="178"/>
      <c r="O5810" s="178"/>
      <c r="P5810" s="178" t="str">
        <f ca="1">IF(Proc[[#This Row],[DaysAgeing]]&gt;5,"yep","on track")</f>
        <v>on track</v>
      </c>
      <c r="Q5810" s="3">
        <f ca="1">IF(Proc[[#This Row],[DateClosed]]="",ABS(NETWORKDAYS(Proc[[#This Row],[DateOpened]],TODAY()))-1,ABS(NETWORKDAYS(Proc[[#This Row],[DateOpened]],Proc[[#This Row],[DateClosed]]))-1)</f>
        <v>5</v>
      </c>
      <c r="R5810" s="178" t="s">
        <v>422</v>
      </c>
      <c r="S5810" s="181"/>
    </row>
    <row r="5811" spans="1:19">
      <c r="A5811" s="180" t="s">
        <v>8481</v>
      </c>
      <c r="B5811" s="181" t="str">
        <f>IFERROR(VLOOKUP(Proc[[#This Row],[App]],Table2[],3,0),"open")</f>
        <v>open</v>
      </c>
      <c r="C5811" s="182" t="s">
        <v>369</v>
      </c>
      <c r="D5811" t="s">
        <v>8186</v>
      </c>
      <c r="E5811" t="s">
        <v>8480</v>
      </c>
      <c r="F5811" s="183" t="s">
        <v>8480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1" t="s">
        <v>6434</v>
      </c>
      <c r="M5811" s="178">
        <v>46057</v>
      </c>
      <c r="N5811" s="178"/>
      <c r="O5811" s="178"/>
      <c r="P5811" s="178" t="str">
        <f ca="1">IF(Proc[[#This Row],[DaysAgeing]]&gt;5,"yep","on track")</f>
        <v>on track</v>
      </c>
      <c r="Q5811" s="3">
        <f ca="1">IF(Proc[[#This Row],[DateClosed]]="",ABS(NETWORKDAYS(Proc[[#This Row],[DateOpened]],TODAY()))-1,ABS(NETWORKDAYS(Proc[[#This Row],[DateOpened]],Proc[[#This Row],[DateClosed]]))-1)</f>
        <v>5</v>
      </c>
      <c r="R5811" s="178" t="s">
        <v>422</v>
      </c>
      <c r="S5811" s="181"/>
    </row>
    <row r="5812" spans="1:19">
      <c r="A5812" s="180" t="s">
        <v>8481</v>
      </c>
      <c r="B5812" s="181" t="str">
        <f>IFERROR(VLOOKUP(Proc[[#This Row],[App]],Table2[],3,0),"open")</f>
        <v>open</v>
      </c>
      <c r="C5812" s="182" t="s">
        <v>369</v>
      </c>
      <c r="D5812" t="s">
        <v>8187</v>
      </c>
      <c r="E5812" t="s">
        <v>8480</v>
      </c>
      <c r="F5812" s="183" t="s">
        <v>8480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1" t="s">
        <v>6434</v>
      </c>
      <c r="M5812" s="178">
        <v>46057</v>
      </c>
      <c r="N5812" s="178"/>
      <c r="O5812" s="178"/>
      <c r="P5812" s="178" t="str">
        <f ca="1">IF(Proc[[#This Row],[DaysAgeing]]&gt;5,"yep","on track")</f>
        <v>on track</v>
      </c>
      <c r="Q5812" s="3">
        <f ca="1">IF(Proc[[#This Row],[DateClosed]]="",ABS(NETWORKDAYS(Proc[[#This Row],[DateOpened]],TODAY()))-1,ABS(NETWORKDAYS(Proc[[#This Row],[DateOpened]],Proc[[#This Row],[DateClosed]]))-1)</f>
        <v>5</v>
      </c>
      <c r="R5812" s="178" t="s">
        <v>422</v>
      </c>
      <c r="S5812" s="181"/>
    </row>
    <row r="5813" spans="1:19">
      <c r="A5813" s="180" t="s">
        <v>8481</v>
      </c>
      <c r="B5813" s="181" t="str">
        <f>IFERROR(VLOOKUP(Proc[[#This Row],[App]],Table2[],3,0),"open")</f>
        <v>open</v>
      </c>
      <c r="C5813" s="182" t="s">
        <v>369</v>
      </c>
      <c r="D5813" t="s">
        <v>8188</v>
      </c>
      <c r="E5813" t="s">
        <v>8480</v>
      </c>
      <c r="F5813" s="183" t="s">
        <v>8480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1" t="s">
        <v>6434</v>
      </c>
      <c r="M5813" s="178">
        <v>46057</v>
      </c>
      <c r="N5813" s="178"/>
      <c r="O5813" s="178"/>
      <c r="P5813" s="178" t="str">
        <f ca="1">IF(Proc[[#This Row],[DaysAgeing]]&gt;5,"yep","on track")</f>
        <v>on track</v>
      </c>
      <c r="Q5813" s="3">
        <f ca="1">IF(Proc[[#This Row],[DateClosed]]="",ABS(NETWORKDAYS(Proc[[#This Row],[DateOpened]],TODAY()))-1,ABS(NETWORKDAYS(Proc[[#This Row],[DateOpened]],Proc[[#This Row],[DateClosed]]))-1)</f>
        <v>5</v>
      </c>
      <c r="R5813" s="178" t="s">
        <v>422</v>
      </c>
      <c r="S5813" s="181"/>
    </row>
    <row r="5814" spans="1:19">
      <c r="A5814" s="180" t="s">
        <v>8481</v>
      </c>
      <c r="B5814" s="181" t="str">
        <f>IFERROR(VLOOKUP(Proc[[#This Row],[App]],Table2[],3,0),"open")</f>
        <v>open</v>
      </c>
      <c r="C5814" s="182" t="s">
        <v>369</v>
      </c>
      <c r="D5814" t="s">
        <v>8189</v>
      </c>
      <c r="E5814" t="s">
        <v>8480</v>
      </c>
      <c r="F5814" s="183" t="s">
        <v>8480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1" t="s">
        <v>6434</v>
      </c>
      <c r="M5814" s="178">
        <v>46057</v>
      </c>
      <c r="N5814" s="178"/>
      <c r="O5814" s="178"/>
      <c r="P5814" s="178" t="str">
        <f ca="1">IF(Proc[[#This Row],[DaysAgeing]]&gt;5,"yep","on track")</f>
        <v>on track</v>
      </c>
      <c r="Q5814" s="3">
        <f ca="1">IF(Proc[[#This Row],[DateClosed]]="",ABS(NETWORKDAYS(Proc[[#This Row],[DateOpened]],TODAY()))-1,ABS(NETWORKDAYS(Proc[[#This Row],[DateOpened]],Proc[[#This Row],[DateClosed]]))-1)</f>
        <v>5</v>
      </c>
      <c r="R5814" s="178" t="s">
        <v>422</v>
      </c>
      <c r="S5814" s="181"/>
    </row>
    <row r="5815" spans="1:19">
      <c r="A5815" s="180" t="s">
        <v>8481</v>
      </c>
      <c r="B5815" s="181" t="str">
        <f>IFERROR(VLOOKUP(Proc[[#This Row],[App]],Table2[],3,0),"open")</f>
        <v>open</v>
      </c>
      <c r="C5815" s="182" t="s">
        <v>369</v>
      </c>
      <c r="D5815" t="s">
        <v>8190</v>
      </c>
      <c r="E5815" t="s">
        <v>8480</v>
      </c>
      <c r="F5815" s="183" t="s">
        <v>8480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1" t="s">
        <v>6434</v>
      </c>
      <c r="M5815" s="178">
        <v>46057</v>
      </c>
      <c r="N5815" s="178"/>
      <c r="O5815" s="178"/>
      <c r="P5815" s="178" t="str">
        <f ca="1">IF(Proc[[#This Row],[DaysAgeing]]&gt;5,"yep","on track")</f>
        <v>on track</v>
      </c>
      <c r="Q5815" s="3">
        <f ca="1">IF(Proc[[#This Row],[DateClosed]]="",ABS(NETWORKDAYS(Proc[[#This Row],[DateOpened]],TODAY()))-1,ABS(NETWORKDAYS(Proc[[#This Row],[DateOpened]],Proc[[#This Row],[DateClosed]]))-1)</f>
        <v>5</v>
      </c>
      <c r="R5815" s="178" t="s">
        <v>422</v>
      </c>
      <c r="S5815" s="181"/>
    </row>
    <row r="5816" spans="1:19">
      <c r="A5816" s="180" t="s">
        <v>8481</v>
      </c>
      <c r="B5816" s="181" t="str">
        <f>IFERROR(VLOOKUP(Proc[[#This Row],[App]],Table2[],3,0),"open")</f>
        <v>open</v>
      </c>
      <c r="C5816" s="182" t="s">
        <v>369</v>
      </c>
      <c r="D5816" t="s">
        <v>8191</v>
      </c>
      <c r="E5816" t="s">
        <v>8480</v>
      </c>
      <c r="F5816" s="183" t="s">
        <v>8480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1" t="s">
        <v>6434</v>
      </c>
      <c r="M5816" s="178">
        <v>46057</v>
      </c>
      <c r="N5816" s="178"/>
      <c r="O5816" s="178"/>
      <c r="P5816" s="178" t="str">
        <f ca="1">IF(Proc[[#This Row],[DaysAgeing]]&gt;5,"yep","on track")</f>
        <v>on track</v>
      </c>
      <c r="Q5816" s="3">
        <f ca="1">IF(Proc[[#This Row],[DateClosed]]="",ABS(NETWORKDAYS(Proc[[#This Row],[DateOpened]],TODAY()))-1,ABS(NETWORKDAYS(Proc[[#This Row],[DateOpened]],Proc[[#This Row],[DateClosed]]))-1)</f>
        <v>5</v>
      </c>
      <c r="R5816" s="178" t="s">
        <v>422</v>
      </c>
      <c r="S5816" s="181"/>
    </row>
    <row r="5817" spans="1:19">
      <c r="A5817" s="180" t="s">
        <v>8481</v>
      </c>
      <c r="B5817" s="181" t="str">
        <f>IFERROR(VLOOKUP(Proc[[#This Row],[App]],Table2[],3,0),"open")</f>
        <v>open</v>
      </c>
      <c r="C5817" s="182" t="s">
        <v>369</v>
      </c>
      <c r="D5817" t="s">
        <v>8192</v>
      </c>
      <c r="E5817" t="s">
        <v>8480</v>
      </c>
      <c r="F5817" s="183" t="s">
        <v>8480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1" t="s">
        <v>6434</v>
      </c>
      <c r="M5817" s="178">
        <v>46057</v>
      </c>
      <c r="N5817" s="178"/>
      <c r="O5817" s="178"/>
      <c r="P5817" s="178" t="str">
        <f ca="1">IF(Proc[[#This Row],[DaysAgeing]]&gt;5,"yep","on track")</f>
        <v>on track</v>
      </c>
      <c r="Q5817" s="3">
        <f ca="1">IF(Proc[[#This Row],[DateClosed]]="",ABS(NETWORKDAYS(Proc[[#This Row],[DateOpened]],TODAY()))-1,ABS(NETWORKDAYS(Proc[[#This Row],[DateOpened]],Proc[[#This Row],[DateClosed]]))-1)</f>
        <v>5</v>
      </c>
      <c r="R5817" s="178" t="s">
        <v>422</v>
      </c>
      <c r="S5817" s="181"/>
    </row>
    <row r="5818" spans="1:19">
      <c r="A5818" s="180" t="s">
        <v>8481</v>
      </c>
      <c r="B5818" s="181" t="str">
        <f>IFERROR(VLOOKUP(Proc[[#This Row],[App]],Table2[],3,0),"open")</f>
        <v>open</v>
      </c>
      <c r="C5818" s="182" t="s">
        <v>369</v>
      </c>
      <c r="D5818" t="s">
        <v>8193</v>
      </c>
      <c r="E5818" t="s">
        <v>8480</v>
      </c>
      <c r="F5818" s="183" t="s">
        <v>8480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1" t="s">
        <v>6434</v>
      </c>
      <c r="M5818" s="178">
        <v>46057</v>
      </c>
      <c r="N5818" s="178"/>
      <c r="O5818" s="178"/>
      <c r="P5818" s="178" t="str">
        <f ca="1">IF(Proc[[#This Row],[DaysAgeing]]&gt;5,"yep","on track")</f>
        <v>on track</v>
      </c>
      <c r="Q5818" s="3">
        <f ca="1">IF(Proc[[#This Row],[DateClosed]]="",ABS(NETWORKDAYS(Proc[[#This Row],[DateOpened]],TODAY()))-1,ABS(NETWORKDAYS(Proc[[#This Row],[DateOpened]],Proc[[#This Row],[DateClosed]]))-1)</f>
        <v>5</v>
      </c>
      <c r="R5818" s="178" t="s">
        <v>422</v>
      </c>
      <c r="S5818" s="181"/>
    </row>
    <row r="5819" spans="1:19">
      <c r="A5819" s="180" t="s">
        <v>8481</v>
      </c>
      <c r="B5819" s="181" t="str">
        <f>IFERROR(VLOOKUP(Proc[[#This Row],[App]],Table2[],3,0),"open")</f>
        <v>open</v>
      </c>
      <c r="C5819" s="182" t="s">
        <v>369</v>
      </c>
      <c r="D5819" t="s">
        <v>8194</v>
      </c>
      <c r="E5819" t="s">
        <v>8480</v>
      </c>
      <c r="F5819" s="183" t="s">
        <v>8480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1" t="s">
        <v>6434</v>
      </c>
      <c r="M5819" s="178">
        <v>46057</v>
      </c>
      <c r="N5819" s="178"/>
      <c r="O5819" s="178"/>
      <c r="P5819" s="178" t="str">
        <f ca="1">IF(Proc[[#This Row],[DaysAgeing]]&gt;5,"yep","on track")</f>
        <v>on track</v>
      </c>
      <c r="Q5819" s="3">
        <f ca="1">IF(Proc[[#This Row],[DateClosed]]="",ABS(NETWORKDAYS(Proc[[#This Row],[DateOpened]],TODAY()))-1,ABS(NETWORKDAYS(Proc[[#This Row],[DateOpened]],Proc[[#This Row],[DateClosed]]))-1)</f>
        <v>5</v>
      </c>
      <c r="R5819" s="178" t="s">
        <v>422</v>
      </c>
      <c r="S5819" s="181"/>
    </row>
    <row r="5820" spans="1:19">
      <c r="A5820" s="180" t="s">
        <v>8481</v>
      </c>
      <c r="B5820" s="181" t="str">
        <f>IFERROR(VLOOKUP(Proc[[#This Row],[App]],Table2[],3,0),"open")</f>
        <v>open</v>
      </c>
      <c r="C5820" s="182" t="s">
        <v>369</v>
      </c>
      <c r="D5820" t="s">
        <v>8195</v>
      </c>
      <c r="E5820" t="s">
        <v>8480</v>
      </c>
      <c r="F5820" s="183" t="s">
        <v>8480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1" t="s">
        <v>6434</v>
      </c>
      <c r="M5820" s="178">
        <v>46057</v>
      </c>
      <c r="N5820" s="178"/>
      <c r="O5820" s="178"/>
      <c r="P5820" s="178" t="str">
        <f ca="1">IF(Proc[[#This Row],[DaysAgeing]]&gt;5,"yep","on track")</f>
        <v>on track</v>
      </c>
      <c r="Q5820" s="3">
        <f ca="1">IF(Proc[[#This Row],[DateClosed]]="",ABS(NETWORKDAYS(Proc[[#This Row],[DateOpened]],TODAY()))-1,ABS(NETWORKDAYS(Proc[[#This Row],[DateOpened]],Proc[[#This Row],[DateClosed]]))-1)</f>
        <v>5</v>
      </c>
      <c r="R5820" s="178" t="s">
        <v>422</v>
      </c>
      <c r="S5820" s="181"/>
    </row>
    <row r="5821" spans="1:19">
      <c r="A5821" s="180" t="s">
        <v>8481</v>
      </c>
      <c r="B5821" s="181" t="str">
        <f>IFERROR(VLOOKUP(Proc[[#This Row],[App]],Table2[],3,0),"open")</f>
        <v>open</v>
      </c>
      <c r="C5821" s="182" t="s">
        <v>369</v>
      </c>
      <c r="D5821" t="s">
        <v>8196</v>
      </c>
      <c r="E5821" t="s">
        <v>8480</v>
      </c>
      <c r="F5821" s="183" t="s">
        <v>8480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1" t="s">
        <v>6434</v>
      </c>
      <c r="M5821" s="178">
        <v>46057</v>
      </c>
      <c r="N5821" s="178"/>
      <c r="O5821" s="178"/>
      <c r="P5821" s="178" t="str">
        <f ca="1">IF(Proc[[#This Row],[DaysAgeing]]&gt;5,"yep","on track")</f>
        <v>on track</v>
      </c>
      <c r="Q5821" s="3">
        <f ca="1">IF(Proc[[#This Row],[DateClosed]]="",ABS(NETWORKDAYS(Proc[[#This Row],[DateOpened]],TODAY()))-1,ABS(NETWORKDAYS(Proc[[#This Row],[DateOpened]],Proc[[#This Row],[DateClosed]]))-1)</f>
        <v>5</v>
      </c>
      <c r="R5821" s="178" t="s">
        <v>422</v>
      </c>
      <c r="S5821" s="181"/>
    </row>
    <row r="5822" spans="1:19">
      <c r="A5822" s="180" t="s">
        <v>8481</v>
      </c>
      <c r="B5822" s="181" t="str">
        <f>IFERROR(VLOOKUP(Proc[[#This Row],[App]],Table2[],3,0),"open")</f>
        <v>open</v>
      </c>
      <c r="C5822" s="182" t="s">
        <v>369</v>
      </c>
      <c r="D5822" t="s">
        <v>8197</v>
      </c>
      <c r="E5822" t="s">
        <v>8480</v>
      </c>
      <c r="F5822" s="183" t="s">
        <v>8480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1" t="s">
        <v>6434</v>
      </c>
      <c r="M5822" s="178">
        <v>46057</v>
      </c>
      <c r="N5822" s="178"/>
      <c r="O5822" s="178"/>
      <c r="P5822" s="178" t="str">
        <f ca="1">IF(Proc[[#This Row],[DaysAgeing]]&gt;5,"yep","on track")</f>
        <v>on track</v>
      </c>
      <c r="Q5822" s="3">
        <f ca="1">IF(Proc[[#This Row],[DateClosed]]="",ABS(NETWORKDAYS(Proc[[#This Row],[DateOpened]],TODAY()))-1,ABS(NETWORKDAYS(Proc[[#This Row],[DateOpened]],Proc[[#This Row],[DateClosed]]))-1)</f>
        <v>5</v>
      </c>
      <c r="R5822" s="178" t="s">
        <v>422</v>
      </c>
      <c r="S5822" s="181"/>
    </row>
    <row r="5823" spans="1:19">
      <c r="A5823" s="180" t="s">
        <v>8481</v>
      </c>
      <c r="B5823" s="181" t="str">
        <f>IFERROR(VLOOKUP(Proc[[#This Row],[App]],Table2[],3,0),"open")</f>
        <v>open</v>
      </c>
      <c r="C5823" s="182" t="s">
        <v>369</v>
      </c>
      <c r="D5823" t="s">
        <v>8198</v>
      </c>
      <c r="E5823" t="s">
        <v>8480</v>
      </c>
      <c r="F5823" s="183" t="s">
        <v>8480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1" t="s">
        <v>6434</v>
      </c>
      <c r="M5823" s="178">
        <v>46057</v>
      </c>
      <c r="N5823" s="178"/>
      <c r="O5823" s="178"/>
      <c r="P5823" s="178" t="str">
        <f ca="1">IF(Proc[[#This Row],[DaysAgeing]]&gt;5,"yep","on track")</f>
        <v>on track</v>
      </c>
      <c r="Q5823" s="3">
        <f ca="1">IF(Proc[[#This Row],[DateClosed]]="",ABS(NETWORKDAYS(Proc[[#This Row],[DateOpened]],TODAY()))-1,ABS(NETWORKDAYS(Proc[[#This Row],[DateOpened]],Proc[[#This Row],[DateClosed]]))-1)</f>
        <v>5</v>
      </c>
      <c r="R5823" s="178" t="s">
        <v>422</v>
      </c>
      <c r="S5823" s="181"/>
    </row>
    <row r="5824" spans="1:19">
      <c r="A5824" s="180" t="s">
        <v>8481</v>
      </c>
      <c r="B5824" s="181" t="str">
        <f>IFERROR(VLOOKUP(Proc[[#This Row],[App]],Table2[],3,0),"open")</f>
        <v>open</v>
      </c>
      <c r="C5824" s="182" t="s">
        <v>369</v>
      </c>
      <c r="D5824" t="s">
        <v>8199</v>
      </c>
      <c r="E5824" t="s">
        <v>8480</v>
      </c>
      <c r="F5824" s="183" t="s">
        <v>8480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1" t="s">
        <v>6434</v>
      </c>
      <c r="M5824" s="178">
        <v>46057</v>
      </c>
      <c r="N5824" s="178"/>
      <c r="O5824" s="178"/>
      <c r="P5824" s="178" t="str">
        <f ca="1">IF(Proc[[#This Row],[DaysAgeing]]&gt;5,"yep","on track")</f>
        <v>on track</v>
      </c>
      <c r="Q5824" s="3">
        <f ca="1">IF(Proc[[#This Row],[DateClosed]]="",ABS(NETWORKDAYS(Proc[[#This Row],[DateOpened]],TODAY()))-1,ABS(NETWORKDAYS(Proc[[#This Row],[DateOpened]],Proc[[#This Row],[DateClosed]]))-1)</f>
        <v>5</v>
      </c>
      <c r="R5824" s="178" t="s">
        <v>422</v>
      </c>
      <c r="S5824" s="181"/>
    </row>
    <row r="5825" spans="1:19">
      <c r="A5825" s="180" t="s">
        <v>8481</v>
      </c>
      <c r="B5825" s="181" t="str">
        <f>IFERROR(VLOOKUP(Proc[[#This Row],[App]],Table2[],3,0),"open")</f>
        <v>open</v>
      </c>
      <c r="C5825" s="182" t="s">
        <v>369</v>
      </c>
      <c r="D5825" t="s">
        <v>8200</v>
      </c>
      <c r="E5825" t="s">
        <v>8480</v>
      </c>
      <c r="F5825" s="183" t="s">
        <v>8480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1" t="s">
        <v>6434</v>
      </c>
      <c r="M5825" s="178">
        <v>46057</v>
      </c>
      <c r="N5825" s="178"/>
      <c r="O5825" s="178"/>
      <c r="P5825" s="178" t="str">
        <f ca="1">IF(Proc[[#This Row],[DaysAgeing]]&gt;5,"yep","on track")</f>
        <v>on track</v>
      </c>
      <c r="Q5825" s="3">
        <f ca="1">IF(Proc[[#This Row],[DateClosed]]="",ABS(NETWORKDAYS(Proc[[#This Row],[DateOpened]],TODAY()))-1,ABS(NETWORKDAYS(Proc[[#This Row],[DateOpened]],Proc[[#This Row],[DateClosed]]))-1)</f>
        <v>5</v>
      </c>
      <c r="R5825" s="178" t="s">
        <v>422</v>
      </c>
      <c r="S5825" s="181"/>
    </row>
    <row r="5826" spans="1:19">
      <c r="A5826" s="180" t="s">
        <v>8481</v>
      </c>
      <c r="B5826" s="181" t="str">
        <f>IFERROR(VLOOKUP(Proc[[#This Row],[App]],Table2[],3,0),"open")</f>
        <v>open</v>
      </c>
      <c r="C5826" s="182" t="s">
        <v>369</v>
      </c>
      <c r="D5826" t="s">
        <v>8201</v>
      </c>
      <c r="E5826" t="s">
        <v>8480</v>
      </c>
      <c r="F5826" s="183" t="s">
        <v>8480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1" t="s">
        <v>6434</v>
      </c>
      <c r="M5826" s="178">
        <v>46057</v>
      </c>
      <c r="N5826" s="178"/>
      <c r="O5826" s="178"/>
      <c r="P5826" s="178" t="str">
        <f ca="1">IF(Proc[[#This Row],[DaysAgeing]]&gt;5,"yep","on track")</f>
        <v>on track</v>
      </c>
      <c r="Q5826" s="3">
        <f ca="1">IF(Proc[[#This Row],[DateClosed]]="",ABS(NETWORKDAYS(Proc[[#This Row],[DateOpened]],TODAY()))-1,ABS(NETWORKDAYS(Proc[[#This Row],[DateOpened]],Proc[[#This Row],[DateClosed]]))-1)</f>
        <v>5</v>
      </c>
      <c r="R5826" s="178" t="s">
        <v>422</v>
      </c>
      <c r="S5826" s="181"/>
    </row>
    <row r="5827" spans="1:19">
      <c r="A5827" s="180" t="s">
        <v>8481</v>
      </c>
      <c r="B5827" s="181" t="str">
        <f>IFERROR(VLOOKUP(Proc[[#This Row],[App]],Table2[],3,0),"open")</f>
        <v>open</v>
      </c>
      <c r="C5827" s="182" t="s">
        <v>369</v>
      </c>
      <c r="D5827" t="s">
        <v>8202</v>
      </c>
      <c r="E5827" t="s">
        <v>8480</v>
      </c>
      <c r="F5827" s="183" t="s">
        <v>8480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1" t="s">
        <v>6434</v>
      </c>
      <c r="M5827" s="178">
        <v>46057</v>
      </c>
      <c r="N5827" s="178"/>
      <c r="O5827" s="178"/>
      <c r="P5827" s="178" t="str">
        <f ca="1">IF(Proc[[#This Row],[DaysAgeing]]&gt;5,"yep","on track")</f>
        <v>on track</v>
      </c>
      <c r="Q5827" s="3">
        <f ca="1">IF(Proc[[#This Row],[DateClosed]]="",ABS(NETWORKDAYS(Proc[[#This Row],[DateOpened]],TODAY()))-1,ABS(NETWORKDAYS(Proc[[#This Row],[DateOpened]],Proc[[#This Row],[DateClosed]]))-1)</f>
        <v>5</v>
      </c>
      <c r="R5827" s="178" t="s">
        <v>422</v>
      </c>
      <c r="S5827" s="181"/>
    </row>
    <row r="5828" spans="1:19">
      <c r="A5828" s="180" t="s">
        <v>8481</v>
      </c>
      <c r="B5828" s="181" t="str">
        <f>IFERROR(VLOOKUP(Proc[[#This Row],[App]],Table2[],3,0),"open")</f>
        <v>open</v>
      </c>
      <c r="C5828" s="182" t="s">
        <v>369</v>
      </c>
      <c r="D5828" t="s">
        <v>8203</v>
      </c>
      <c r="E5828" t="s">
        <v>8480</v>
      </c>
      <c r="F5828" s="183" t="s">
        <v>8480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1" t="s">
        <v>6434</v>
      </c>
      <c r="M5828" s="178">
        <v>46057</v>
      </c>
      <c r="N5828" s="178"/>
      <c r="O5828" s="178"/>
      <c r="P5828" s="178" t="str">
        <f ca="1">IF(Proc[[#This Row],[DaysAgeing]]&gt;5,"yep","on track")</f>
        <v>on track</v>
      </c>
      <c r="Q5828" s="3">
        <f ca="1">IF(Proc[[#This Row],[DateClosed]]="",ABS(NETWORKDAYS(Proc[[#This Row],[DateOpened]],TODAY()))-1,ABS(NETWORKDAYS(Proc[[#This Row],[DateOpened]],Proc[[#This Row],[DateClosed]]))-1)</f>
        <v>5</v>
      </c>
      <c r="R5828" s="178" t="s">
        <v>422</v>
      </c>
      <c r="S5828" s="181"/>
    </row>
    <row r="5829" spans="1:19">
      <c r="A5829" s="180" t="s">
        <v>8481</v>
      </c>
      <c r="B5829" s="181" t="str">
        <f>IFERROR(VLOOKUP(Proc[[#This Row],[App]],Table2[],3,0),"open")</f>
        <v>open</v>
      </c>
      <c r="C5829" s="182" t="s">
        <v>369</v>
      </c>
      <c r="D5829" t="s">
        <v>8204</v>
      </c>
      <c r="E5829" t="s">
        <v>8480</v>
      </c>
      <c r="F5829" s="183" t="s">
        <v>8480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1" t="s">
        <v>6434</v>
      </c>
      <c r="M5829" s="178">
        <v>46057</v>
      </c>
      <c r="N5829" s="178"/>
      <c r="O5829" s="178"/>
      <c r="P5829" s="178" t="str">
        <f ca="1">IF(Proc[[#This Row],[DaysAgeing]]&gt;5,"yep","on track")</f>
        <v>on track</v>
      </c>
      <c r="Q5829" s="3">
        <f ca="1">IF(Proc[[#This Row],[DateClosed]]="",ABS(NETWORKDAYS(Proc[[#This Row],[DateOpened]],TODAY()))-1,ABS(NETWORKDAYS(Proc[[#This Row],[DateOpened]],Proc[[#This Row],[DateClosed]]))-1)</f>
        <v>5</v>
      </c>
      <c r="R5829" s="178" t="s">
        <v>422</v>
      </c>
      <c r="S5829" s="181"/>
    </row>
    <row r="5830" spans="1:19">
      <c r="A5830" s="180" t="s">
        <v>8481</v>
      </c>
      <c r="B5830" s="181" t="str">
        <f>IFERROR(VLOOKUP(Proc[[#This Row],[App]],Table2[],3,0),"open")</f>
        <v>open</v>
      </c>
      <c r="C5830" s="182" t="s">
        <v>369</v>
      </c>
      <c r="D5830" t="s">
        <v>8205</v>
      </c>
      <c r="E5830" t="s">
        <v>8480</v>
      </c>
      <c r="F5830" s="183" t="s">
        <v>8480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1" t="s">
        <v>6434</v>
      </c>
      <c r="M5830" s="178">
        <v>46057</v>
      </c>
      <c r="N5830" s="178"/>
      <c r="O5830" s="178"/>
      <c r="P5830" s="178" t="str">
        <f ca="1">IF(Proc[[#This Row],[DaysAgeing]]&gt;5,"yep","on track")</f>
        <v>on track</v>
      </c>
      <c r="Q5830" s="3">
        <f ca="1">IF(Proc[[#This Row],[DateClosed]]="",ABS(NETWORKDAYS(Proc[[#This Row],[DateOpened]],TODAY()))-1,ABS(NETWORKDAYS(Proc[[#This Row],[DateOpened]],Proc[[#This Row],[DateClosed]]))-1)</f>
        <v>5</v>
      </c>
      <c r="R5830" s="178" t="s">
        <v>422</v>
      </c>
      <c r="S5830" s="181"/>
    </row>
    <row r="5831" spans="1:19">
      <c r="A5831" s="180" t="s">
        <v>8481</v>
      </c>
      <c r="B5831" s="181" t="str">
        <f>IFERROR(VLOOKUP(Proc[[#This Row],[App]],Table2[],3,0),"open")</f>
        <v>open</v>
      </c>
      <c r="C5831" s="182" t="s">
        <v>369</v>
      </c>
      <c r="D5831" t="s">
        <v>8206</v>
      </c>
      <c r="E5831" t="s">
        <v>8480</v>
      </c>
      <c r="F5831" s="183" t="s">
        <v>8480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1" t="s">
        <v>6434</v>
      </c>
      <c r="M5831" s="178">
        <v>46057</v>
      </c>
      <c r="N5831" s="178"/>
      <c r="O5831" s="178"/>
      <c r="P5831" s="178" t="str">
        <f ca="1">IF(Proc[[#This Row],[DaysAgeing]]&gt;5,"yep","on track")</f>
        <v>on track</v>
      </c>
      <c r="Q5831" s="3">
        <f ca="1">IF(Proc[[#This Row],[DateClosed]]="",ABS(NETWORKDAYS(Proc[[#This Row],[DateOpened]],TODAY()))-1,ABS(NETWORKDAYS(Proc[[#This Row],[DateOpened]],Proc[[#This Row],[DateClosed]]))-1)</f>
        <v>5</v>
      </c>
      <c r="R5831" s="178" t="s">
        <v>422</v>
      </c>
      <c r="S5831" s="181"/>
    </row>
    <row r="5832" spans="1:19">
      <c r="A5832" s="180" t="s">
        <v>8481</v>
      </c>
      <c r="B5832" s="181" t="str">
        <f>IFERROR(VLOOKUP(Proc[[#This Row],[App]],Table2[],3,0),"open")</f>
        <v>open</v>
      </c>
      <c r="C5832" s="182" t="s">
        <v>369</v>
      </c>
      <c r="D5832" t="s">
        <v>8207</v>
      </c>
      <c r="E5832" t="s">
        <v>8480</v>
      </c>
      <c r="F5832" s="183" t="s">
        <v>8480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1" t="s">
        <v>6434</v>
      </c>
      <c r="M5832" s="178">
        <v>46057</v>
      </c>
      <c r="N5832" s="178"/>
      <c r="O5832" s="178"/>
      <c r="P5832" s="178" t="str">
        <f ca="1">IF(Proc[[#This Row],[DaysAgeing]]&gt;5,"yep","on track")</f>
        <v>on track</v>
      </c>
      <c r="Q5832" s="3">
        <f ca="1">IF(Proc[[#This Row],[DateClosed]]="",ABS(NETWORKDAYS(Proc[[#This Row],[DateOpened]],TODAY()))-1,ABS(NETWORKDAYS(Proc[[#This Row],[DateOpened]],Proc[[#This Row],[DateClosed]]))-1)</f>
        <v>5</v>
      </c>
      <c r="R5832" s="178" t="s">
        <v>422</v>
      </c>
      <c r="S5832" s="181"/>
    </row>
    <row r="5833" spans="1:19">
      <c r="A5833" s="180" t="s">
        <v>8481</v>
      </c>
      <c r="B5833" s="181" t="str">
        <f>IFERROR(VLOOKUP(Proc[[#This Row],[App]],Table2[],3,0),"open")</f>
        <v>open</v>
      </c>
      <c r="C5833" s="182" t="s">
        <v>369</v>
      </c>
      <c r="D5833" t="s">
        <v>8208</v>
      </c>
      <c r="E5833" t="s">
        <v>8480</v>
      </c>
      <c r="F5833" s="183" t="s">
        <v>8480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1" t="s">
        <v>6434</v>
      </c>
      <c r="M5833" s="178">
        <v>46057</v>
      </c>
      <c r="N5833" s="178"/>
      <c r="O5833" s="178"/>
      <c r="P5833" s="178" t="str">
        <f ca="1">IF(Proc[[#This Row],[DaysAgeing]]&gt;5,"yep","on track")</f>
        <v>on track</v>
      </c>
      <c r="Q5833" s="3">
        <f ca="1">IF(Proc[[#This Row],[DateClosed]]="",ABS(NETWORKDAYS(Proc[[#This Row],[DateOpened]],TODAY()))-1,ABS(NETWORKDAYS(Proc[[#This Row],[DateOpened]],Proc[[#This Row],[DateClosed]]))-1)</f>
        <v>5</v>
      </c>
      <c r="R5833" s="178" t="s">
        <v>422</v>
      </c>
      <c r="S5833" s="181"/>
    </row>
    <row r="5834" spans="1:19">
      <c r="A5834" s="180" t="s">
        <v>8481</v>
      </c>
      <c r="B5834" s="181" t="str">
        <f>IFERROR(VLOOKUP(Proc[[#This Row],[App]],Table2[],3,0),"open")</f>
        <v>open</v>
      </c>
      <c r="C5834" s="182" t="s">
        <v>369</v>
      </c>
      <c r="D5834" t="s">
        <v>8209</v>
      </c>
      <c r="E5834" t="s">
        <v>8480</v>
      </c>
      <c r="F5834" s="183" t="s">
        <v>8480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1" t="s">
        <v>6434</v>
      </c>
      <c r="M5834" s="178">
        <v>46057</v>
      </c>
      <c r="N5834" s="178"/>
      <c r="O5834" s="178"/>
      <c r="P5834" s="178" t="str">
        <f ca="1">IF(Proc[[#This Row],[DaysAgeing]]&gt;5,"yep","on track")</f>
        <v>on track</v>
      </c>
      <c r="Q5834" s="3">
        <f ca="1">IF(Proc[[#This Row],[DateClosed]]="",ABS(NETWORKDAYS(Proc[[#This Row],[DateOpened]],TODAY()))-1,ABS(NETWORKDAYS(Proc[[#This Row],[DateOpened]],Proc[[#This Row],[DateClosed]]))-1)</f>
        <v>5</v>
      </c>
      <c r="R5834" s="178" t="s">
        <v>422</v>
      </c>
      <c r="S5834" s="181"/>
    </row>
    <row r="5835" spans="1:19">
      <c r="A5835" s="180" t="s">
        <v>8481</v>
      </c>
      <c r="B5835" s="181" t="str">
        <f>IFERROR(VLOOKUP(Proc[[#This Row],[App]],Table2[],3,0),"open")</f>
        <v>open</v>
      </c>
      <c r="C5835" s="182" t="s">
        <v>369</v>
      </c>
      <c r="D5835" t="s">
        <v>8210</v>
      </c>
      <c r="E5835" t="s">
        <v>8480</v>
      </c>
      <c r="F5835" s="183" t="s">
        <v>8480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1" t="s">
        <v>6434</v>
      </c>
      <c r="M5835" s="178">
        <v>46057</v>
      </c>
      <c r="N5835" s="178"/>
      <c r="O5835" s="178"/>
      <c r="P5835" s="178" t="str">
        <f ca="1">IF(Proc[[#This Row],[DaysAgeing]]&gt;5,"yep","on track")</f>
        <v>on track</v>
      </c>
      <c r="Q5835" s="3">
        <f ca="1">IF(Proc[[#This Row],[DateClosed]]="",ABS(NETWORKDAYS(Proc[[#This Row],[DateOpened]],TODAY()))-1,ABS(NETWORKDAYS(Proc[[#This Row],[DateOpened]],Proc[[#This Row],[DateClosed]]))-1)</f>
        <v>5</v>
      </c>
      <c r="R5835" s="178" t="s">
        <v>422</v>
      </c>
      <c r="S5835" s="181"/>
    </row>
    <row r="5836" spans="1:19">
      <c r="A5836" s="180" t="s">
        <v>8481</v>
      </c>
      <c r="B5836" s="181" t="str">
        <f>IFERROR(VLOOKUP(Proc[[#This Row],[App]],Table2[],3,0),"open")</f>
        <v>open</v>
      </c>
      <c r="C5836" s="182" t="s">
        <v>369</v>
      </c>
      <c r="D5836" t="s">
        <v>8211</v>
      </c>
      <c r="E5836" t="s">
        <v>8480</v>
      </c>
      <c r="F5836" s="183" t="s">
        <v>8480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1" t="s">
        <v>6434</v>
      </c>
      <c r="M5836" s="178">
        <v>46057</v>
      </c>
      <c r="N5836" s="178"/>
      <c r="O5836" s="178"/>
      <c r="P5836" s="178" t="str">
        <f ca="1">IF(Proc[[#This Row],[DaysAgeing]]&gt;5,"yep","on track")</f>
        <v>on track</v>
      </c>
      <c r="Q5836" s="3">
        <f ca="1">IF(Proc[[#This Row],[DateClosed]]="",ABS(NETWORKDAYS(Proc[[#This Row],[DateOpened]],TODAY()))-1,ABS(NETWORKDAYS(Proc[[#This Row],[DateOpened]],Proc[[#This Row],[DateClosed]]))-1)</f>
        <v>5</v>
      </c>
      <c r="R5836" s="178" t="s">
        <v>422</v>
      </c>
      <c r="S5836" s="181"/>
    </row>
    <row r="5837" spans="1:19">
      <c r="A5837" s="180" t="s">
        <v>8481</v>
      </c>
      <c r="B5837" s="181" t="str">
        <f>IFERROR(VLOOKUP(Proc[[#This Row],[App]],Table2[],3,0),"open")</f>
        <v>open</v>
      </c>
      <c r="C5837" s="182" t="s">
        <v>369</v>
      </c>
      <c r="D5837" t="s">
        <v>8212</v>
      </c>
      <c r="E5837" t="s">
        <v>8480</v>
      </c>
      <c r="F5837" s="183" t="s">
        <v>8480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1" t="s">
        <v>6434</v>
      </c>
      <c r="M5837" s="178">
        <v>46057</v>
      </c>
      <c r="N5837" s="178"/>
      <c r="O5837" s="178"/>
      <c r="P5837" s="178" t="str">
        <f ca="1">IF(Proc[[#This Row],[DaysAgeing]]&gt;5,"yep","on track")</f>
        <v>on track</v>
      </c>
      <c r="Q5837" s="3">
        <f ca="1">IF(Proc[[#This Row],[DateClosed]]="",ABS(NETWORKDAYS(Proc[[#This Row],[DateOpened]],TODAY()))-1,ABS(NETWORKDAYS(Proc[[#This Row],[DateOpened]],Proc[[#This Row],[DateClosed]]))-1)</f>
        <v>5</v>
      </c>
      <c r="R5837" s="178" t="s">
        <v>422</v>
      </c>
      <c r="S5837" s="181"/>
    </row>
    <row r="5838" spans="1:19">
      <c r="A5838" s="180" t="s">
        <v>8481</v>
      </c>
      <c r="B5838" s="181" t="str">
        <f>IFERROR(VLOOKUP(Proc[[#This Row],[App]],Table2[],3,0),"open")</f>
        <v>open</v>
      </c>
      <c r="C5838" s="182" t="s">
        <v>369</v>
      </c>
      <c r="D5838" t="s">
        <v>8213</v>
      </c>
      <c r="E5838" t="s">
        <v>8480</v>
      </c>
      <c r="F5838" s="183" t="s">
        <v>8480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1" t="s">
        <v>6434</v>
      </c>
      <c r="M5838" s="178">
        <v>46057</v>
      </c>
      <c r="N5838" s="178"/>
      <c r="O5838" s="178"/>
      <c r="P5838" s="178" t="str">
        <f ca="1">IF(Proc[[#This Row],[DaysAgeing]]&gt;5,"yep","on track")</f>
        <v>on track</v>
      </c>
      <c r="Q5838" s="3">
        <f ca="1">IF(Proc[[#This Row],[DateClosed]]="",ABS(NETWORKDAYS(Proc[[#This Row],[DateOpened]],TODAY()))-1,ABS(NETWORKDAYS(Proc[[#This Row],[DateOpened]],Proc[[#This Row],[DateClosed]]))-1)</f>
        <v>5</v>
      </c>
      <c r="R5838" s="178" t="s">
        <v>422</v>
      </c>
      <c r="S5838" s="181"/>
    </row>
    <row r="5839" spans="1:19">
      <c r="A5839" s="180" t="s">
        <v>8481</v>
      </c>
      <c r="B5839" s="181" t="str">
        <f>IFERROR(VLOOKUP(Proc[[#This Row],[App]],Table2[],3,0),"open")</f>
        <v>open</v>
      </c>
      <c r="C5839" s="182" t="s">
        <v>369</v>
      </c>
      <c r="D5839" t="s">
        <v>8214</v>
      </c>
      <c r="E5839" t="s">
        <v>8480</v>
      </c>
      <c r="F5839" s="183" t="s">
        <v>8480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1" t="s">
        <v>6434</v>
      </c>
      <c r="M5839" s="178">
        <v>46057</v>
      </c>
      <c r="N5839" s="178"/>
      <c r="O5839" s="178"/>
      <c r="P5839" s="178" t="str">
        <f ca="1">IF(Proc[[#This Row],[DaysAgeing]]&gt;5,"yep","on track")</f>
        <v>on track</v>
      </c>
      <c r="Q5839" s="3">
        <f ca="1">IF(Proc[[#This Row],[DateClosed]]="",ABS(NETWORKDAYS(Proc[[#This Row],[DateOpened]],TODAY()))-1,ABS(NETWORKDAYS(Proc[[#This Row],[DateOpened]],Proc[[#This Row],[DateClosed]]))-1)</f>
        <v>5</v>
      </c>
      <c r="R5839" s="178" t="s">
        <v>422</v>
      </c>
      <c r="S5839" s="181"/>
    </row>
    <row r="5840" spans="1:19">
      <c r="A5840" s="180" t="s">
        <v>8481</v>
      </c>
      <c r="B5840" s="181" t="str">
        <f>IFERROR(VLOOKUP(Proc[[#This Row],[App]],Table2[],3,0),"open")</f>
        <v>open</v>
      </c>
      <c r="C5840" s="182" t="s">
        <v>369</v>
      </c>
      <c r="D5840" t="s">
        <v>8215</v>
      </c>
      <c r="E5840" t="s">
        <v>8480</v>
      </c>
      <c r="F5840" s="183" t="s">
        <v>8480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1" t="s">
        <v>6434</v>
      </c>
      <c r="M5840" s="178">
        <v>46057</v>
      </c>
      <c r="N5840" s="178"/>
      <c r="O5840" s="178"/>
      <c r="P5840" s="178" t="str">
        <f ca="1">IF(Proc[[#This Row],[DaysAgeing]]&gt;5,"yep","on track")</f>
        <v>on track</v>
      </c>
      <c r="Q5840" s="3">
        <f ca="1">IF(Proc[[#This Row],[DateClosed]]="",ABS(NETWORKDAYS(Proc[[#This Row],[DateOpened]],TODAY()))-1,ABS(NETWORKDAYS(Proc[[#This Row],[DateOpened]],Proc[[#This Row],[DateClosed]]))-1)</f>
        <v>5</v>
      </c>
      <c r="R5840" s="178" t="s">
        <v>422</v>
      </c>
      <c r="S5840" s="181"/>
    </row>
    <row r="5841" spans="1:19">
      <c r="A5841" s="180" t="s">
        <v>8481</v>
      </c>
      <c r="B5841" s="181" t="str">
        <f>IFERROR(VLOOKUP(Proc[[#This Row],[App]],Table2[],3,0),"open")</f>
        <v>open</v>
      </c>
      <c r="C5841" s="182" t="s">
        <v>369</v>
      </c>
      <c r="D5841" t="s">
        <v>8216</v>
      </c>
      <c r="E5841" t="s">
        <v>8480</v>
      </c>
      <c r="F5841" s="183" t="s">
        <v>8480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1" t="s">
        <v>6434</v>
      </c>
      <c r="M5841" s="178">
        <v>46057</v>
      </c>
      <c r="N5841" s="178"/>
      <c r="O5841" s="178"/>
      <c r="P5841" s="178" t="str">
        <f ca="1">IF(Proc[[#This Row],[DaysAgeing]]&gt;5,"yep","on track")</f>
        <v>on track</v>
      </c>
      <c r="Q5841" s="3">
        <f ca="1">IF(Proc[[#This Row],[DateClosed]]="",ABS(NETWORKDAYS(Proc[[#This Row],[DateOpened]],TODAY()))-1,ABS(NETWORKDAYS(Proc[[#This Row],[DateOpened]],Proc[[#This Row],[DateClosed]]))-1)</f>
        <v>5</v>
      </c>
      <c r="R5841" s="178" t="s">
        <v>422</v>
      </c>
      <c r="S5841" s="181"/>
    </row>
    <row r="5842" spans="1:19">
      <c r="A5842" s="180" t="s">
        <v>8481</v>
      </c>
      <c r="B5842" s="181" t="str">
        <f>IFERROR(VLOOKUP(Proc[[#This Row],[App]],Table2[],3,0),"open")</f>
        <v>open</v>
      </c>
      <c r="C5842" s="182" t="s">
        <v>369</v>
      </c>
      <c r="D5842" t="s">
        <v>8217</v>
      </c>
      <c r="E5842" t="s">
        <v>8480</v>
      </c>
      <c r="F5842" s="183" t="s">
        <v>8480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1" t="s">
        <v>6434</v>
      </c>
      <c r="M5842" s="178">
        <v>46057</v>
      </c>
      <c r="N5842" s="178"/>
      <c r="O5842" s="178"/>
      <c r="P5842" s="178" t="str">
        <f ca="1">IF(Proc[[#This Row],[DaysAgeing]]&gt;5,"yep","on track")</f>
        <v>on track</v>
      </c>
      <c r="Q5842" s="3">
        <f ca="1">IF(Proc[[#This Row],[DateClosed]]="",ABS(NETWORKDAYS(Proc[[#This Row],[DateOpened]],TODAY()))-1,ABS(NETWORKDAYS(Proc[[#This Row],[DateOpened]],Proc[[#This Row],[DateClosed]]))-1)</f>
        <v>5</v>
      </c>
      <c r="R5842" s="178" t="s">
        <v>422</v>
      </c>
      <c r="S5842" s="181"/>
    </row>
    <row r="5843" spans="1:19">
      <c r="A5843" s="180" t="s">
        <v>8481</v>
      </c>
      <c r="B5843" s="181" t="str">
        <f>IFERROR(VLOOKUP(Proc[[#This Row],[App]],Table2[],3,0),"open")</f>
        <v>open</v>
      </c>
      <c r="C5843" s="182" t="s">
        <v>369</v>
      </c>
      <c r="D5843" t="s">
        <v>8218</v>
      </c>
      <c r="E5843" t="s">
        <v>8480</v>
      </c>
      <c r="F5843" s="183" t="s">
        <v>8480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1" t="s">
        <v>6434</v>
      </c>
      <c r="M5843" s="178">
        <v>46057</v>
      </c>
      <c r="N5843" s="178"/>
      <c r="O5843" s="178"/>
      <c r="P5843" s="178" t="str">
        <f ca="1">IF(Proc[[#This Row],[DaysAgeing]]&gt;5,"yep","on track")</f>
        <v>on track</v>
      </c>
      <c r="Q5843" s="3">
        <f ca="1">IF(Proc[[#This Row],[DateClosed]]="",ABS(NETWORKDAYS(Proc[[#This Row],[DateOpened]],TODAY()))-1,ABS(NETWORKDAYS(Proc[[#This Row],[DateOpened]],Proc[[#This Row],[DateClosed]]))-1)</f>
        <v>5</v>
      </c>
      <c r="R5843" s="178" t="s">
        <v>422</v>
      </c>
      <c r="S5843" s="181"/>
    </row>
    <row r="5844" spans="1:19">
      <c r="A5844" s="180" t="s">
        <v>8481</v>
      </c>
      <c r="B5844" s="181" t="str">
        <f>IFERROR(VLOOKUP(Proc[[#This Row],[App]],Table2[],3,0),"open")</f>
        <v>open</v>
      </c>
      <c r="C5844" s="182" t="s">
        <v>369</v>
      </c>
      <c r="D5844" t="s">
        <v>8219</v>
      </c>
      <c r="E5844" t="s">
        <v>8480</v>
      </c>
      <c r="F5844" s="183" t="s">
        <v>8480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1" t="s">
        <v>6434</v>
      </c>
      <c r="M5844" s="178">
        <v>46057</v>
      </c>
      <c r="N5844" s="178"/>
      <c r="O5844" s="178"/>
      <c r="P5844" s="178" t="str">
        <f ca="1">IF(Proc[[#This Row],[DaysAgeing]]&gt;5,"yep","on track")</f>
        <v>on track</v>
      </c>
      <c r="Q5844" s="3">
        <f ca="1">IF(Proc[[#This Row],[DateClosed]]="",ABS(NETWORKDAYS(Proc[[#This Row],[DateOpened]],TODAY()))-1,ABS(NETWORKDAYS(Proc[[#This Row],[DateOpened]],Proc[[#This Row],[DateClosed]]))-1)</f>
        <v>5</v>
      </c>
      <c r="R5844" s="178" t="s">
        <v>422</v>
      </c>
      <c r="S5844" s="181"/>
    </row>
    <row r="5845" spans="1:19">
      <c r="A5845" s="180" t="s">
        <v>8481</v>
      </c>
      <c r="B5845" s="181" t="str">
        <f>IFERROR(VLOOKUP(Proc[[#This Row],[App]],Table2[],3,0),"open")</f>
        <v>open</v>
      </c>
      <c r="C5845" s="182" t="s">
        <v>369</v>
      </c>
      <c r="D5845" t="s">
        <v>8220</v>
      </c>
      <c r="E5845" t="s">
        <v>8480</v>
      </c>
      <c r="F5845" s="183" t="s">
        <v>8480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1" t="s">
        <v>6434</v>
      </c>
      <c r="M5845" s="178">
        <v>46057</v>
      </c>
      <c r="N5845" s="178"/>
      <c r="O5845" s="178"/>
      <c r="P5845" s="178" t="str">
        <f ca="1">IF(Proc[[#This Row],[DaysAgeing]]&gt;5,"yep","on track")</f>
        <v>on track</v>
      </c>
      <c r="Q5845" s="3">
        <f ca="1">IF(Proc[[#This Row],[DateClosed]]="",ABS(NETWORKDAYS(Proc[[#This Row],[DateOpened]],TODAY()))-1,ABS(NETWORKDAYS(Proc[[#This Row],[DateOpened]],Proc[[#This Row],[DateClosed]]))-1)</f>
        <v>5</v>
      </c>
      <c r="R5845" s="178" t="s">
        <v>422</v>
      </c>
      <c r="S5845" s="181"/>
    </row>
    <row r="5846" spans="1:19">
      <c r="A5846" s="180" t="s">
        <v>8481</v>
      </c>
      <c r="B5846" s="181" t="str">
        <f>IFERROR(VLOOKUP(Proc[[#This Row],[App]],Table2[],3,0),"open")</f>
        <v>open</v>
      </c>
      <c r="C5846" s="182" t="s">
        <v>369</v>
      </c>
      <c r="D5846" t="s">
        <v>8221</v>
      </c>
      <c r="E5846" t="s">
        <v>8480</v>
      </c>
      <c r="F5846" s="183" t="s">
        <v>8480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1" t="s">
        <v>6434</v>
      </c>
      <c r="M5846" s="178">
        <v>46057</v>
      </c>
      <c r="N5846" s="178"/>
      <c r="O5846" s="178"/>
      <c r="P5846" s="178" t="str">
        <f ca="1">IF(Proc[[#This Row],[DaysAgeing]]&gt;5,"yep","on track")</f>
        <v>on track</v>
      </c>
      <c r="Q5846" s="3">
        <f ca="1">IF(Proc[[#This Row],[DateClosed]]="",ABS(NETWORKDAYS(Proc[[#This Row],[DateOpened]],TODAY()))-1,ABS(NETWORKDAYS(Proc[[#This Row],[DateOpened]],Proc[[#This Row],[DateClosed]]))-1)</f>
        <v>5</v>
      </c>
      <c r="R5846" s="178" t="s">
        <v>422</v>
      </c>
      <c r="S5846" s="181"/>
    </row>
    <row r="5847" spans="1:19">
      <c r="A5847" s="180" t="s">
        <v>8481</v>
      </c>
      <c r="B5847" s="181" t="str">
        <f>IFERROR(VLOOKUP(Proc[[#This Row],[App]],Table2[],3,0),"open")</f>
        <v>open</v>
      </c>
      <c r="C5847" s="182" t="s">
        <v>369</v>
      </c>
      <c r="D5847" t="s">
        <v>8222</v>
      </c>
      <c r="E5847" t="s">
        <v>8480</v>
      </c>
      <c r="F5847" s="183" t="s">
        <v>8480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1" t="s">
        <v>6434</v>
      </c>
      <c r="M5847" s="178">
        <v>46057</v>
      </c>
      <c r="N5847" s="178"/>
      <c r="O5847" s="178"/>
      <c r="P5847" s="178" t="str">
        <f ca="1">IF(Proc[[#This Row],[DaysAgeing]]&gt;5,"yep","on track")</f>
        <v>on track</v>
      </c>
      <c r="Q5847" s="3">
        <f ca="1">IF(Proc[[#This Row],[DateClosed]]="",ABS(NETWORKDAYS(Proc[[#This Row],[DateOpened]],TODAY()))-1,ABS(NETWORKDAYS(Proc[[#This Row],[DateOpened]],Proc[[#This Row],[DateClosed]]))-1)</f>
        <v>5</v>
      </c>
      <c r="R5847" s="178" t="s">
        <v>422</v>
      </c>
      <c r="S5847" s="181"/>
    </row>
    <row r="5848" spans="1:19">
      <c r="A5848" s="180" t="s">
        <v>8481</v>
      </c>
      <c r="B5848" s="181" t="str">
        <f>IFERROR(VLOOKUP(Proc[[#This Row],[App]],Table2[],3,0),"open")</f>
        <v>open</v>
      </c>
      <c r="C5848" s="182" t="s">
        <v>369</v>
      </c>
      <c r="D5848" t="s">
        <v>8223</v>
      </c>
      <c r="E5848" t="s">
        <v>8480</v>
      </c>
      <c r="F5848" s="183" t="s">
        <v>8480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1" t="s">
        <v>6434</v>
      </c>
      <c r="M5848" s="178">
        <v>46057</v>
      </c>
      <c r="N5848" s="178"/>
      <c r="O5848" s="178"/>
      <c r="P5848" s="178" t="str">
        <f ca="1">IF(Proc[[#This Row],[DaysAgeing]]&gt;5,"yep","on track")</f>
        <v>on track</v>
      </c>
      <c r="Q5848" s="3">
        <f ca="1">IF(Proc[[#This Row],[DateClosed]]="",ABS(NETWORKDAYS(Proc[[#This Row],[DateOpened]],TODAY()))-1,ABS(NETWORKDAYS(Proc[[#This Row],[DateOpened]],Proc[[#This Row],[DateClosed]]))-1)</f>
        <v>5</v>
      </c>
      <c r="R5848" s="178" t="s">
        <v>422</v>
      </c>
      <c r="S5848" s="181"/>
    </row>
    <row r="5849" spans="1:19">
      <c r="A5849" s="180" t="s">
        <v>8481</v>
      </c>
      <c r="B5849" s="181" t="str">
        <f>IFERROR(VLOOKUP(Proc[[#This Row],[App]],Table2[],3,0),"open")</f>
        <v>open</v>
      </c>
      <c r="C5849" s="182" t="s">
        <v>369</v>
      </c>
      <c r="D5849" t="s">
        <v>8224</v>
      </c>
      <c r="E5849" t="s">
        <v>8480</v>
      </c>
      <c r="F5849" s="183" t="s">
        <v>8480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1" t="s">
        <v>6434</v>
      </c>
      <c r="M5849" s="178">
        <v>46057</v>
      </c>
      <c r="N5849" s="178"/>
      <c r="O5849" s="178"/>
      <c r="P5849" s="178" t="str">
        <f ca="1">IF(Proc[[#This Row],[DaysAgeing]]&gt;5,"yep","on track")</f>
        <v>on track</v>
      </c>
      <c r="Q5849" s="3">
        <f ca="1">IF(Proc[[#This Row],[DateClosed]]="",ABS(NETWORKDAYS(Proc[[#This Row],[DateOpened]],TODAY()))-1,ABS(NETWORKDAYS(Proc[[#This Row],[DateOpened]],Proc[[#This Row],[DateClosed]]))-1)</f>
        <v>5</v>
      </c>
      <c r="R5849" s="178" t="s">
        <v>422</v>
      </c>
      <c r="S5849" s="181"/>
    </row>
    <row r="5850" spans="1:19">
      <c r="A5850" s="180" t="s">
        <v>8481</v>
      </c>
      <c r="B5850" s="181" t="str">
        <f>IFERROR(VLOOKUP(Proc[[#This Row],[App]],Table2[],3,0),"open")</f>
        <v>open</v>
      </c>
      <c r="C5850" s="182" t="s">
        <v>369</v>
      </c>
      <c r="D5850" t="s">
        <v>8225</v>
      </c>
      <c r="E5850" t="s">
        <v>8480</v>
      </c>
      <c r="F5850" s="183" t="s">
        <v>8480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1" t="s">
        <v>6434</v>
      </c>
      <c r="M5850" s="178">
        <v>46057</v>
      </c>
      <c r="N5850" s="178"/>
      <c r="O5850" s="178"/>
      <c r="P5850" s="178" t="str">
        <f ca="1">IF(Proc[[#This Row],[DaysAgeing]]&gt;5,"yep","on track")</f>
        <v>on track</v>
      </c>
      <c r="Q5850" s="3">
        <f ca="1">IF(Proc[[#This Row],[DateClosed]]="",ABS(NETWORKDAYS(Proc[[#This Row],[DateOpened]],TODAY()))-1,ABS(NETWORKDAYS(Proc[[#This Row],[DateOpened]],Proc[[#This Row],[DateClosed]]))-1)</f>
        <v>5</v>
      </c>
      <c r="R5850" s="178" t="s">
        <v>422</v>
      </c>
      <c r="S5850" s="181"/>
    </row>
    <row r="5851" spans="1:19">
      <c r="A5851" s="180" t="s">
        <v>8481</v>
      </c>
      <c r="B5851" s="181" t="str">
        <f>IFERROR(VLOOKUP(Proc[[#This Row],[App]],Table2[],3,0),"open")</f>
        <v>open</v>
      </c>
      <c r="C5851" s="182" t="s">
        <v>369</v>
      </c>
      <c r="D5851" t="s">
        <v>8226</v>
      </c>
      <c r="E5851" t="s">
        <v>8480</v>
      </c>
      <c r="F5851" s="183" t="s">
        <v>8480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1" t="s">
        <v>6434</v>
      </c>
      <c r="M5851" s="178">
        <v>46057</v>
      </c>
      <c r="N5851" s="178"/>
      <c r="O5851" s="178"/>
      <c r="P5851" s="178" t="str">
        <f ca="1">IF(Proc[[#This Row],[DaysAgeing]]&gt;5,"yep","on track")</f>
        <v>on track</v>
      </c>
      <c r="Q5851" s="3">
        <f ca="1">IF(Proc[[#This Row],[DateClosed]]="",ABS(NETWORKDAYS(Proc[[#This Row],[DateOpened]],TODAY()))-1,ABS(NETWORKDAYS(Proc[[#This Row],[DateOpened]],Proc[[#This Row],[DateClosed]]))-1)</f>
        <v>5</v>
      </c>
      <c r="R5851" s="178" t="s">
        <v>422</v>
      </c>
      <c r="S5851" s="181"/>
    </row>
    <row r="5852" spans="1:19">
      <c r="A5852" s="180" t="s">
        <v>8481</v>
      </c>
      <c r="B5852" s="181" t="str">
        <f>IFERROR(VLOOKUP(Proc[[#This Row],[App]],Table2[],3,0),"open")</f>
        <v>open</v>
      </c>
      <c r="C5852" s="182" t="s">
        <v>369</v>
      </c>
      <c r="D5852" t="s">
        <v>8227</v>
      </c>
      <c r="E5852" t="s">
        <v>8480</v>
      </c>
      <c r="F5852" s="183" t="s">
        <v>8480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1" t="s">
        <v>6434</v>
      </c>
      <c r="M5852" s="178">
        <v>46057</v>
      </c>
      <c r="N5852" s="178"/>
      <c r="O5852" s="178"/>
      <c r="P5852" s="178" t="str">
        <f ca="1">IF(Proc[[#This Row],[DaysAgeing]]&gt;5,"yep","on track")</f>
        <v>on track</v>
      </c>
      <c r="Q5852" s="3">
        <f ca="1">IF(Proc[[#This Row],[DateClosed]]="",ABS(NETWORKDAYS(Proc[[#This Row],[DateOpened]],TODAY()))-1,ABS(NETWORKDAYS(Proc[[#This Row],[DateOpened]],Proc[[#This Row],[DateClosed]]))-1)</f>
        <v>5</v>
      </c>
      <c r="R5852" s="178" t="s">
        <v>422</v>
      </c>
      <c r="S5852" s="181"/>
    </row>
    <row r="5853" spans="1:19">
      <c r="A5853" s="180" t="s">
        <v>8481</v>
      </c>
      <c r="B5853" s="181" t="str">
        <f>IFERROR(VLOOKUP(Proc[[#This Row],[App]],Table2[],3,0),"open")</f>
        <v>open</v>
      </c>
      <c r="C5853" s="182" t="s">
        <v>369</v>
      </c>
      <c r="D5853" t="s">
        <v>8228</v>
      </c>
      <c r="E5853" t="s">
        <v>8480</v>
      </c>
      <c r="F5853" s="183" t="s">
        <v>8480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1" t="s">
        <v>6434</v>
      </c>
      <c r="M5853" s="178">
        <v>46057</v>
      </c>
      <c r="N5853" s="178"/>
      <c r="O5853" s="178"/>
      <c r="P5853" s="178" t="str">
        <f ca="1">IF(Proc[[#This Row],[DaysAgeing]]&gt;5,"yep","on track")</f>
        <v>on track</v>
      </c>
      <c r="Q5853" s="3">
        <f ca="1">IF(Proc[[#This Row],[DateClosed]]="",ABS(NETWORKDAYS(Proc[[#This Row],[DateOpened]],TODAY()))-1,ABS(NETWORKDAYS(Proc[[#This Row],[DateOpened]],Proc[[#This Row],[DateClosed]]))-1)</f>
        <v>5</v>
      </c>
      <c r="R5853" s="178" t="s">
        <v>422</v>
      </c>
      <c r="S5853" s="181"/>
    </row>
    <row r="5854" spans="1:19">
      <c r="A5854" s="180" t="s">
        <v>8481</v>
      </c>
      <c r="B5854" s="181" t="str">
        <f>IFERROR(VLOOKUP(Proc[[#This Row],[App]],Table2[],3,0),"open")</f>
        <v>open</v>
      </c>
      <c r="C5854" s="182" t="s">
        <v>369</v>
      </c>
      <c r="D5854" t="s">
        <v>8229</v>
      </c>
      <c r="E5854" t="s">
        <v>8480</v>
      </c>
      <c r="F5854" s="183" t="s">
        <v>8480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1" t="s">
        <v>6434</v>
      </c>
      <c r="M5854" s="178">
        <v>46057</v>
      </c>
      <c r="N5854" s="178"/>
      <c r="O5854" s="178"/>
      <c r="P5854" s="178" t="str">
        <f ca="1">IF(Proc[[#This Row],[DaysAgeing]]&gt;5,"yep","on track")</f>
        <v>on track</v>
      </c>
      <c r="Q5854" s="3">
        <f ca="1">IF(Proc[[#This Row],[DateClosed]]="",ABS(NETWORKDAYS(Proc[[#This Row],[DateOpened]],TODAY()))-1,ABS(NETWORKDAYS(Proc[[#This Row],[DateOpened]],Proc[[#This Row],[DateClosed]]))-1)</f>
        <v>5</v>
      </c>
      <c r="R5854" s="178" t="s">
        <v>422</v>
      </c>
      <c r="S5854" s="181"/>
    </row>
    <row r="5855" spans="1:19">
      <c r="A5855" s="180" t="s">
        <v>8481</v>
      </c>
      <c r="B5855" s="181" t="str">
        <f>IFERROR(VLOOKUP(Proc[[#This Row],[App]],Table2[],3,0),"open")</f>
        <v>open</v>
      </c>
      <c r="C5855" s="182" t="s">
        <v>369</v>
      </c>
      <c r="D5855" t="s">
        <v>8230</v>
      </c>
      <c r="E5855" t="s">
        <v>8480</v>
      </c>
      <c r="F5855" s="183" t="s">
        <v>8480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1" t="s">
        <v>6434</v>
      </c>
      <c r="M5855" s="178">
        <v>46057</v>
      </c>
      <c r="N5855" s="178"/>
      <c r="O5855" s="178"/>
      <c r="P5855" s="178" t="str">
        <f ca="1">IF(Proc[[#This Row],[DaysAgeing]]&gt;5,"yep","on track")</f>
        <v>on track</v>
      </c>
      <c r="Q5855" s="3">
        <f ca="1">IF(Proc[[#This Row],[DateClosed]]="",ABS(NETWORKDAYS(Proc[[#This Row],[DateOpened]],TODAY()))-1,ABS(NETWORKDAYS(Proc[[#This Row],[DateOpened]],Proc[[#This Row],[DateClosed]]))-1)</f>
        <v>5</v>
      </c>
      <c r="R5855" s="178" t="s">
        <v>422</v>
      </c>
      <c r="S5855" s="181"/>
    </row>
    <row r="5856" spans="1:19">
      <c r="A5856" s="180" t="s">
        <v>8481</v>
      </c>
      <c r="B5856" s="181" t="str">
        <f>IFERROR(VLOOKUP(Proc[[#This Row],[App]],Table2[],3,0),"open")</f>
        <v>open</v>
      </c>
      <c r="C5856" s="182" t="s">
        <v>369</v>
      </c>
      <c r="D5856" t="s">
        <v>8231</v>
      </c>
      <c r="E5856" t="s">
        <v>8480</v>
      </c>
      <c r="F5856" s="183" t="s">
        <v>8480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1" t="s">
        <v>6434</v>
      </c>
      <c r="M5856" s="178">
        <v>46057</v>
      </c>
      <c r="N5856" s="178"/>
      <c r="O5856" s="178"/>
      <c r="P5856" s="178" t="str">
        <f ca="1">IF(Proc[[#This Row],[DaysAgeing]]&gt;5,"yep","on track")</f>
        <v>on track</v>
      </c>
      <c r="Q5856" s="3">
        <f ca="1">IF(Proc[[#This Row],[DateClosed]]="",ABS(NETWORKDAYS(Proc[[#This Row],[DateOpened]],TODAY()))-1,ABS(NETWORKDAYS(Proc[[#This Row],[DateOpened]],Proc[[#This Row],[DateClosed]]))-1)</f>
        <v>5</v>
      </c>
      <c r="R5856" s="178" t="s">
        <v>422</v>
      </c>
      <c r="S5856" s="181"/>
    </row>
    <row r="5857" spans="1:19">
      <c r="A5857" s="180" t="s">
        <v>8481</v>
      </c>
      <c r="B5857" s="181" t="str">
        <f>IFERROR(VLOOKUP(Proc[[#This Row],[App]],Table2[],3,0),"open")</f>
        <v>open</v>
      </c>
      <c r="C5857" s="182" t="s">
        <v>369</v>
      </c>
      <c r="D5857" t="s">
        <v>8232</v>
      </c>
      <c r="E5857" t="s">
        <v>8480</v>
      </c>
      <c r="F5857" s="183" t="s">
        <v>8480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1" t="s">
        <v>6434</v>
      </c>
      <c r="M5857" s="178">
        <v>46057</v>
      </c>
      <c r="N5857" s="178"/>
      <c r="O5857" s="178"/>
      <c r="P5857" s="178" t="str">
        <f ca="1">IF(Proc[[#This Row],[DaysAgeing]]&gt;5,"yep","on track")</f>
        <v>on track</v>
      </c>
      <c r="Q5857" s="3">
        <f ca="1">IF(Proc[[#This Row],[DateClosed]]="",ABS(NETWORKDAYS(Proc[[#This Row],[DateOpened]],TODAY()))-1,ABS(NETWORKDAYS(Proc[[#This Row],[DateOpened]],Proc[[#This Row],[DateClosed]]))-1)</f>
        <v>5</v>
      </c>
      <c r="R5857" s="178" t="s">
        <v>422</v>
      </c>
      <c r="S5857" s="181"/>
    </row>
    <row r="5858" spans="1:19">
      <c r="A5858" s="180" t="s">
        <v>8481</v>
      </c>
      <c r="B5858" s="181" t="str">
        <f>IFERROR(VLOOKUP(Proc[[#This Row],[App]],Table2[],3,0),"open")</f>
        <v>open</v>
      </c>
      <c r="C5858" s="182" t="s">
        <v>369</v>
      </c>
      <c r="D5858" t="s">
        <v>8233</v>
      </c>
      <c r="E5858" t="s">
        <v>8480</v>
      </c>
      <c r="F5858" s="183" t="s">
        <v>8480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1" t="s">
        <v>6434</v>
      </c>
      <c r="M5858" s="178">
        <v>46057</v>
      </c>
      <c r="N5858" s="178"/>
      <c r="O5858" s="178"/>
      <c r="P5858" s="178" t="str">
        <f ca="1">IF(Proc[[#This Row],[DaysAgeing]]&gt;5,"yep","on track")</f>
        <v>on track</v>
      </c>
      <c r="Q5858" s="3">
        <f ca="1">IF(Proc[[#This Row],[DateClosed]]="",ABS(NETWORKDAYS(Proc[[#This Row],[DateOpened]],TODAY()))-1,ABS(NETWORKDAYS(Proc[[#This Row],[DateOpened]],Proc[[#This Row],[DateClosed]]))-1)</f>
        <v>5</v>
      </c>
      <c r="R5858" s="178" t="s">
        <v>422</v>
      </c>
      <c r="S5858" s="181"/>
    </row>
    <row r="5859" spans="1:19">
      <c r="A5859" s="180" t="s">
        <v>8481</v>
      </c>
      <c r="B5859" s="181" t="str">
        <f>IFERROR(VLOOKUP(Proc[[#This Row],[App]],Table2[],3,0),"open")</f>
        <v>open</v>
      </c>
      <c r="C5859" s="182" t="s">
        <v>369</v>
      </c>
      <c r="D5859" t="s">
        <v>8234</v>
      </c>
      <c r="E5859" t="s">
        <v>8480</v>
      </c>
      <c r="F5859" s="183" t="s">
        <v>8480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1" t="s">
        <v>6434</v>
      </c>
      <c r="M5859" s="178">
        <v>46057</v>
      </c>
      <c r="N5859" s="178"/>
      <c r="O5859" s="178"/>
      <c r="P5859" s="178" t="str">
        <f ca="1">IF(Proc[[#This Row],[DaysAgeing]]&gt;5,"yep","on track")</f>
        <v>on track</v>
      </c>
      <c r="Q5859" s="3">
        <f ca="1">IF(Proc[[#This Row],[DateClosed]]="",ABS(NETWORKDAYS(Proc[[#This Row],[DateOpened]],TODAY()))-1,ABS(NETWORKDAYS(Proc[[#This Row],[DateOpened]],Proc[[#This Row],[DateClosed]]))-1)</f>
        <v>5</v>
      </c>
      <c r="R5859" s="178" t="s">
        <v>422</v>
      </c>
      <c r="S5859" s="181"/>
    </row>
    <row r="5860" spans="1:19">
      <c r="A5860" s="180" t="s">
        <v>8481</v>
      </c>
      <c r="B5860" s="181" t="str">
        <f>IFERROR(VLOOKUP(Proc[[#This Row],[App]],Table2[],3,0),"open")</f>
        <v>open</v>
      </c>
      <c r="C5860" s="182" t="s">
        <v>369</v>
      </c>
      <c r="D5860" t="s">
        <v>8235</v>
      </c>
      <c r="E5860" t="s">
        <v>8480</v>
      </c>
      <c r="F5860" s="183" t="s">
        <v>8480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1" t="s">
        <v>6434</v>
      </c>
      <c r="M5860" s="178">
        <v>46057</v>
      </c>
      <c r="N5860" s="178"/>
      <c r="O5860" s="178"/>
      <c r="P5860" s="178" t="str">
        <f ca="1">IF(Proc[[#This Row],[DaysAgeing]]&gt;5,"yep","on track")</f>
        <v>on track</v>
      </c>
      <c r="Q5860" s="3">
        <f ca="1">IF(Proc[[#This Row],[DateClosed]]="",ABS(NETWORKDAYS(Proc[[#This Row],[DateOpened]],TODAY()))-1,ABS(NETWORKDAYS(Proc[[#This Row],[DateOpened]],Proc[[#This Row],[DateClosed]]))-1)</f>
        <v>5</v>
      </c>
      <c r="R5860" s="178" t="s">
        <v>422</v>
      </c>
      <c r="S5860" s="181"/>
    </row>
    <row r="5861" spans="1:19">
      <c r="A5861" s="180" t="s">
        <v>8481</v>
      </c>
      <c r="B5861" s="181" t="str">
        <f>IFERROR(VLOOKUP(Proc[[#This Row],[App]],Table2[],3,0),"open")</f>
        <v>open</v>
      </c>
      <c r="C5861" s="182" t="s">
        <v>369</v>
      </c>
      <c r="D5861" t="s">
        <v>8236</v>
      </c>
      <c r="E5861" t="s">
        <v>8480</v>
      </c>
      <c r="F5861" s="183" t="s">
        <v>8480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1" t="s">
        <v>6434</v>
      </c>
      <c r="M5861" s="178">
        <v>46057</v>
      </c>
      <c r="N5861" s="178"/>
      <c r="O5861" s="178"/>
      <c r="P5861" s="178" t="str">
        <f ca="1">IF(Proc[[#This Row],[DaysAgeing]]&gt;5,"yep","on track")</f>
        <v>on track</v>
      </c>
      <c r="Q5861" s="3">
        <f ca="1">IF(Proc[[#This Row],[DateClosed]]="",ABS(NETWORKDAYS(Proc[[#This Row],[DateOpened]],TODAY()))-1,ABS(NETWORKDAYS(Proc[[#This Row],[DateOpened]],Proc[[#This Row],[DateClosed]]))-1)</f>
        <v>5</v>
      </c>
      <c r="R5861" s="178" t="s">
        <v>422</v>
      </c>
      <c r="S5861" s="181"/>
    </row>
    <row r="5862" spans="1:19">
      <c r="A5862" s="180" t="s">
        <v>8481</v>
      </c>
      <c r="B5862" s="181" t="str">
        <f>IFERROR(VLOOKUP(Proc[[#This Row],[App]],Table2[],3,0),"open")</f>
        <v>open</v>
      </c>
      <c r="C5862" s="182" t="s">
        <v>369</v>
      </c>
      <c r="D5862" t="s">
        <v>8237</v>
      </c>
      <c r="E5862" t="s">
        <v>8480</v>
      </c>
      <c r="F5862" s="183" t="s">
        <v>8480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1" t="s">
        <v>6434</v>
      </c>
      <c r="M5862" s="178">
        <v>46057</v>
      </c>
      <c r="N5862" s="178"/>
      <c r="O5862" s="178"/>
      <c r="P5862" s="178" t="str">
        <f ca="1">IF(Proc[[#This Row],[DaysAgeing]]&gt;5,"yep","on track")</f>
        <v>on track</v>
      </c>
      <c r="Q5862" s="3">
        <f ca="1">IF(Proc[[#This Row],[DateClosed]]="",ABS(NETWORKDAYS(Proc[[#This Row],[DateOpened]],TODAY()))-1,ABS(NETWORKDAYS(Proc[[#This Row],[DateOpened]],Proc[[#This Row],[DateClosed]]))-1)</f>
        <v>5</v>
      </c>
      <c r="R5862" s="178" t="s">
        <v>422</v>
      </c>
      <c r="S5862" s="181"/>
    </row>
    <row r="5863" spans="1:19">
      <c r="A5863" s="180" t="s">
        <v>8481</v>
      </c>
      <c r="B5863" s="181" t="str">
        <f>IFERROR(VLOOKUP(Proc[[#This Row],[App]],Table2[],3,0),"open")</f>
        <v>open</v>
      </c>
      <c r="C5863" s="182" t="s">
        <v>369</v>
      </c>
      <c r="D5863" t="s">
        <v>8238</v>
      </c>
      <c r="E5863" t="s">
        <v>8480</v>
      </c>
      <c r="F5863" s="183" t="s">
        <v>8480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1" t="s">
        <v>6434</v>
      </c>
      <c r="M5863" s="178">
        <v>46057</v>
      </c>
      <c r="N5863" s="178"/>
      <c r="O5863" s="178"/>
      <c r="P5863" s="178" t="str">
        <f ca="1">IF(Proc[[#This Row],[DaysAgeing]]&gt;5,"yep","on track")</f>
        <v>on track</v>
      </c>
      <c r="Q5863" s="3">
        <f ca="1">IF(Proc[[#This Row],[DateClosed]]="",ABS(NETWORKDAYS(Proc[[#This Row],[DateOpened]],TODAY()))-1,ABS(NETWORKDAYS(Proc[[#This Row],[DateOpened]],Proc[[#This Row],[DateClosed]]))-1)</f>
        <v>5</v>
      </c>
      <c r="R5863" s="178" t="s">
        <v>422</v>
      </c>
      <c r="S5863" s="181"/>
    </row>
    <row r="5864" spans="1:19">
      <c r="A5864" s="180" t="s">
        <v>8481</v>
      </c>
      <c r="B5864" s="181" t="str">
        <f>IFERROR(VLOOKUP(Proc[[#This Row],[App]],Table2[],3,0),"open")</f>
        <v>open</v>
      </c>
      <c r="C5864" s="182" t="s">
        <v>369</v>
      </c>
      <c r="D5864" t="s">
        <v>8239</v>
      </c>
      <c r="E5864" t="s">
        <v>8480</v>
      </c>
      <c r="F5864" s="183" t="s">
        <v>8480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1" t="s">
        <v>6434</v>
      </c>
      <c r="M5864" s="178">
        <v>46057</v>
      </c>
      <c r="N5864" s="178"/>
      <c r="O5864" s="178"/>
      <c r="P5864" s="178" t="str">
        <f ca="1">IF(Proc[[#This Row],[DaysAgeing]]&gt;5,"yep","on track")</f>
        <v>on track</v>
      </c>
      <c r="Q5864" s="3">
        <f ca="1">IF(Proc[[#This Row],[DateClosed]]="",ABS(NETWORKDAYS(Proc[[#This Row],[DateOpened]],TODAY()))-1,ABS(NETWORKDAYS(Proc[[#This Row],[DateOpened]],Proc[[#This Row],[DateClosed]]))-1)</f>
        <v>5</v>
      </c>
      <c r="R5864" s="178" t="s">
        <v>422</v>
      </c>
      <c r="S5864" s="181"/>
    </row>
    <row r="5865" spans="1:19">
      <c r="A5865" s="180" t="s">
        <v>8481</v>
      </c>
      <c r="B5865" s="181" t="str">
        <f>IFERROR(VLOOKUP(Proc[[#This Row],[App]],Table2[],3,0),"open")</f>
        <v>open</v>
      </c>
      <c r="C5865" s="182" t="s">
        <v>369</v>
      </c>
      <c r="D5865" t="s">
        <v>8240</v>
      </c>
      <c r="E5865" t="s">
        <v>8480</v>
      </c>
      <c r="F5865" s="183" t="s">
        <v>8480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1" t="s">
        <v>6434</v>
      </c>
      <c r="M5865" s="178">
        <v>46057</v>
      </c>
      <c r="N5865" s="178"/>
      <c r="O5865" s="178"/>
      <c r="P5865" s="178" t="str">
        <f ca="1">IF(Proc[[#This Row],[DaysAgeing]]&gt;5,"yep","on track")</f>
        <v>on track</v>
      </c>
      <c r="Q5865" s="3">
        <f ca="1">IF(Proc[[#This Row],[DateClosed]]="",ABS(NETWORKDAYS(Proc[[#This Row],[DateOpened]],TODAY()))-1,ABS(NETWORKDAYS(Proc[[#This Row],[DateOpened]],Proc[[#This Row],[DateClosed]]))-1)</f>
        <v>5</v>
      </c>
      <c r="R5865" s="178" t="s">
        <v>422</v>
      </c>
      <c r="S5865" s="181"/>
    </row>
    <row r="5866" spans="1:19">
      <c r="A5866" s="180" t="s">
        <v>8481</v>
      </c>
      <c r="B5866" s="181" t="str">
        <f>IFERROR(VLOOKUP(Proc[[#This Row],[App]],Table2[],3,0),"open")</f>
        <v>open</v>
      </c>
      <c r="C5866" s="182" t="s">
        <v>369</v>
      </c>
      <c r="D5866" t="s">
        <v>8241</v>
      </c>
      <c r="E5866" t="s">
        <v>8480</v>
      </c>
      <c r="F5866" s="183" t="s">
        <v>8480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1" t="s">
        <v>6434</v>
      </c>
      <c r="M5866" s="178">
        <v>46057</v>
      </c>
      <c r="N5866" s="178"/>
      <c r="O5866" s="178"/>
      <c r="P5866" s="178" t="str">
        <f ca="1">IF(Proc[[#This Row],[DaysAgeing]]&gt;5,"yep","on track")</f>
        <v>on track</v>
      </c>
      <c r="Q5866" s="3">
        <f ca="1">IF(Proc[[#This Row],[DateClosed]]="",ABS(NETWORKDAYS(Proc[[#This Row],[DateOpened]],TODAY()))-1,ABS(NETWORKDAYS(Proc[[#This Row],[DateOpened]],Proc[[#This Row],[DateClosed]]))-1)</f>
        <v>5</v>
      </c>
      <c r="R5866" s="178" t="s">
        <v>422</v>
      </c>
      <c r="S5866" s="181"/>
    </row>
    <row r="5867" spans="1:19">
      <c r="A5867" s="180" t="s">
        <v>8481</v>
      </c>
      <c r="B5867" s="181" t="str">
        <f>IFERROR(VLOOKUP(Proc[[#This Row],[App]],Table2[],3,0),"open")</f>
        <v>open</v>
      </c>
      <c r="C5867" s="182" t="s">
        <v>369</v>
      </c>
      <c r="D5867" t="s">
        <v>8242</v>
      </c>
      <c r="E5867" t="s">
        <v>8480</v>
      </c>
      <c r="F5867" s="183" t="s">
        <v>8480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1" t="s">
        <v>6434</v>
      </c>
      <c r="M5867" s="178">
        <v>46057</v>
      </c>
      <c r="N5867" s="178"/>
      <c r="O5867" s="178"/>
      <c r="P5867" s="178" t="str">
        <f ca="1">IF(Proc[[#This Row],[DaysAgeing]]&gt;5,"yep","on track")</f>
        <v>on track</v>
      </c>
      <c r="Q5867" s="3">
        <f ca="1">IF(Proc[[#This Row],[DateClosed]]="",ABS(NETWORKDAYS(Proc[[#This Row],[DateOpened]],TODAY()))-1,ABS(NETWORKDAYS(Proc[[#This Row],[DateOpened]],Proc[[#This Row],[DateClosed]]))-1)</f>
        <v>5</v>
      </c>
      <c r="R5867" s="178" t="s">
        <v>422</v>
      </c>
      <c r="S5867" s="181"/>
    </row>
    <row r="5868" spans="1:19">
      <c r="A5868" s="180" t="s">
        <v>8481</v>
      </c>
      <c r="B5868" s="181" t="str">
        <f>IFERROR(VLOOKUP(Proc[[#This Row],[App]],Table2[],3,0),"open")</f>
        <v>open</v>
      </c>
      <c r="C5868" s="182" t="s">
        <v>369</v>
      </c>
      <c r="D5868" t="s">
        <v>8243</v>
      </c>
      <c r="E5868" t="s">
        <v>8480</v>
      </c>
      <c r="F5868" s="183" t="s">
        <v>8480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1" t="s">
        <v>6434</v>
      </c>
      <c r="M5868" s="178">
        <v>46057</v>
      </c>
      <c r="N5868" s="178"/>
      <c r="O5868" s="178"/>
      <c r="P5868" s="178" t="str">
        <f ca="1">IF(Proc[[#This Row],[DaysAgeing]]&gt;5,"yep","on track")</f>
        <v>on track</v>
      </c>
      <c r="Q5868" s="3">
        <f ca="1">IF(Proc[[#This Row],[DateClosed]]="",ABS(NETWORKDAYS(Proc[[#This Row],[DateOpened]],TODAY()))-1,ABS(NETWORKDAYS(Proc[[#This Row],[DateOpened]],Proc[[#This Row],[DateClosed]]))-1)</f>
        <v>5</v>
      </c>
      <c r="R5868" s="178" t="s">
        <v>422</v>
      </c>
      <c r="S5868" s="181"/>
    </row>
    <row r="5869" spans="1:19">
      <c r="A5869" s="180" t="s">
        <v>8481</v>
      </c>
      <c r="B5869" s="181" t="str">
        <f>IFERROR(VLOOKUP(Proc[[#This Row],[App]],Table2[],3,0),"open")</f>
        <v>open</v>
      </c>
      <c r="C5869" s="182" t="s">
        <v>369</v>
      </c>
      <c r="D5869" t="s">
        <v>8244</v>
      </c>
      <c r="E5869" t="s">
        <v>8480</v>
      </c>
      <c r="F5869" s="183" t="s">
        <v>8480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1" t="s">
        <v>6434</v>
      </c>
      <c r="M5869" s="178">
        <v>46057</v>
      </c>
      <c r="N5869" s="178"/>
      <c r="O5869" s="178"/>
      <c r="P5869" s="178" t="str">
        <f ca="1">IF(Proc[[#This Row],[DaysAgeing]]&gt;5,"yep","on track")</f>
        <v>on track</v>
      </c>
      <c r="Q5869" s="3">
        <f ca="1">IF(Proc[[#This Row],[DateClosed]]="",ABS(NETWORKDAYS(Proc[[#This Row],[DateOpened]],TODAY()))-1,ABS(NETWORKDAYS(Proc[[#This Row],[DateOpened]],Proc[[#This Row],[DateClosed]]))-1)</f>
        <v>5</v>
      </c>
      <c r="R5869" s="178" t="s">
        <v>422</v>
      </c>
      <c r="S5869" s="181"/>
    </row>
    <row r="5870" spans="1:19">
      <c r="A5870" s="180" t="s">
        <v>8481</v>
      </c>
      <c r="B5870" s="181" t="str">
        <f>IFERROR(VLOOKUP(Proc[[#This Row],[App]],Table2[],3,0),"open")</f>
        <v>open</v>
      </c>
      <c r="C5870" s="182" t="s">
        <v>369</v>
      </c>
      <c r="D5870" t="s">
        <v>8245</v>
      </c>
      <c r="E5870" t="s">
        <v>8480</v>
      </c>
      <c r="F5870" s="183" t="s">
        <v>8480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1" t="s">
        <v>6434</v>
      </c>
      <c r="M5870" s="178">
        <v>46057</v>
      </c>
      <c r="N5870" s="178"/>
      <c r="O5870" s="178"/>
      <c r="P5870" s="178" t="str">
        <f ca="1">IF(Proc[[#This Row],[DaysAgeing]]&gt;5,"yep","on track")</f>
        <v>on track</v>
      </c>
      <c r="Q5870" s="3">
        <f ca="1">IF(Proc[[#This Row],[DateClosed]]="",ABS(NETWORKDAYS(Proc[[#This Row],[DateOpened]],TODAY()))-1,ABS(NETWORKDAYS(Proc[[#This Row],[DateOpened]],Proc[[#This Row],[DateClosed]]))-1)</f>
        <v>5</v>
      </c>
      <c r="R5870" s="178" t="s">
        <v>422</v>
      </c>
      <c r="S5870" s="181"/>
    </row>
    <row r="5871" spans="1:19">
      <c r="A5871" s="180" t="s">
        <v>8481</v>
      </c>
      <c r="B5871" s="181" t="str">
        <f>IFERROR(VLOOKUP(Proc[[#This Row],[App]],Table2[],3,0),"open")</f>
        <v>open</v>
      </c>
      <c r="C5871" s="182" t="s">
        <v>369</v>
      </c>
      <c r="D5871" t="s">
        <v>8246</v>
      </c>
      <c r="E5871" t="s">
        <v>8480</v>
      </c>
      <c r="F5871" s="183" t="s">
        <v>8480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1" t="s">
        <v>6434</v>
      </c>
      <c r="M5871" s="178">
        <v>46057</v>
      </c>
      <c r="N5871" s="178"/>
      <c r="O5871" s="178"/>
      <c r="P5871" s="178" t="str">
        <f ca="1">IF(Proc[[#This Row],[DaysAgeing]]&gt;5,"yep","on track")</f>
        <v>on track</v>
      </c>
      <c r="Q5871" s="3">
        <f ca="1">IF(Proc[[#This Row],[DateClosed]]="",ABS(NETWORKDAYS(Proc[[#This Row],[DateOpened]],TODAY()))-1,ABS(NETWORKDAYS(Proc[[#This Row],[DateOpened]],Proc[[#This Row],[DateClosed]]))-1)</f>
        <v>5</v>
      </c>
      <c r="R5871" s="178" t="s">
        <v>422</v>
      </c>
      <c r="S5871" s="181"/>
    </row>
    <row r="5872" spans="1:19">
      <c r="A5872" s="180" t="s">
        <v>8481</v>
      </c>
      <c r="B5872" s="181" t="str">
        <f>IFERROR(VLOOKUP(Proc[[#This Row],[App]],Table2[],3,0),"open")</f>
        <v>open</v>
      </c>
      <c r="C5872" s="182" t="s">
        <v>369</v>
      </c>
      <c r="D5872" t="s">
        <v>8247</v>
      </c>
      <c r="E5872" t="s">
        <v>8480</v>
      </c>
      <c r="F5872" s="183" t="s">
        <v>8480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1" t="s">
        <v>6434</v>
      </c>
      <c r="M5872" s="178">
        <v>46057</v>
      </c>
      <c r="N5872" s="178"/>
      <c r="O5872" s="178"/>
      <c r="P5872" s="178" t="str">
        <f ca="1">IF(Proc[[#This Row],[DaysAgeing]]&gt;5,"yep","on track")</f>
        <v>on track</v>
      </c>
      <c r="Q5872" s="3">
        <f ca="1">IF(Proc[[#This Row],[DateClosed]]="",ABS(NETWORKDAYS(Proc[[#This Row],[DateOpened]],TODAY()))-1,ABS(NETWORKDAYS(Proc[[#This Row],[DateOpened]],Proc[[#This Row],[DateClosed]]))-1)</f>
        <v>5</v>
      </c>
      <c r="R5872" s="178" t="s">
        <v>422</v>
      </c>
      <c r="S5872" s="181"/>
    </row>
    <row r="5873" spans="1:19">
      <c r="A5873" s="180" t="s">
        <v>8481</v>
      </c>
      <c r="B5873" s="181" t="str">
        <f>IFERROR(VLOOKUP(Proc[[#This Row],[App]],Table2[],3,0),"open")</f>
        <v>open</v>
      </c>
      <c r="C5873" s="182" t="s">
        <v>369</v>
      </c>
      <c r="D5873" t="s">
        <v>8248</v>
      </c>
      <c r="E5873" t="s">
        <v>8480</v>
      </c>
      <c r="F5873" s="183" t="s">
        <v>8480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1" t="s">
        <v>6434</v>
      </c>
      <c r="M5873" s="178">
        <v>46057</v>
      </c>
      <c r="N5873" s="178"/>
      <c r="O5873" s="178"/>
      <c r="P5873" s="178" t="str">
        <f ca="1">IF(Proc[[#This Row],[DaysAgeing]]&gt;5,"yep","on track")</f>
        <v>on track</v>
      </c>
      <c r="Q5873" s="3">
        <f ca="1">IF(Proc[[#This Row],[DateClosed]]="",ABS(NETWORKDAYS(Proc[[#This Row],[DateOpened]],TODAY()))-1,ABS(NETWORKDAYS(Proc[[#This Row],[DateOpened]],Proc[[#This Row],[DateClosed]]))-1)</f>
        <v>5</v>
      </c>
      <c r="R5873" s="178" t="s">
        <v>422</v>
      </c>
      <c r="S5873" s="181"/>
    </row>
    <row r="5874" spans="1:19">
      <c r="A5874" s="180" t="s">
        <v>8481</v>
      </c>
      <c r="B5874" s="181" t="str">
        <f>IFERROR(VLOOKUP(Proc[[#This Row],[App]],Table2[],3,0),"open")</f>
        <v>open</v>
      </c>
      <c r="C5874" s="182" t="s">
        <v>369</v>
      </c>
      <c r="D5874" t="s">
        <v>8249</v>
      </c>
      <c r="E5874" t="s">
        <v>8480</v>
      </c>
      <c r="F5874" s="183" t="s">
        <v>8480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1" t="s">
        <v>6434</v>
      </c>
      <c r="M5874" s="178">
        <v>46057</v>
      </c>
      <c r="N5874" s="178"/>
      <c r="O5874" s="178"/>
      <c r="P5874" s="178" t="str">
        <f ca="1">IF(Proc[[#This Row],[DaysAgeing]]&gt;5,"yep","on track")</f>
        <v>on track</v>
      </c>
      <c r="Q5874" s="3">
        <f ca="1">IF(Proc[[#This Row],[DateClosed]]="",ABS(NETWORKDAYS(Proc[[#This Row],[DateOpened]],TODAY()))-1,ABS(NETWORKDAYS(Proc[[#This Row],[DateOpened]],Proc[[#This Row],[DateClosed]]))-1)</f>
        <v>5</v>
      </c>
      <c r="R5874" s="178" t="s">
        <v>422</v>
      </c>
      <c r="S5874" s="181"/>
    </row>
    <row r="5875" spans="1:19">
      <c r="A5875" s="180" t="s">
        <v>8481</v>
      </c>
      <c r="B5875" s="181" t="str">
        <f>IFERROR(VLOOKUP(Proc[[#This Row],[App]],Table2[],3,0),"open")</f>
        <v>open</v>
      </c>
      <c r="C5875" s="182" t="s">
        <v>369</v>
      </c>
      <c r="D5875" t="s">
        <v>8250</v>
      </c>
      <c r="E5875" t="s">
        <v>8480</v>
      </c>
      <c r="F5875" s="183" t="s">
        <v>8480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1" t="s">
        <v>6434</v>
      </c>
      <c r="M5875" s="178">
        <v>46057</v>
      </c>
      <c r="N5875" s="178"/>
      <c r="O5875" s="178"/>
      <c r="P5875" s="178" t="str">
        <f ca="1">IF(Proc[[#This Row],[DaysAgeing]]&gt;5,"yep","on track")</f>
        <v>on track</v>
      </c>
      <c r="Q5875" s="3">
        <f ca="1">IF(Proc[[#This Row],[DateClosed]]="",ABS(NETWORKDAYS(Proc[[#This Row],[DateOpened]],TODAY()))-1,ABS(NETWORKDAYS(Proc[[#This Row],[DateOpened]],Proc[[#This Row],[DateClosed]]))-1)</f>
        <v>5</v>
      </c>
      <c r="R5875" s="178" t="s">
        <v>422</v>
      </c>
      <c r="S5875" s="181"/>
    </row>
    <row r="5876" spans="1:19">
      <c r="A5876" s="180" t="s">
        <v>8481</v>
      </c>
      <c r="B5876" s="181" t="str">
        <f>IFERROR(VLOOKUP(Proc[[#This Row],[App]],Table2[],3,0),"open")</f>
        <v>open</v>
      </c>
      <c r="C5876" s="182" t="s">
        <v>369</v>
      </c>
      <c r="D5876" t="s">
        <v>8251</v>
      </c>
      <c r="E5876" t="s">
        <v>8480</v>
      </c>
      <c r="F5876" s="183" t="s">
        <v>8480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1" t="s">
        <v>6434</v>
      </c>
      <c r="M5876" s="178">
        <v>46057</v>
      </c>
      <c r="N5876" s="178"/>
      <c r="O5876" s="178"/>
      <c r="P5876" s="178" t="str">
        <f ca="1">IF(Proc[[#This Row],[DaysAgeing]]&gt;5,"yep","on track")</f>
        <v>on track</v>
      </c>
      <c r="Q5876" s="3">
        <f ca="1">IF(Proc[[#This Row],[DateClosed]]="",ABS(NETWORKDAYS(Proc[[#This Row],[DateOpened]],TODAY()))-1,ABS(NETWORKDAYS(Proc[[#This Row],[DateOpened]],Proc[[#This Row],[DateClosed]]))-1)</f>
        <v>5</v>
      </c>
      <c r="R5876" s="178" t="s">
        <v>422</v>
      </c>
      <c r="S5876" s="181"/>
    </row>
    <row r="5877" spans="1:19">
      <c r="A5877" s="180" t="s">
        <v>8481</v>
      </c>
      <c r="B5877" s="181" t="str">
        <f>IFERROR(VLOOKUP(Proc[[#This Row],[App]],Table2[],3,0),"open")</f>
        <v>open</v>
      </c>
      <c r="C5877" s="182" t="s">
        <v>369</v>
      </c>
      <c r="D5877" t="s">
        <v>8252</v>
      </c>
      <c r="E5877" t="s">
        <v>8480</v>
      </c>
      <c r="F5877" s="183" t="s">
        <v>8480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1" t="s">
        <v>6434</v>
      </c>
      <c r="M5877" s="178">
        <v>46057</v>
      </c>
      <c r="N5877" s="178"/>
      <c r="O5877" s="178"/>
      <c r="P5877" s="178" t="str">
        <f ca="1">IF(Proc[[#This Row],[DaysAgeing]]&gt;5,"yep","on track")</f>
        <v>on track</v>
      </c>
      <c r="Q5877" s="3">
        <f ca="1">IF(Proc[[#This Row],[DateClosed]]="",ABS(NETWORKDAYS(Proc[[#This Row],[DateOpened]],TODAY()))-1,ABS(NETWORKDAYS(Proc[[#This Row],[DateOpened]],Proc[[#This Row],[DateClosed]]))-1)</f>
        <v>5</v>
      </c>
      <c r="R5877" s="178" t="s">
        <v>422</v>
      </c>
      <c r="S5877" s="181"/>
    </row>
    <row r="5878" spans="1:19">
      <c r="A5878" s="180" t="s">
        <v>8481</v>
      </c>
      <c r="B5878" s="181" t="str">
        <f>IFERROR(VLOOKUP(Proc[[#This Row],[App]],Table2[],3,0),"open")</f>
        <v>open</v>
      </c>
      <c r="C5878" s="182" t="s">
        <v>369</v>
      </c>
      <c r="D5878" t="s">
        <v>8253</v>
      </c>
      <c r="E5878" t="s">
        <v>8480</v>
      </c>
      <c r="F5878" s="183" t="s">
        <v>8480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1" t="s">
        <v>6434</v>
      </c>
      <c r="M5878" s="178">
        <v>46057</v>
      </c>
      <c r="N5878" s="178"/>
      <c r="O5878" s="178"/>
      <c r="P5878" s="178" t="str">
        <f ca="1">IF(Proc[[#This Row],[DaysAgeing]]&gt;5,"yep","on track")</f>
        <v>on track</v>
      </c>
      <c r="Q5878" s="3">
        <f ca="1">IF(Proc[[#This Row],[DateClosed]]="",ABS(NETWORKDAYS(Proc[[#This Row],[DateOpened]],TODAY()))-1,ABS(NETWORKDAYS(Proc[[#This Row],[DateOpened]],Proc[[#This Row],[DateClosed]]))-1)</f>
        <v>5</v>
      </c>
      <c r="R5878" s="178" t="s">
        <v>422</v>
      </c>
      <c r="S5878" s="181"/>
    </row>
    <row r="5879" spans="1:19">
      <c r="A5879" s="180" t="s">
        <v>8481</v>
      </c>
      <c r="B5879" s="181" t="str">
        <f>IFERROR(VLOOKUP(Proc[[#This Row],[App]],Table2[],3,0),"open")</f>
        <v>open</v>
      </c>
      <c r="C5879" s="182" t="s">
        <v>369</v>
      </c>
      <c r="D5879" t="s">
        <v>8254</v>
      </c>
      <c r="E5879" t="s">
        <v>8480</v>
      </c>
      <c r="F5879" s="183" t="s">
        <v>8480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1" t="s">
        <v>6434</v>
      </c>
      <c r="M5879" s="178">
        <v>46057</v>
      </c>
      <c r="N5879" s="178"/>
      <c r="O5879" s="178"/>
      <c r="P5879" s="178" t="str">
        <f ca="1">IF(Proc[[#This Row],[DaysAgeing]]&gt;5,"yep","on track")</f>
        <v>on track</v>
      </c>
      <c r="Q5879" s="3">
        <f ca="1">IF(Proc[[#This Row],[DateClosed]]="",ABS(NETWORKDAYS(Proc[[#This Row],[DateOpened]],TODAY()))-1,ABS(NETWORKDAYS(Proc[[#This Row],[DateOpened]],Proc[[#This Row],[DateClosed]]))-1)</f>
        <v>5</v>
      </c>
      <c r="R5879" s="178" t="s">
        <v>422</v>
      </c>
      <c r="S5879" s="181"/>
    </row>
    <row r="5880" spans="1:19">
      <c r="A5880" s="180" t="s">
        <v>8481</v>
      </c>
      <c r="B5880" s="181" t="str">
        <f>IFERROR(VLOOKUP(Proc[[#This Row],[App]],Table2[],3,0),"open")</f>
        <v>open</v>
      </c>
      <c r="C5880" s="182" t="s">
        <v>369</v>
      </c>
      <c r="D5880" t="s">
        <v>8255</v>
      </c>
      <c r="E5880" t="s">
        <v>8480</v>
      </c>
      <c r="F5880" s="183" t="s">
        <v>8480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1" t="s">
        <v>6434</v>
      </c>
      <c r="M5880" s="178">
        <v>46057</v>
      </c>
      <c r="N5880" s="178"/>
      <c r="O5880" s="178"/>
      <c r="P5880" s="178" t="str">
        <f ca="1">IF(Proc[[#This Row],[DaysAgeing]]&gt;5,"yep","on track")</f>
        <v>on track</v>
      </c>
      <c r="Q5880" s="3">
        <f ca="1">IF(Proc[[#This Row],[DateClosed]]="",ABS(NETWORKDAYS(Proc[[#This Row],[DateOpened]],TODAY()))-1,ABS(NETWORKDAYS(Proc[[#This Row],[DateOpened]],Proc[[#This Row],[DateClosed]]))-1)</f>
        <v>5</v>
      </c>
      <c r="R5880" s="178" t="s">
        <v>422</v>
      </c>
      <c r="S5880" s="181"/>
    </row>
    <row r="5881" spans="1:19">
      <c r="A5881" s="180" t="s">
        <v>8481</v>
      </c>
      <c r="B5881" s="181" t="str">
        <f>IFERROR(VLOOKUP(Proc[[#This Row],[App]],Table2[],3,0),"open")</f>
        <v>open</v>
      </c>
      <c r="C5881" s="182" t="s">
        <v>369</v>
      </c>
      <c r="D5881" t="s">
        <v>8256</v>
      </c>
      <c r="E5881" t="s">
        <v>8480</v>
      </c>
      <c r="F5881" s="183" t="s">
        <v>8480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1" t="s">
        <v>6434</v>
      </c>
      <c r="M5881" s="178">
        <v>46057</v>
      </c>
      <c r="N5881" s="178"/>
      <c r="O5881" s="178"/>
      <c r="P5881" s="178" t="str">
        <f ca="1">IF(Proc[[#This Row],[DaysAgeing]]&gt;5,"yep","on track")</f>
        <v>on track</v>
      </c>
      <c r="Q5881" s="3">
        <f ca="1">IF(Proc[[#This Row],[DateClosed]]="",ABS(NETWORKDAYS(Proc[[#This Row],[DateOpened]],TODAY()))-1,ABS(NETWORKDAYS(Proc[[#This Row],[DateOpened]],Proc[[#This Row],[DateClosed]]))-1)</f>
        <v>5</v>
      </c>
      <c r="R5881" s="178" t="s">
        <v>422</v>
      </c>
      <c r="S5881" s="181"/>
    </row>
    <row r="5882" spans="1:19">
      <c r="A5882" s="180" t="s">
        <v>8481</v>
      </c>
      <c r="B5882" s="181" t="str">
        <f>IFERROR(VLOOKUP(Proc[[#This Row],[App]],Table2[],3,0),"open")</f>
        <v>open</v>
      </c>
      <c r="C5882" s="182" t="s">
        <v>369</v>
      </c>
      <c r="D5882" t="s">
        <v>8257</v>
      </c>
      <c r="E5882" t="s">
        <v>8480</v>
      </c>
      <c r="F5882" s="183" t="s">
        <v>8480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1" t="s">
        <v>6434</v>
      </c>
      <c r="M5882" s="178">
        <v>46057</v>
      </c>
      <c r="N5882" s="178"/>
      <c r="O5882" s="178"/>
      <c r="P5882" s="178" t="str">
        <f ca="1">IF(Proc[[#This Row],[DaysAgeing]]&gt;5,"yep","on track")</f>
        <v>on track</v>
      </c>
      <c r="Q5882" s="3">
        <f ca="1">IF(Proc[[#This Row],[DateClosed]]="",ABS(NETWORKDAYS(Proc[[#This Row],[DateOpened]],TODAY()))-1,ABS(NETWORKDAYS(Proc[[#This Row],[DateOpened]],Proc[[#This Row],[DateClosed]]))-1)</f>
        <v>5</v>
      </c>
      <c r="R5882" s="178" t="s">
        <v>422</v>
      </c>
      <c r="S5882" s="181"/>
    </row>
    <row r="5883" spans="1:19">
      <c r="A5883" s="180" t="s">
        <v>8481</v>
      </c>
      <c r="B5883" s="181" t="str">
        <f>IFERROR(VLOOKUP(Proc[[#This Row],[App]],Table2[],3,0),"open")</f>
        <v>open</v>
      </c>
      <c r="C5883" s="182" t="s">
        <v>369</v>
      </c>
      <c r="D5883" t="s">
        <v>8258</v>
      </c>
      <c r="E5883" t="s">
        <v>8480</v>
      </c>
      <c r="F5883" s="183" t="s">
        <v>8480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1" t="s">
        <v>6434</v>
      </c>
      <c r="M5883" s="178">
        <v>46057</v>
      </c>
      <c r="N5883" s="178"/>
      <c r="O5883" s="178"/>
      <c r="P5883" s="178" t="str">
        <f ca="1">IF(Proc[[#This Row],[DaysAgeing]]&gt;5,"yep","on track")</f>
        <v>on track</v>
      </c>
      <c r="Q5883" s="3">
        <f ca="1">IF(Proc[[#This Row],[DateClosed]]="",ABS(NETWORKDAYS(Proc[[#This Row],[DateOpened]],TODAY()))-1,ABS(NETWORKDAYS(Proc[[#This Row],[DateOpened]],Proc[[#This Row],[DateClosed]]))-1)</f>
        <v>5</v>
      </c>
      <c r="R5883" s="178" t="s">
        <v>422</v>
      </c>
      <c r="S5883" s="181"/>
    </row>
    <row r="5884" spans="1:19">
      <c r="A5884" s="180" t="s">
        <v>8481</v>
      </c>
      <c r="B5884" s="181" t="str">
        <f>IFERROR(VLOOKUP(Proc[[#This Row],[App]],Table2[],3,0),"open")</f>
        <v>open</v>
      </c>
      <c r="C5884" s="182" t="s">
        <v>369</v>
      </c>
      <c r="D5884" t="s">
        <v>8259</v>
      </c>
      <c r="E5884" t="s">
        <v>8480</v>
      </c>
      <c r="F5884" s="183" t="s">
        <v>8480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1" t="s">
        <v>6434</v>
      </c>
      <c r="M5884" s="178">
        <v>46057</v>
      </c>
      <c r="N5884" s="178"/>
      <c r="O5884" s="178"/>
      <c r="P5884" s="178" t="str">
        <f ca="1">IF(Proc[[#This Row],[DaysAgeing]]&gt;5,"yep","on track")</f>
        <v>on track</v>
      </c>
      <c r="Q5884" s="3">
        <f ca="1">IF(Proc[[#This Row],[DateClosed]]="",ABS(NETWORKDAYS(Proc[[#This Row],[DateOpened]],TODAY()))-1,ABS(NETWORKDAYS(Proc[[#This Row],[DateOpened]],Proc[[#This Row],[DateClosed]]))-1)</f>
        <v>5</v>
      </c>
      <c r="R5884" s="178" t="s">
        <v>422</v>
      </c>
      <c r="S5884" s="181"/>
    </row>
    <row r="5885" spans="1:19">
      <c r="A5885" s="180" t="s">
        <v>8481</v>
      </c>
      <c r="B5885" s="181" t="str">
        <f>IFERROR(VLOOKUP(Proc[[#This Row],[App]],Table2[],3,0),"open")</f>
        <v>open</v>
      </c>
      <c r="C5885" s="182" t="s">
        <v>369</v>
      </c>
      <c r="D5885" t="s">
        <v>8260</v>
      </c>
      <c r="E5885" t="s">
        <v>8480</v>
      </c>
      <c r="F5885" s="183" t="s">
        <v>8480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1" t="s">
        <v>6434</v>
      </c>
      <c r="M5885" s="178">
        <v>46057</v>
      </c>
      <c r="N5885" s="178"/>
      <c r="O5885" s="178"/>
      <c r="P5885" s="178" t="str">
        <f ca="1">IF(Proc[[#This Row],[DaysAgeing]]&gt;5,"yep","on track")</f>
        <v>on track</v>
      </c>
      <c r="Q5885" s="3">
        <f ca="1">IF(Proc[[#This Row],[DateClosed]]="",ABS(NETWORKDAYS(Proc[[#This Row],[DateOpened]],TODAY()))-1,ABS(NETWORKDAYS(Proc[[#This Row],[DateOpened]],Proc[[#This Row],[DateClosed]]))-1)</f>
        <v>5</v>
      </c>
      <c r="R5885" s="178" t="s">
        <v>422</v>
      </c>
      <c r="S5885" s="181"/>
    </row>
    <row r="5886" spans="1:19">
      <c r="A5886" s="180" t="s">
        <v>8481</v>
      </c>
      <c r="B5886" s="181" t="str">
        <f>IFERROR(VLOOKUP(Proc[[#This Row],[App]],Table2[],3,0),"open")</f>
        <v>open</v>
      </c>
      <c r="C5886" s="182" t="s">
        <v>369</v>
      </c>
      <c r="D5886" t="s">
        <v>8261</v>
      </c>
      <c r="E5886" t="s">
        <v>8480</v>
      </c>
      <c r="F5886" s="183" t="s">
        <v>8480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1" t="s">
        <v>6434</v>
      </c>
      <c r="M5886" s="178">
        <v>46057</v>
      </c>
      <c r="N5886" s="178"/>
      <c r="O5886" s="178"/>
      <c r="P5886" s="178" t="str">
        <f ca="1">IF(Proc[[#This Row],[DaysAgeing]]&gt;5,"yep","on track")</f>
        <v>on track</v>
      </c>
      <c r="Q5886" s="3">
        <f ca="1">IF(Proc[[#This Row],[DateClosed]]="",ABS(NETWORKDAYS(Proc[[#This Row],[DateOpened]],TODAY()))-1,ABS(NETWORKDAYS(Proc[[#This Row],[DateOpened]],Proc[[#This Row],[DateClosed]]))-1)</f>
        <v>5</v>
      </c>
      <c r="R5886" s="178" t="s">
        <v>422</v>
      </c>
      <c r="S5886" s="181"/>
    </row>
    <row r="5887" spans="1:19">
      <c r="A5887" s="180" t="s">
        <v>8481</v>
      </c>
      <c r="B5887" s="181" t="str">
        <f>IFERROR(VLOOKUP(Proc[[#This Row],[App]],Table2[],3,0),"open")</f>
        <v>open</v>
      </c>
      <c r="C5887" s="182" t="s">
        <v>369</v>
      </c>
      <c r="D5887" t="s">
        <v>8262</v>
      </c>
      <c r="E5887" t="s">
        <v>8480</v>
      </c>
      <c r="F5887" s="183" t="s">
        <v>8480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1" t="s">
        <v>6434</v>
      </c>
      <c r="M5887" s="178">
        <v>46057</v>
      </c>
      <c r="N5887" s="178"/>
      <c r="O5887" s="178"/>
      <c r="P5887" s="178" t="str">
        <f ca="1">IF(Proc[[#This Row],[DaysAgeing]]&gt;5,"yep","on track")</f>
        <v>on track</v>
      </c>
      <c r="Q5887" s="3">
        <f ca="1">IF(Proc[[#This Row],[DateClosed]]="",ABS(NETWORKDAYS(Proc[[#This Row],[DateOpened]],TODAY()))-1,ABS(NETWORKDAYS(Proc[[#This Row],[DateOpened]],Proc[[#This Row],[DateClosed]]))-1)</f>
        <v>5</v>
      </c>
      <c r="R5887" s="178" t="s">
        <v>422</v>
      </c>
      <c r="S5887" s="181"/>
    </row>
    <row r="5888" spans="1:19">
      <c r="A5888" s="180" t="s">
        <v>8481</v>
      </c>
      <c r="B5888" s="181" t="str">
        <f>IFERROR(VLOOKUP(Proc[[#This Row],[App]],Table2[],3,0),"open")</f>
        <v>open</v>
      </c>
      <c r="C5888" s="182" t="s">
        <v>369</v>
      </c>
      <c r="D5888" t="s">
        <v>8263</v>
      </c>
      <c r="E5888" t="s">
        <v>8480</v>
      </c>
      <c r="F5888" s="183" t="s">
        <v>8480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1" t="s">
        <v>6434</v>
      </c>
      <c r="M5888" s="178">
        <v>46057</v>
      </c>
      <c r="N5888" s="178"/>
      <c r="O5888" s="178"/>
      <c r="P5888" s="178" t="str">
        <f ca="1">IF(Proc[[#This Row],[DaysAgeing]]&gt;5,"yep","on track")</f>
        <v>on track</v>
      </c>
      <c r="Q5888" s="3">
        <f ca="1">IF(Proc[[#This Row],[DateClosed]]="",ABS(NETWORKDAYS(Proc[[#This Row],[DateOpened]],TODAY()))-1,ABS(NETWORKDAYS(Proc[[#This Row],[DateOpened]],Proc[[#This Row],[DateClosed]]))-1)</f>
        <v>5</v>
      </c>
      <c r="R5888" s="178" t="s">
        <v>422</v>
      </c>
      <c r="S5888" s="181"/>
    </row>
    <row r="5889" spans="1:19">
      <c r="A5889" s="180" t="s">
        <v>8481</v>
      </c>
      <c r="B5889" s="181" t="str">
        <f>IFERROR(VLOOKUP(Proc[[#This Row],[App]],Table2[],3,0),"open")</f>
        <v>open</v>
      </c>
      <c r="C5889" s="182" t="s">
        <v>369</v>
      </c>
      <c r="D5889" t="s">
        <v>8264</v>
      </c>
      <c r="E5889" t="s">
        <v>8480</v>
      </c>
      <c r="F5889" s="183" t="s">
        <v>8480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1" t="s">
        <v>6434</v>
      </c>
      <c r="M5889" s="178">
        <v>46057</v>
      </c>
      <c r="N5889" s="178"/>
      <c r="O5889" s="178"/>
      <c r="P5889" s="178" t="str">
        <f ca="1">IF(Proc[[#This Row],[DaysAgeing]]&gt;5,"yep","on track")</f>
        <v>on track</v>
      </c>
      <c r="Q5889" s="3">
        <f ca="1">IF(Proc[[#This Row],[DateClosed]]="",ABS(NETWORKDAYS(Proc[[#This Row],[DateOpened]],TODAY()))-1,ABS(NETWORKDAYS(Proc[[#This Row],[DateOpened]],Proc[[#This Row],[DateClosed]]))-1)</f>
        <v>5</v>
      </c>
      <c r="R5889" s="178" t="s">
        <v>422</v>
      </c>
      <c r="S5889" s="181"/>
    </row>
    <row r="5890" spans="1:19">
      <c r="A5890" s="180" t="s">
        <v>8481</v>
      </c>
      <c r="B5890" s="181" t="str">
        <f>IFERROR(VLOOKUP(Proc[[#This Row],[App]],Table2[],3,0),"open")</f>
        <v>open</v>
      </c>
      <c r="C5890" s="182" t="s">
        <v>369</v>
      </c>
      <c r="D5890" t="s">
        <v>8265</v>
      </c>
      <c r="E5890" t="s">
        <v>8480</v>
      </c>
      <c r="F5890" s="183" t="s">
        <v>8480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1" t="s">
        <v>6434</v>
      </c>
      <c r="M5890" s="178">
        <v>46057</v>
      </c>
      <c r="N5890" s="178"/>
      <c r="O5890" s="178"/>
      <c r="P5890" s="178" t="str">
        <f ca="1">IF(Proc[[#This Row],[DaysAgeing]]&gt;5,"yep","on track")</f>
        <v>on track</v>
      </c>
      <c r="Q5890" s="3">
        <f ca="1">IF(Proc[[#This Row],[DateClosed]]="",ABS(NETWORKDAYS(Proc[[#This Row],[DateOpened]],TODAY()))-1,ABS(NETWORKDAYS(Proc[[#This Row],[DateOpened]],Proc[[#This Row],[DateClosed]]))-1)</f>
        <v>5</v>
      </c>
      <c r="R5890" s="178" t="s">
        <v>422</v>
      </c>
      <c r="S5890" s="181"/>
    </row>
    <row r="5891" spans="1:19">
      <c r="A5891" s="180" t="s">
        <v>8481</v>
      </c>
      <c r="B5891" s="181" t="str">
        <f>IFERROR(VLOOKUP(Proc[[#This Row],[App]],Table2[],3,0),"open")</f>
        <v>open</v>
      </c>
      <c r="C5891" s="182" t="s">
        <v>369</v>
      </c>
      <c r="D5891" t="s">
        <v>8266</v>
      </c>
      <c r="E5891" t="s">
        <v>8480</v>
      </c>
      <c r="F5891" s="183" t="s">
        <v>8480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1" t="s">
        <v>6434</v>
      </c>
      <c r="M5891" s="178">
        <v>46057</v>
      </c>
      <c r="N5891" s="178"/>
      <c r="O5891" s="178"/>
      <c r="P5891" s="178" t="str">
        <f ca="1">IF(Proc[[#This Row],[DaysAgeing]]&gt;5,"yep","on track")</f>
        <v>on track</v>
      </c>
      <c r="Q5891" s="3">
        <f ca="1">IF(Proc[[#This Row],[DateClosed]]="",ABS(NETWORKDAYS(Proc[[#This Row],[DateOpened]],TODAY()))-1,ABS(NETWORKDAYS(Proc[[#This Row],[DateOpened]],Proc[[#This Row],[DateClosed]]))-1)</f>
        <v>5</v>
      </c>
      <c r="R5891" s="178" t="s">
        <v>422</v>
      </c>
      <c r="S5891" s="181"/>
    </row>
    <row r="5892" spans="1:19">
      <c r="A5892" s="180" t="s">
        <v>8481</v>
      </c>
      <c r="B5892" s="181" t="str">
        <f>IFERROR(VLOOKUP(Proc[[#This Row],[App]],Table2[],3,0),"open")</f>
        <v>open</v>
      </c>
      <c r="C5892" s="182" t="s">
        <v>369</v>
      </c>
      <c r="D5892" t="s">
        <v>8267</v>
      </c>
      <c r="E5892" t="s">
        <v>8480</v>
      </c>
      <c r="F5892" s="183" t="s">
        <v>8480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1" t="s">
        <v>6434</v>
      </c>
      <c r="M5892" s="178">
        <v>46057</v>
      </c>
      <c r="N5892" s="178"/>
      <c r="O5892" s="178"/>
      <c r="P5892" s="178" t="str">
        <f ca="1">IF(Proc[[#This Row],[DaysAgeing]]&gt;5,"yep","on track")</f>
        <v>on track</v>
      </c>
      <c r="Q5892" s="3">
        <f ca="1">IF(Proc[[#This Row],[DateClosed]]="",ABS(NETWORKDAYS(Proc[[#This Row],[DateOpened]],TODAY()))-1,ABS(NETWORKDAYS(Proc[[#This Row],[DateOpened]],Proc[[#This Row],[DateClosed]]))-1)</f>
        <v>5</v>
      </c>
      <c r="R5892" s="178" t="s">
        <v>422</v>
      </c>
      <c r="S5892" s="181"/>
    </row>
    <row r="5893" spans="1:19">
      <c r="A5893" s="180" t="s">
        <v>8481</v>
      </c>
      <c r="B5893" s="181" t="str">
        <f>IFERROR(VLOOKUP(Proc[[#This Row],[App]],Table2[],3,0),"open")</f>
        <v>open</v>
      </c>
      <c r="C5893" s="182" t="s">
        <v>369</v>
      </c>
      <c r="D5893" t="s">
        <v>8268</v>
      </c>
      <c r="E5893" t="s">
        <v>8480</v>
      </c>
      <c r="F5893" s="183" t="s">
        <v>8480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1" t="s">
        <v>6434</v>
      </c>
      <c r="M5893" s="178">
        <v>46057</v>
      </c>
      <c r="N5893" s="178"/>
      <c r="O5893" s="178"/>
      <c r="P5893" s="178" t="str">
        <f ca="1">IF(Proc[[#This Row],[DaysAgeing]]&gt;5,"yep","on track")</f>
        <v>on track</v>
      </c>
      <c r="Q5893" s="3">
        <f ca="1">IF(Proc[[#This Row],[DateClosed]]="",ABS(NETWORKDAYS(Proc[[#This Row],[DateOpened]],TODAY()))-1,ABS(NETWORKDAYS(Proc[[#This Row],[DateOpened]],Proc[[#This Row],[DateClosed]]))-1)</f>
        <v>5</v>
      </c>
      <c r="R5893" s="178" t="s">
        <v>422</v>
      </c>
      <c r="S5893" s="181"/>
    </row>
    <row r="5894" spans="1:19">
      <c r="A5894" s="180" t="s">
        <v>8481</v>
      </c>
      <c r="B5894" s="181" t="str">
        <f>IFERROR(VLOOKUP(Proc[[#This Row],[App]],Table2[],3,0),"open")</f>
        <v>open</v>
      </c>
      <c r="C5894" s="182" t="s">
        <v>369</v>
      </c>
      <c r="D5894" t="s">
        <v>8269</v>
      </c>
      <c r="E5894" t="s">
        <v>8480</v>
      </c>
      <c r="F5894" s="183" t="s">
        <v>8480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1" t="s">
        <v>6434</v>
      </c>
      <c r="M5894" s="178">
        <v>46057</v>
      </c>
      <c r="N5894" s="178"/>
      <c r="O5894" s="178"/>
      <c r="P5894" s="178" t="str">
        <f ca="1">IF(Proc[[#This Row],[DaysAgeing]]&gt;5,"yep","on track")</f>
        <v>on track</v>
      </c>
      <c r="Q5894" s="3">
        <f ca="1">IF(Proc[[#This Row],[DateClosed]]="",ABS(NETWORKDAYS(Proc[[#This Row],[DateOpened]],TODAY()))-1,ABS(NETWORKDAYS(Proc[[#This Row],[DateOpened]],Proc[[#This Row],[DateClosed]]))-1)</f>
        <v>5</v>
      </c>
      <c r="R5894" s="178" t="s">
        <v>422</v>
      </c>
      <c r="S5894" s="181"/>
    </row>
    <row r="5895" spans="1:19">
      <c r="A5895" s="180" t="s">
        <v>8481</v>
      </c>
      <c r="B5895" s="181" t="str">
        <f>IFERROR(VLOOKUP(Proc[[#This Row],[App]],Table2[],3,0),"open")</f>
        <v>open</v>
      </c>
      <c r="C5895" s="182" t="s">
        <v>369</v>
      </c>
      <c r="D5895" t="s">
        <v>8270</v>
      </c>
      <c r="E5895" t="s">
        <v>8480</v>
      </c>
      <c r="F5895" s="183" t="s">
        <v>8480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1" t="s">
        <v>6434</v>
      </c>
      <c r="M5895" s="178">
        <v>46057</v>
      </c>
      <c r="N5895" s="178"/>
      <c r="O5895" s="178"/>
      <c r="P5895" s="178" t="str">
        <f ca="1">IF(Proc[[#This Row],[DaysAgeing]]&gt;5,"yep","on track")</f>
        <v>on track</v>
      </c>
      <c r="Q5895" s="3">
        <f ca="1">IF(Proc[[#This Row],[DateClosed]]="",ABS(NETWORKDAYS(Proc[[#This Row],[DateOpened]],TODAY()))-1,ABS(NETWORKDAYS(Proc[[#This Row],[DateOpened]],Proc[[#This Row],[DateClosed]]))-1)</f>
        <v>5</v>
      </c>
      <c r="R5895" s="178" t="s">
        <v>422</v>
      </c>
      <c r="S5895" s="181"/>
    </row>
    <row r="5896" spans="1:19">
      <c r="A5896" s="180" t="s">
        <v>8481</v>
      </c>
      <c r="B5896" s="181" t="str">
        <f>IFERROR(VLOOKUP(Proc[[#This Row],[App]],Table2[],3,0),"open")</f>
        <v>open</v>
      </c>
      <c r="C5896" s="182" t="s">
        <v>369</v>
      </c>
      <c r="D5896" t="s">
        <v>8271</v>
      </c>
      <c r="E5896" t="s">
        <v>8480</v>
      </c>
      <c r="F5896" s="183" t="s">
        <v>8480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1" t="s">
        <v>6434</v>
      </c>
      <c r="M5896" s="178">
        <v>46057</v>
      </c>
      <c r="N5896" s="178"/>
      <c r="O5896" s="178"/>
      <c r="P5896" s="178" t="str">
        <f ca="1">IF(Proc[[#This Row],[DaysAgeing]]&gt;5,"yep","on track")</f>
        <v>on track</v>
      </c>
      <c r="Q5896" s="3">
        <f ca="1">IF(Proc[[#This Row],[DateClosed]]="",ABS(NETWORKDAYS(Proc[[#This Row],[DateOpened]],TODAY()))-1,ABS(NETWORKDAYS(Proc[[#This Row],[DateOpened]],Proc[[#This Row],[DateClosed]]))-1)</f>
        <v>5</v>
      </c>
      <c r="R5896" s="178" t="s">
        <v>422</v>
      </c>
      <c r="S5896" s="181"/>
    </row>
    <row r="5897" spans="1:19">
      <c r="A5897" s="180" t="s">
        <v>8481</v>
      </c>
      <c r="B5897" s="181" t="str">
        <f>IFERROR(VLOOKUP(Proc[[#This Row],[App]],Table2[],3,0),"open")</f>
        <v>open</v>
      </c>
      <c r="C5897" s="182" t="s">
        <v>369</v>
      </c>
      <c r="D5897" t="s">
        <v>8272</v>
      </c>
      <c r="E5897" t="s">
        <v>8480</v>
      </c>
      <c r="F5897" s="183" t="s">
        <v>8480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1" t="s">
        <v>6434</v>
      </c>
      <c r="M5897" s="178">
        <v>46057</v>
      </c>
      <c r="N5897" s="178"/>
      <c r="O5897" s="178"/>
      <c r="P5897" s="178" t="str">
        <f ca="1">IF(Proc[[#This Row],[DaysAgeing]]&gt;5,"yep","on track")</f>
        <v>on track</v>
      </c>
      <c r="Q5897" s="3">
        <f ca="1">IF(Proc[[#This Row],[DateClosed]]="",ABS(NETWORKDAYS(Proc[[#This Row],[DateOpened]],TODAY()))-1,ABS(NETWORKDAYS(Proc[[#This Row],[DateOpened]],Proc[[#This Row],[DateClosed]]))-1)</f>
        <v>5</v>
      </c>
      <c r="R5897" s="178" t="s">
        <v>422</v>
      </c>
      <c r="S5897" s="181"/>
    </row>
    <row r="5898" spans="1:19">
      <c r="A5898" s="180" t="s">
        <v>8481</v>
      </c>
      <c r="B5898" s="181" t="str">
        <f>IFERROR(VLOOKUP(Proc[[#This Row],[App]],Table2[],3,0),"open")</f>
        <v>open</v>
      </c>
      <c r="C5898" s="182" t="s">
        <v>369</v>
      </c>
      <c r="D5898" t="s">
        <v>8273</v>
      </c>
      <c r="E5898" t="s">
        <v>8480</v>
      </c>
      <c r="F5898" s="183" t="s">
        <v>8480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1" t="s">
        <v>6434</v>
      </c>
      <c r="M5898" s="178">
        <v>46057</v>
      </c>
      <c r="N5898" s="178"/>
      <c r="O5898" s="178"/>
      <c r="P5898" s="178" t="str">
        <f ca="1">IF(Proc[[#This Row],[DaysAgeing]]&gt;5,"yep","on track")</f>
        <v>on track</v>
      </c>
      <c r="Q5898" s="3">
        <f ca="1">IF(Proc[[#This Row],[DateClosed]]="",ABS(NETWORKDAYS(Proc[[#This Row],[DateOpened]],TODAY()))-1,ABS(NETWORKDAYS(Proc[[#This Row],[DateOpened]],Proc[[#This Row],[DateClosed]]))-1)</f>
        <v>5</v>
      </c>
      <c r="R5898" s="178" t="s">
        <v>422</v>
      </c>
      <c r="S5898" s="181"/>
    </row>
    <row r="5899" spans="1:19">
      <c r="A5899" s="180" t="s">
        <v>8481</v>
      </c>
      <c r="B5899" s="181" t="str">
        <f>IFERROR(VLOOKUP(Proc[[#This Row],[App]],Table2[],3,0),"open")</f>
        <v>open</v>
      </c>
      <c r="C5899" s="182" t="s">
        <v>369</v>
      </c>
      <c r="D5899" t="s">
        <v>8274</v>
      </c>
      <c r="E5899" t="s">
        <v>8480</v>
      </c>
      <c r="F5899" s="183" t="s">
        <v>8480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1" t="s">
        <v>6434</v>
      </c>
      <c r="M5899" s="178">
        <v>46057</v>
      </c>
      <c r="N5899" s="178"/>
      <c r="O5899" s="178"/>
      <c r="P5899" s="178" t="str">
        <f ca="1">IF(Proc[[#This Row],[DaysAgeing]]&gt;5,"yep","on track")</f>
        <v>on track</v>
      </c>
      <c r="Q5899" s="3">
        <f ca="1">IF(Proc[[#This Row],[DateClosed]]="",ABS(NETWORKDAYS(Proc[[#This Row],[DateOpened]],TODAY()))-1,ABS(NETWORKDAYS(Proc[[#This Row],[DateOpened]],Proc[[#This Row],[DateClosed]]))-1)</f>
        <v>5</v>
      </c>
      <c r="R5899" s="178" t="s">
        <v>422</v>
      </c>
      <c r="S5899" s="181"/>
    </row>
    <row r="5900" spans="1:19">
      <c r="A5900" s="180" t="s">
        <v>8481</v>
      </c>
      <c r="B5900" s="181" t="str">
        <f>IFERROR(VLOOKUP(Proc[[#This Row],[App]],Table2[],3,0),"open")</f>
        <v>open</v>
      </c>
      <c r="C5900" s="182" t="s">
        <v>369</v>
      </c>
      <c r="D5900" t="s">
        <v>8275</v>
      </c>
      <c r="E5900" t="s">
        <v>8480</v>
      </c>
      <c r="F5900" s="183" t="s">
        <v>8480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1" t="s">
        <v>6434</v>
      </c>
      <c r="M5900" s="178">
        <v>46057</v>
      </c>
      <c r="N5900" s="178"/>
      <c r="O5900" s="178"/>
      <c r="P5900" s="178" t="str">
        <f ca="1">IF(Proc[[#This Row],[DaysAgeing]]&gt;5,"yep","on track")</f>
        <v>on track</v>
      </c>
      <c r="Q5900" s="3">
        <f ca="1">IF(Proc[[#This Row],[DateClosed]]="",ABS(NETWORKDAYS(Proc[[#This Row],[DateOpened]],TODAY()))-1,ABS(NETWORKDAYS(Proc[[#This Row],[DateOpened]],Proc[[#This Row],[DateClosed]]))-1)</f>
        <v>5</v>
      </c>
      <c r="R5900" s="178" t="s">
        <v>422</v>
      </c>
      <c r="S5900" s="181"/>
    </row>
    <row r="5901" spans="1:19">
      <c r="A5901" s="180" t="s">
        <v>8481</v>
      </c>
      <c r="B5901" s="181" t="str">
        <f>IFERROR(VLOOKUP(Proc[[#This Row],[App]],Table2[],3,0),"open")</f>
        <v>open</v>
      </c>
      <c r="C5901" s="182" t="s">
        <v>369</v>
      </c>
      <c r="D5901" t="s">
        <v>8276</v>
      </c>
      <c r="E5901" t="s">
        <v>8480</v>
      </c>
      <c r="F5901" s="183" t="s">
        <v>8480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1" t="s">
        <v>6434</v>
      </c>
      <c r="M5901" s="178">
        <v>46057</v>
      </c>
      <c r="N5901" s="178"/>
      <c r="O5901" s="178"/>
      <c r="P5901" s="178" t="str">
        <f ca="1">IF(Proc[[#This Row],[DaysAgeing]]&gt;5,"yep","on track")</f>
        <v>on track</v>
      </c>
      <c r="Q5901" s="3">
        <f ca="1">IF(Proc[[#This Row],[DateClosed]]="",ABS(NETWORKDAYS(Proc[[#This Row],[DateOpened]],TODAY()))-1,ABS(NETWORKDAYS(Proc[[#This Row],[DateOpened]],Proc[[#This Row],[DateClosed]]))-1)</f>
        <v>5</v>
      </c>
      <c r="R5901" s="178" t="s">
        <v>422</v>
      </c>
      <c r="S5901" s="181"/>
    </row>
    <row r="5902" spans="1:19">
      <c r="A5902" s="180" t="s">
        <v>8481</v>
      </c>
      <c r="B5902" s="181" t="str">
        <f>IFERROR(VLOOKUP(Proc[[#This Row],[App]],Table2[],3,0),"open")</f>
        <v>open</v>
      </c>
      <c r="C5902" s="182" t="s">
        <v>369</v>
      </c>
      <c r="D5902" t="s">
        <v>8277</v>
      </c>
      <c r="E5902" t="s">
        <v>8480</v>
      </c>
      <c r="F5902" s="183" t="s">
        <v>8480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1" t="s">
        <v>6434</v>
      </c>
      <c r="M5902" s="178">
        <v>46057</v>
      </c>
      <c r="N5902" s="178"/>
      <c r="O5902" s="178"/>
      <c r="P5902" s="178" t="str">
        <f ca="1">IF(Proc[[#This Row],[DaysAgeing]]&gt;5,"yep","on track")</f>
        <v>on track</v>
      </c>
      <c r="Q5902" s="3">
        <f ca="1">IF(Proc[[#This Row],[DateClosed]]="",ABS(NETWORKDAYS(Proc[[#This Row],[DateOpened]],TODAY()))-1,ABS(NETWORKDAYS(Proc[[#This Row],[DateOpened]],Proc[[#This Row],[DateClosed]]))-1)</f>
        <v>5</v>
      </c>
      <c r="R5902" s="178" t="s">
        <v>422</v>
      </c>
      <c r="S5902" s="181"/>
    </row>
    <row r="5903" spans="1:19">
      <c r="A5903" s="180" t="s">
        <v>8481</v>
      </c>
      <c r="B5903" s="181" t="str">
        <f>IFERROR(VLOOKUP(Proc[[#This Row],[App]],Table2[],3,0),"open")</f>
        <v>open</v>
      </c>
      <c r="C5903" s="182" t="s">
        <v>369</v>
      </c>
      <c r="D5903" t="s">
        <v>8278</v>
      </c>
      <c r="E5903" t="s">
        <v>8480</v>
      </c>
      <c r="F5903" s="183" t="s">
        <v>8480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1" t="s">
        <v>6434</v>
      </c>
      <c r="M5903" s="178">
        <v>46057</v>
      </c>
      <c r="N5903" s="178"/>
      <c r="O5903" s="178"/>
      <c r="P5903" s="178" t="str">
        <f ca="1">IF(Proc[[#This Row],[DaysAgeing]]&gt;5,"yep","on track")</f>
        <v>on track</v>
      </c>
      <c r="Q5903" s="3">
        <f ca="1">IF(Proc[[#This Row],[DateClosed]]="",ABS(NETWORKDAYS(Proc[[#This Row],[DateOpened]],TODAY()))-1,ABS(NETWORKDAYS(Proc[[#This Row],[DateOpened]],Proc[[#This Row],[DateClosed]]))-1)</f>
        <v>5</v>
      </c>
      <c r="R5903" s="178" t="s">
        <v>422</v>
      </c>
      <c r="S5903" s="181"/>
    </row>
    <row r="5904" spans="1:19">
      <c r="A5904" s="180" t="s">
        <v>8481</v>
      </c>
      <c r="B5904" s="181" t="str">
        <f>IFERROR(VLOOKUP(Proc[[#This Row],[App]],Table2[],3,0),"open")</f>
        <v>open</v>
      </c>
      <c r="C5904" s="182" t="s">
        <v>369</v>
      </c>
      <c r="D5904" t="s">
        <v>8279</v>
      </c>
      <c r="E5904" t="s">
        <v>8480</v>
      </c>
      <c r="F5904" s="183" t="s">
        <v>8480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1" t="s">
        <v>6434</v>
      </c>
      <c r="M5904" s="178">
        <v>46057</v>
      </c>
      <c r="N5904" s="178"/>
      <c r="O5904" s="178"/>
      <c r="P5904" s="178" t="str">
        <f ca="1">IF(Proc[[#This Row],[DaysAgeing]]&gt;5,"yep","on track")</f>
        <v>on track</v>
      </c>
      <c r="Q5904" s="3">
        <f ca="1">IF(Proc[[#This Row],[DateClosed]]="",ABS(NETWORKDAYS(Proc[[#This Row],[DateOpened]],TODAY()))-1,ABS(NETWORKDAYS(Proc[[#This Row],[DateOpened]],Proc[[#This Row],[DateClosed]]))-1)</f>
        <v>5</v>
      </c>
      <c r="R5904" s="178" t="s">
        <v>422</v>
      </c>
      <c r="S5904" s="181"/>
    </row>
    <row r="5905" spans="1:19">
      <c r="A5905" s="180" t="s">
        <v>8481</v>
      </c>
      <c r="B5905" s="181" t="str">
        <f>IFERROR(VLOOKUP(Proc[[#This Row],[App]],Table2[],3,0),"open")</f>
        <v>open</v>
      </c>
      <c r="C5905" s="182" t="s">
        <v>369</v>
      </c>
      <c r="D5905" t="s">
        <v>8280</v>
      </c>
      <c r="E5905" t="s">
        <v>8480</v>
      </c>
      <c r="F5905" s="183" t="s">
        <v>8480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1" t="s">
        <v>6434</v>
      </c>
      <c r="M5905" s="178">
        <v>46057</v>
      </c>
      <c r="N5905" s="178"/>
      <c r="O5905" s="178"/>
      <c r="P5905" s="178" t="str">
        <f ca="1">IF(Proc[[#This Row],[DaysAgeing]]&gt;5,"yep","on track")</f>
        <v>on track</v>
      </c>
      <c r="Q5905" s="3">
        <f ca="1">IF(Proc[[#This Row],[DateClosed]]="",ABS(NETWORKDAYS(Proc[[#This Row],[DateOpened]],TODAY()))-1,ABS(NETWORKDAYS(Proc[[#This Row],[DateOpened]],Proc[[#This Row],[DateClosed]]))-1)</f>
        <v>5</v>
      </c>
      <c r="R5905" s="178" t="s">
        <v>422</v>
      </c>
      <c r="S5905" s="181"/>
    </row>
    <row r="5906" spans="1:19">
      <c r="A5906" s="180" t="s">
        <v>8481</v>
      </c>
      <c r="B5906" s="181" t="str">
        <f>IFERROR(VLOOKUP(Proc[[#This Row],[App]],Table2[],3,0),"open")</f>
        <v>open</v>
      </c>
      <c r="C5906" s="182" t="s">
        <v>369</v>
      </c>
      <c r="D5906" t="s">
        <v>8281</v>
      </c>
      <c r="E5906" t="s">
        <v>8480</v>
      </c>
      <c r="F5906" s="183" t="s">
        <v>8480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1" t="s">
        <v>6434</v>
      </c>
      <c r="M5906" s="178">
        <v>46057</v>
      </c>
      <c r="N5906" s="178"/>
      <c r="O5906" s="178"/>
      <c r="P5906" s="178" t="str">
        <f ca="1">IF(Proc[[#This Row],[DaysAgeing]]&gt;5,"yep","on track")</f>
        <v>on track</v>
      </c>
      <c r="Q5906" s="3">
        <f ca="1">IF(Proc[[#This Row],[DateClosed]]="",ABS(NETWORKDAYS(Proc[[#This Row],[DateOpened]],TODAY()))-1,ABS(NETWORKDAYS(Proc[[#This Row],[DateOpened]],Proc[[#This Row],[DateClosed]]))-1)</f>
        <v>5</v>
      </c>
      <c r="R5906" s="178" t="s">
        <v>422</v>
      </c>
      <c r="S5906" s="181"/>
    </row>
    <row r="5907" spans="1:19">
      <c r="A5907" s="180" t="s">
        <v>8481</v>
      </c>
      <c r="B5907" s="181" t="str">
        <f>IFERROR(VLOOKUP(Proc[[#This Row],[App]],Table2[],3,0),"open")</f>
        <v>open</v>
      </c>
      <c r="C5907" s="182" t="s">
        <v>369</v>
      </c>
      <c r="D5907" t="s">
        <v>8282</v>
      </c>
      <c r="E5907" t="s">
        <v>8480</v>
      </c>
      <c r="F5907" s="183" t="s">
        <v>8480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1" t="s">
        <v>6434</v>
      </c>
      <c r="M5907" s="178">
        <v>46057</v>
      </c>
      <c r="N5907" s="178"/>
      <c r="O5907" s="178"/>
      <c r="P5907" s="178" t="str">
        <f ca="1">IF(Proc[[#This Row],[DaysAgeing]]&gt;5,"yep","on track")</f>
        <v>on track</v>
      </c>
      <c r="Q5907" s="3">
        <f ca="1">IF(Proc[[#This Row],[DateClosed]]="",ABS(NETWORKDAYS(Proc[[#This Row],[DateOpened]],TODAY()))-1,ABS(NETWORKDAYS(Proc[[#This Row],[DateOpened]],Proc[[#This Row],[DateClosed]]))-1)</f>
        <v>5</v>
      </c>
      <c r="R5907" s="178" t="s">
        <v>422</v>
      </c>
      <c r="S5907" s="181"/>
    </row>
    <row r="5908" spans="1:19">
      <c r="A5908" s="180" t="s">
        <v>8481</v>
      </c>
      <c r="B5908" s="181" t="str">
        <f>IFERROR(VLOOKUP(Proc[[#This Row],[App]],Table2[],3,0),"open")</f>
        <v>open</v>
      </c>
      <c r="C5908" s="182" t="s">
        <v>369</v>
      </c>
      <c r="D5908" t="s">
        <v>8283</v>
      </c>
      <c r="E5908" t="s">
        <v>8480</v>
      </c>
      <c r="F5908" s="183" t="s">
        <v>8480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1" t="s">
        <v>6434</v>
      </c>
      <c r="M5908" s="178">
        <v>46057</v>
      </c>
      <c r="N5908" s="178"/>
      <c r="O5908" s="178"/>
      <c r="P5908" s="178" t="str">
        <f ca="1">IF(Proc[[#This Row],[DaysAgeing]]&gt;5,"yep","on track")</f>
        <v>on track</v>
      </c>
      <c r="Q5908" s="3">
        <f ca="1">IF(Proc[[#This Row],[DateClosed]]="",ABS(NETWORKDAYS(Proc[[#This Row],[DateOpened]],TODAY()))-1,ABS(NETWORKDAYS(Proc[[#This Row],[DateOpened]],Proc[[#This Row],[DateClosed]]))-1)</f>
        <v>5</v>
      </c>
      <c r="R5908" s="178" t="s">
        <v>422</v>
      </c>
      <c r="S5908" s="181"/>
    </row>
    <row r="5909" spans="1:19">
      <c r="A5909" s="180" t="s">
        <v>8481</v>
      </c>
      <c r="B5909" s="181" t="str">
        <f>IFERROR(VLOOKUP(Proc[[#This Row],[App]],Table2[],3,0),"open")</f>
        <v>open</v>
      </c>
      <c r="C5909" s="182" t="s">
        <v>369</v>
      </c>
      <c r="D5909" t="s">
        <v>8284</v>
      </c>
      <c r="E5909" t="s">
        <v>8480</v>
      </c>
      <c r="F5909" s="183" t="s">
        <v>8480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1" t="s">
        <v>6434</v>
      </c>
      <c r="M5909" s="178">
        <v>46057</v>
      </c>
      <c r="N5909" s="178"/>
      <c r="O5909" s="178"/>
      <c r="P5909" s="178" t="str">
        <f ca="1">IF(Proc[[#This Row],[DaysAgeing]]&gt;5,"yep","on track")</f>
        <v>on track</v>
      </c>
      <c r="Q5909" s="3">
        <f ca="1">IF(Proc[[#This Row],[DateClosed]]="",ABS(NETWORKDAYS(Proc[[#This Row],[DateOpened]],TODAY()))-1,ABS(NETWORKDAYS(Proc[[#This Row],[DateOpened]],Proc[[#This Row],[DateClosed]]))-1)</f>
        <v>5</v>
      </c>
      <c r="R5909" s="178" t="s">
        <v>422</v>
      </c>
      <c r="S5909" s="181"/>
    </row>
    <row r="5910" spans="1:19">
      <c r="A5910" s="180" t="s">
        <v>8481</v>
      </c>
      <c r="B5910" s="181" t="str">
        <f>IFERROR(VLOOKUP(Proc[[#This Row],[App]],Table2[],3,0),"open")</f>
        <v>open</v>
      </c>
      <c r="C5910" s="182" t="s">
        <v>369</v>
      </c>
      <c r="D5910" t="s">
        <v>8285</v>
      </c>
      <c r="E5910" t="s">
        <v>8480</v>
      </c>
      <c r="F5910" s="183" t="s">
        <v>8480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1" t="s">
        <v>6434</v>
      </c>
      <c r="M5910" s="178">
        <v>46057</v>
      </c>
      <c r="N5910" s="178"/>
      <c r="O5910" s="178"/>
      <c r="P5910" s="178" t="str">
        <f ca="1">IF(Proc[[#This Row],[DaysAgeing]]&gt;5,"yep","on track")</f>
        <v>on track</v>
      </c>
      <c r="Q5910" s="3">
        <f ca="1">IF(Proc[[#This Row],[DateClosed]]="",ABS(NETWORKDAYS(Proc[[#This Row],[DateOpened]],TODAY()))-1,ABS(NETWORKDAYS(Proc[[#This Row],[DateOpened]],Proc[[#This Row],[DateClosed]]))-1)</f>
        <v>5</v>
      </c>
      <c r="R5910" s="178" t="s">
        <v>422</v>
      </c>
      <c r="S5910" s="181"/>
    </row>
    <row r="5911" spans="1:19">
      <c r="A5911" s="180" t="s">
        <v>8481</v>
      </c>
      <c r="B5911" s="181" t="str">
        <f>IFERROR(VLOOKUP(Proc[[#This Row],[App]],Table2[],3,0),"open")</f>
        <v>open</v>
      </c>
      <c r="C5911" s="182" t="s">
        <v>369</v>
      </c>
      <c r="D5911" t="s">
        <v>8286</v>
      </c>
      <c r="E5911" t="s">
        <v>8480</v>
      </c>
      <c r="F5911" s="183" t="s">
        <v>8480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1" t="s">
        <v>6434</v>
      </c>
      <c r="M5911" s="178">
        <v>46057</v>
      </c>
      <c r="N5911" s="178"/>
      <c r="O5911" s="178"/>
      <c r="P5911" s="178" t="str">
        <f ca="1">IF(Proc[[#This Row],[DaysAgeing]]&gt;5,"yep","on track")</f>
        <v>on track</v>
      </c>
      <c r="Q5911" s="3">
        <f ca="1">IF(Proc[[#This Row],[DateClosed]]="",ABS(NETWORKDAYS(Proc[[#This Row],[DateOpened]],TODAY()))-1,ABS(NETWORKDAYS(Proc[[#This Row],[DateOpened]],Proc[[#This Row],[DateClosed]]))-1)</f>
        <v>5</v>
      </c>
      <c r="R5911" s="178" t="s">
        <v>422</v>
      </c>
      <c r="S5911" s="181"/>
    </row>
    <row r="5912" spans="1:19">
      <c r="A5912" s="180" t="s">
        <v>8481</v>
      </c>
      <c r="B5912" s="181" t="str">
        <f>IFERROR(VLOOKUP(Proc[[#This Row],[App]],Table2[],3,0),"open")</f>
        <v>open</v>
      </c>
      <c r="C5912" s="182" t="s">
        <v>369</v>
      </c>
      <c r="D5912" t="s">
        <v>8287</v>
      </c>
      <c r="E5912" t="s">
        <v>8480</v>
      </c>
      <c r="F5912" s="183" t="s">
        <v>8480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1" t="s">
        <v>6434</v>
      </c>
      <c r="M5912" s="178">
        <v>46057</v>
      </c>
      <c r="N5912" s="178"/>
      <c r="O5912" s="178"/>
      <c r="P5912" s="178" t="str">
        <f ca="1">IF(Proc[[#This Row],[DaysAgeing]]&gt;5,"yep","on track")</f>
        <v>on track</v>
      </c>
      <c r="Q5912" s="3">
        <f ca="1">IF(Proc[[#This Row],[DateClosed]]="",ABS(NETWORKDAYS(Proc[[#This Row],[DateOpened]],TODAY()))-1,ABS(NETWORKDAYS(Proc[[#This Row],[DateOpened]],Proc[[#This Row],[DateClosed]]))-1)</f>
        <v>5</v>
      </c>
      <c r="R5912" s="178" t="s">
        <v>422</v>
      </c>
      <c r="S5912" s="181"/>
    </row>
    <row r="5913" spans="1:19">
      <c r="A5913" s="180" t="s">
        <v>8481</v>
      </c>
      <c r="B5913" s="181" t="str">
        <f>IFERROR(VLOOKUP(Proc[[#This Row],[App]],Table2[],3,0),"open")</f>
        <v>open</v>
      </c>
      <c r="C5913" s="182" t="s">
        <v>369</v>
      </c>
      <c r="D5913" t="s">
        <v>8288</v>
      </c>
      <c r="E5913" t="s">
        <v>8480</v>
      </c>
      <c r="F5913" s="183" t="s">
        <v>8480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1" t="s">
        <v>6434</v>
      </c>
      <c r="M5913" s="178">
        <v>46057</v>
      </c>
      <c r="N5913" s="178"/>
      <c r="O5913" s="178"/>
      <c r="P5913" s="178" t="str">
        <f ca="1">IF(Proc[[#This Row],[DaysAgeing]]&gt;5,"yep","on track")</f>
        <v>on track</v>
      </c>
      <c r="Q5913" s="3">
        <f ca="1">IF(Proc[[#This Row],[DateClosed]]="",ABS(NETWORKDAYS(Proc[[#This Row],[DateOpened]],TODAY()))-1,ABS(NETWORKDAYS(Proc[[#This Row],[DateOpened]],Proc[[#This Row],[DateClosed]]))-1)</f>
        <v>5</v>
      </c>
      <c r="R5913" s="178" t="s">
        <v>422</v>
      </c>
      <c r="S5913" s="181"/>
    </row>
    <row r="5914" spans="1:19">
      <c r="A5914" s="180" t="s">
        <v>8481</v>
      </c>
      <c r="B5914" s="181" t="str">
        <f>IFERROR(VLOOKUP(Proc[[#This Row],[App]],Table2[],3,0),"open")</f>
        <v>open</v>
      </c>
      <c r="C5914" s="182" t="s">
        <v>369</v>
      </c>
      <c r="D5914" t="s">
        <v>8289</v>
      </c>
      <c r="E5914" t="s">
        <v>8480</v>
      </c>
      <c r="F5914" s="183" t="s">
        <v>8480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1" t="s">
        <v>6434</v>
      </c>
      <c r="M5914" s="178">
        <v>46057</v>
      </c>
      <c r="N5914" s="178"/>
      <c r="O5914" s="178"/>
      <c r="P5914" s="178" t="str">
        <f ca="1">IF(Proc[[#This Row],[DaysAgeing]]&gt;5,"yep","on track")</f>
        <v>on track</v>
      </c>
      <c r="Q5914" s="3">
        <f ca="1">IF(Proc[[#This Row],[DateClosed]]="",ABS(NETWORKDAYS(Proc[[#This Row],[DateOpened]],TODAY()))-1,ABS(NETWORKDAYS(Proc[[#This Row],[DateOpened]],Proc[[#This Row],[DateClosed]]))-1)</f>
        <v>5</v>
      </c>
      <c r="R5914" s="178" t="s">
        <v>422</v>
      </c>
      <c r="S5914" s="181"/>
    </row>
    <row r="5915" spans="1:19">
      <c r="A5915" s="180" t="s">
        <v>8481</v>
      </c>
      <c r="B5915" s="181" t="str">
        <f>IFERROR(VLOOKUP(Proc[[#This Row],[App]],Table2[],3,0),"open")</f>
        <v>open</v>
      </c>
      <c r="C5915" s="182" t="s">
        <v>369</v>
      </c>
      <c r="D5915" t="s">
        <v>8290</v>
      </c>
      <c r="E5915" t="s">
        <v>8480</v>
      </c>
      <c r="F5915" s="183" t="s">
        <v>8480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1" t="s">
        <v>6434</v>
      </c>
      <c r="M5915" s="178">
        <v>46057</v>
      </c>
      <c r="N5915" s="178"/>
      <c r="O5915" s="178"/>
      <c r="P5915" s="178" t="str">
        <f ca="1">IF(Proc[[#This Row],[DaysAgeing]]&gt;5,"yep","on track")</f>
        <v>on track</v>
      </c>
      <c r="Q5915" s="3">
        <f ca="1">IF(Proc[[#This Row],[DateClosed]]="",ABS(NETWORKDAYS(Proc[[#This Row],[DateOpened]],TODAY()))-1,ABS(NETWORKDAYS(Proc[[#This Row],[DateOpened]],Proc[[#This Row],[DateClosed]]))-1)</f>
        <v>5</v>
      </c>
      <c r="R5915" s="178" t="s">
        <v>422</v>
      </c>
      <c r="S5915" s="181"/>
    </row>
    <row r="5916" spans="1:19">
      <c r="A5916" s="180" t="s">
        <v>8481</v>
      </c>
      <c r="B5916" s="181" t="str">
        <f>IFERROR(VLOOKUP(Proc[[#This Row],[App]],Table2[],3,0),"open")</f>
        <v>open</v>
      </c>
      <c r="C5916" s="182" t="s">
        <v>369</v>
      </c>
      <c r="D5916" t="s">
        <v>8291</v>
      </c>
      <c r="E5916" t="s">
        <v>8480</v>
      </c>
      <c r="F5916" s="183" t="s">
        <v>8480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1" t="s">
        <v>6434</v>
      </c>
      <c r="M5916" s="178">
        <v>46057</v>
      </c>
      <c r="N5916" s="178"/>
      <c r="O5916" s="178"/>
      <c r="P5916" s="178" t="str">
        <f ca="1">IF(Proc[[#This Row],[DaysAgeing]]&gt;5,"yep","on track")</f>
        <v>on track</v>
      </c>
      <c r="Q5916" s="3">
        <f ca="1">IF(Proc[[#This Row],[DateClosed]]="",ABS(NETWORKDAYS(Proc[[#This Row],[DateOpened]],TODAY()))-1,ABS(NETWORKDAYS(Proc[[#This Row],[DateOpened]],Proc[[#This Row],[DateClosed]]))-1)</f>
        <v>5</v>
      </c>
      <c r="R5916" s="178" t="s">
        <v>422</v>
      </c>
      <c r="S5916" s="181"/>
    </row>
    <row r="5917" spans="1:19">
      <c r="A5917" s="180" t="s">
        <v>8481</v>
      </c>
      <c r="B5917" s="181" t="str">
        <f>IFERROR(VLOOKUP(Proc[[#This Row],[App]],Table2[],3,0),"open")</f>
        <v>open</v>
      </c>
      <c r="C5917" s="182" t="s">
        <v>369</v>
      </c>
      <c r="D5917" t="s">
        <v>8292</v>
      </c>
      <c r="E5917" t="s">
        <v>8480</v>
      </c>
      <c r="F5917" s="183" t="s">
        <v>8480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1" t="s">
        <v>6434</v>
      </c>
      <c r="M5917" s="178">
        <v>46057</v>
      </c>
      <c r="N5917" s="178"/>
      <c r="O5917" s="178"/>
      <c r="P5917" s="178" t="str">
        <f ca="1">IF(Proc[[#This Row],[DaysAgeing]]&gt;5,"yep","on track")</f>
        <v>on track</v>
      </c>
      <c r="Q5917" s="3">
        <f ca="1">IF(Proc[[#This Row],[DateClosed]]="",ABS(NETWORKDAYS(Proc[[#This Row],[DateOpened]],TODAY()))-1,ABS(NETWORKDAYS(Proc[[#This Row],[DateOpened]],Proc[[#This Row],[DateClosed]]))-1)</f>
        <v>5</v>
      </c>
      <c r="R5917" s="178" t="s">
        <v>422</v>
      </c>
      <c r="S5917" s="181"/>
    </row>
    <row r="5918" spans="1:19">
      <c r="A5918" s="180" t="s">
        <v>8481</v>
      </c>
      <c r="B5918" s="181" t="str">
        <f>IFERROR(VLOOKUP(Proc[[#This Row],[App]],Table2[],3,0),"open")</f>
        <v>open</v>
      </c>
      <c r="C5918" s="182" t="s">
        <v>369</v>
      </c>
      <c r="D5918" t="s">
        <v>8293</v>
      </c>
      <c r="E5918" t="s">
        <v>8480</v>
      </c>
      <c r="F5918" s="183" t="s">
        <v>8480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1" t="s">
        <v>6434</v>
      </c>
      <c r="M5918" s="178">
        <v>46057</v>
      </c>
      <c r="N5918" s="178"/>
      <c r="O5918" s="178"/>
      <c r="P5918" s="178" t="str">
        <f ca="1">IF(Proc[[#This Row],[DaysAgeing]]&gt;5,"yep","on track")</f>
        <v>on track</v>
      </c>
      <c r="Q5918" s="3">
        <f ca="1">IF(Proc[[#This Row],[DateClosed]]="",ABS(NETWORKDAYS(Proc[[#This Row],[DateOpened]],TODAY()))-1,ABS(NETWORKDAYS(Proc[[#This Row],[DateOpened]],Proc[[#This Row],[DateClosed]]))-1)</f>
        <v>5</v>
      </c>
      <c r="R5918" s="178" t="s">
        <v>422</v>
      </c>
      <c r="S5918" s="181"/>
    </row>
    <row r="5919" spans="1:19">
      <c r="A5919" s="180" t="s">
        <v>8481</v>
      </c>
      <c r="B5919" s="181" t="str">
        <f>IFERROR(VLOOKUP(Proc[[#This Row],[App]],Table2[],3,0),"open")</f>
        <v>open</v>
      </c>
      <c r="C5919" s="182" t="s">
        <v>369</v>
      </c>
      <c r="D5919" t="s">
        <v>8294</v>
      </c>
      <c r="E5919" t="s">
        <v>8480</v>
      </c>
      <c r="F5919" s="183" t="s">
        <v>8480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1" t="s">
        <v>6434</v>
      </c>
      <c r="M5919" s="178">
        <v>46057</v>
      </c>
      <c r="N5919" s="178"/>
      <c r="O5919" s="178"/>
      <c r="P5919" s="178" t="str">
        <f ca="1">IF(Proc[[#This Row],[DaysAgeing]]&gt;5,"yep","on track")</f>
        <v>on track</v>
      </c>
      <c r="Q5919" s="3">
        <f ca="1">IF(Proc[[#This Row],[DateClosed]]="",ABS(NETWORKDAYS(Proc[[#This Row],[DateOpened]],TODAY()))-1,ABS(NETWORKDAYS(Proc[[#This Row],[DateOpened]],Proc[[#This Row],[DateClosed]]))-1)</f>
        <v>5</v>
      </c>
      <c r="R5919" s="178" t="s">
        <v>422</v>
      </c>
      <c r="S5919" s="181"/>
    </row>
    <row r="5920" spans="1:19">
      <c r="A5920" s="180" t="s">
        <v>8481</v>
      </c>
      <c r="B5920" s="181" t="str">
        <f>IFERROR(VLOOKUP(Proc[[#This Row],[App]],Table2[],3,0),"open")</f>
        <v>open</v>
      </c>
      <c r="C5920" s="182" t="s">
        <v>369</v>
      </c>
      <c r="D5920" t="s">
        <v>8295</v>
      </c>
      <c r="E5920" t="s">
        <v>8480</v>
      </c>
      <c r="F5920" s="183" t="s">
        <v>8480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1" t="s">
        <v>6434</v>
      </c>
      <c r="M5920" s="178">
        <v>46057</v>
      </c>
      <c r="N5920" s="178"/>
      <c r="O5920" s="178"/>
      <c r="P5920" s="178" t="str">
        <f ca="1">IF(Proc[[#This Row],[DaysAgeing]]&gt;5,"yep","on track")</f>
        <v>on track</v>
      </c>
      <c r="Q5920" s="3">
        <f ca="1">IF(Proc[[#This Row],[DateClosed]]="",ABS(NETWORKDAYS(Proc[[#This Row],[DateOpened]],TODAY()))-1,ABS(NETWORKDAYS(Proc[[#This Row],[DateOpened]],Proc[[#This Row],[DateClosed]]))-1)</f>
        <v>5</v>
      </c>
      <c r="R5920" s="178" t="s">
        <v>422</v>
      </c>
      <c r="S5920" s="181"/>
    </row>
    <row r="5921" spans="1:19">
      <c r="A5921" s="180" t="s">
        <v>8481</v>
      </c>
      <c r="B5921" s="181" t="str">
        <f>IFERROR(VLOOKUP(Proc[[#This Row],[App]],Table2[],3,0),"open")</f>
        <v>open</v>
      </c>
      <c r="C5921" s="182" t="s">
        <v>369</v>
      </c>
      <c r="D5921" t="s">
        <v>8296</v>
      </c>
      <c r="E5921" t="s">
        <v>8480</v>
      </c>
      <c r="F5921" s="183" t="s">
        <v>8480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1" t="s">
        <v>6434</v>
      </c>
      <c r="M5921" s="178">
        <v>46057</v>
      </c>
      <c r="N5921" s="178"/>
      <c r="O5921" s="178"/>
      <c r="P5921" s="178" t="str">
        <f ca="1">IF(Proc[[#This Row],[DaysAgeing]]&gt;5,"yep","on track")</f>
        <v>on track</v>
      </c>
      <c r="Q5921" s="3">
        <f ca="1">IF(Proc[[#This Row],[DateClosed]]="",ABS(NETWORKDAYS(Proc[[#This Row],[DateOpened]],TODAY()))-1,ABS(NETWORKDAYS(Proc[[#This Row],[DateOpened]],Proc[[#This Row],[DateClosed]]))-1)</f>
        <v>5</v>
      </c>
      <c r="R5921" s="178" t="s">
        <v>422</v>
      </c>
      <c r="S5921" s="181"/>
    </row>
    <row r="5922" spans="1:19">
      <c r="A5922" s="180" t="s">
        <v>8481</v>
      </c>
      <c r="B5922" s="181" t="str">
        <f>IFERROR(VLOOKUP(Proc[[#This Row],[App]],Table2[],3,0),"open")</f>
        <v>open</v>
      </c>
      <c r="C5922" s="182" t="s">
        <v>369</v>
      </c>
      <c r="D5922" t="s">
        <v>8297</v>
      </c>
      <c r="E5922" t="s">
        <v>8480</v>
      </c>
      <c r="F5922" s="183" t="s">
        <v>8480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1" t="s">
        <v>6434</v>
      </c>
      <c r="M5922" s="178">
        <v>46057</v>
      </c>
      <c r="N5922" s="178"/>
      <c r="O5922" s="178"/>
      <c r="P5922" s="178" t="str">
        <f ca="1">IF(Proc[[#This Row],[DaysAgeing]]&gt;5,"yep","on track")</f>
        <v>on track</v>
      </c>
      <c r="Q5922" s="3">
        <f ca="1">IF(Proc[[#This Row],[DateClosed]]="",ABS(NETWORKDAYS(Proc[[#This Row],[DateOpened]],TODAY()))-1,ABS(NETWORKDAYS(Proc[[#This Row],[DateOpened]],Proc[[#This Row],[DateClosed]]))-1)</f>
        <v>5</v>
      </c>
      <c r="R5922" s="178" t="s">
        <v>422</v>
      </c>
      <c r="S5922" s="181"/>
    </row>
    <row r="5923" spans="1:19">
      <c r="A5923" s="180" t="s">
        <v>8481</v>
      </c>
      <c r="B5923" s="181" t="str">
        <f>IFERROR(VLOOKUP(Proc[[#This Row],[App]],Table2[],3,0),"open")</f>
        <v>open</v>
      </c>
      <c r="C5923" s="182" t="s">
        <v>369</v>
      </c>
      <c r="D5923" t="s">
        <v>8298</v>
      </c>
      <c r="E5923" t="s">
        <v>8480</v>
      </c>
      <c r="F5923" s="183" t="s">
        <v>8480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1" t="s">
        <v>6434</v>
      </c>
      <c r="M5923" s="178">
        <v>46057</v>
      </c>
      <c r="N5923" s="178"/>
      <c r="O5923" s="178"/>
      <c r="P5923" s="178" t="str">
        <f ca="1">IF(Proc[[#This Row],[DaysAgeing]]&gt;5,"yep","on track")</f>
        <v>on track</v>
      </c>
      <c r="Q5923" s="3">
        <f ca="1">IF(Proc[[#This Row],[DateClosed]]="",ABS(NETWORKDAYS(Proc[[#This Row],[DateOpened]],TODAY()))-1,ABS(NETWORKDAYS(Proc[[#This Row],[DateOpened]],Proc[[#This Row],[DateClosed]]))-1)</f>
        <v>5</v>
      </c>
      <c r="R5923" s="178" t="s">
        <v>422</v>
      </c>
      <c r="S5923" s="181"/>
    </row>
    <row r="5924" spans="1:19">
      <c r="A5924" s="180" t="s">
        <v>8481</v>
      </c>
      <c r="B5924" s="181" t="str">
        <f>IFERROR(VLOOKUP(Proc[[#This Row],[App]],Table2[],3,0),"open")</f>
        <v>open</v>
      </c>
      <c r="C5924" s="182" t="s">
        <v>369</v>
      </c>
      <c r="D5924" t="s">
        <v>8299</v>
      </c>
      <c r="E5924" t="s">
        <v>8480</v>
      </c>
      <c r="F5924" s="183" t="s">
        <v>8480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1" t="s">
        <v>6434</v>
      </c>
      <c r="M5924" s="178">
        <v>46057</v>
      </c>
      <c r="N5924" s="178"/>
      <c r="O5924" s="178"/>
      <c r="P5924" s="178" t="str">
        <f ca="1">IF(Proc[[#This Row],[DaysAgeing]]&gt;5,"yep","on track")</f>
        <v>on track</v>
      </c>
      <c r="Q5924" s="3">
        <f ca="1">IF(Proc[[#This Row],[DateClosed]]="",ABS(NETWORKDAYS(Proc[[#This Row],[DateOpened]],TODAY()))-1,ABS(NETWORKDAYS(Proc[[#This Row],[DateOpened]],Proc[[#This Row],[DateClosed]]))-1)</f>
        <v>5</v>
      </c>
      <c r="R5924" s="178" t="s">
        <v>422</v>
      </c>
      <c r="S5924" s="181"/>
    </row>
    <row r="5925" spans="1:19">
      <c r="A5925" s="180" t="s">
        <v>8481</v>
      </c>
      <c r="B5925" s="181" t="str">
        <f>IFERROR(VLOOKUP(Proc[[#This Row],[App]],Table2[],3,0),"open")</f>
        <v>open</v>
      </c>
      <c r="C5925" s="182" t="s">
        <v>369</v>
      </c>
      <c r="D5925" t="s">
        <v>8300</v>
      </c>
      <c r="E5925" t="s">
        <v>8480</v>
      </c>
      <c r="F5925" s="183" t="s">
        <v>8480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1" t="s">
        <v>6434</v>
      </c>
      <c r="M5925" s="178">
        <v>46057</v>
      </c>
      <c r="N5925" s="178"/>
      <c r="O5925" s="178"/>
      <c r="P5925" s="178" t="str">
        <f ca="1">IF(Proc[[#This Row],[DaysAgeing]]&gt;5,"yep","on track")</f>
        <v>on track</v>
      </c>
      <c r="Q5925" s="3">
        <f ca="1">IF(Proc[[#This Row],[DateClosed]]="",ABS(NETWORKDAYS(Proc[[#This Row],[DateOpened]],TODAY()))-1,ABS(NETWORKDAYS(Proc[[#This Row],[DateOpened]],Proc[[#This Row],[DateClosed]]))-1)</f>
        <v>5</v>
      </c>
      <c r="R5925" s="178" t="s">
        <v>422</v>
      </c>
      <c r="S5925" s="181"/>
    </row>
    <row r="5926" spans="1:19">
      <c r="A5926" s="180" t="s">
        <v>8481</v>
      </c>
      <c r="B5926" s="181" t="str">
        <f>IFERROR(VLOOKUP(Proc[[#This Row],[App]],Table2[],3,0),"open")</f>
        <v>open</v>
      </c>
      <c r="C5926" s="182" t="s">
        <v>369</v>
      </c>
      <c r="D5926" t="s">
        <v>8301</v>
      </c>
      <c r="E5926" t="s">
        <v>8480</v>
      </c>
      <c r="F5926" s="183" t="s">
        <v>8480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1" t="s">
        <v>6434</v>
      </c>
      <c r="M5926" s="178">
        <v>46057</v>
      </c>
      <c r="N5926" s="178"/>
      <c r="O5926" s="178"/>
      <c r="P5926" s="178" t="str">
        <f ca="1">IF(Proc[[#This Row],[DaysAgeing]]&gt;5,"yep","on track")</f>
        <v>on track</v>
      </c>
      <c r="Q5926" s="3">
        <f ca="1">IF(Proc[[#This Row],[DateClosed]]="",ABS(NETWORKDAYS(Proc[[#This Row],[DateOpened]],TODAY()))-1,ABS(NETWORKDAYS(Proc[[#This Row],[DateOpened]],Proc[[#This Row],[DateClosed]]))-1)</f>
        <v>5</v>
      </c>
      <c r="R5926" s="178" t="s">
        <v>422</v>
      </c>
      <c r="S5926" s="181"/>
    </row>
    <row r="5927" spans="1:19">
      <c r="A5927" s="180" t="s">
        <v>8481</v>
      </c>
      <c r="B5927" s="181" t="str">
        <f>IFERROR(VLOOKUP(Proc[[#This Row],[App]],Table2[],3,0),"open")</f>
        <v>open</v>
      </c>
      <c r="C5927" s="182" t="s">
        <v>369</v>
      </c>
      <c r="D5927" t="s">
        <v>8302</v>
      </c>
      <c r="E5927" t="s">
        <v>8480</v>
      </c>
      <c r="F5927" s="183" t="s">
        <v>8480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1" t="s">
        <v>6434</v>
      </c>
      <c r="M5927" s="178">
        <v>46057</v>
      </c>
      <c r="N5927" s="178"/>
      <c r="O5927" s="178"/>
      <c r="P5927" s="178" t="str">
        <f ca="1">IF(Proc[[#This Row],[DaysAgeing]]&gt;5,"yep","on track")</f>
        <v>on track</v>
      </c>
      <c r="Q5927" s="3">
        <f ca="1">IF(Proc[[#This Row],[DateClosed]]="",ABS(NETWORKDAYS(Proc[[#This Row],[DateOpened]],TODAY()))-1,ABS(NETWORKDAYS(Proc[[#This Row],[DateOpened]],Proc[[#This Row],[DateClosed]]))-1)</f>
        <v>5</v>
      </c>
      <c r="R5927" s="178" t="s">
        <v>422</v>
      </c>
      <c r="S5927" s="181"/>
    </row>
    <row r="5928" spans="1:19">
      <c r="A5928" s="180" t="s">
        <v>8481</v>
      </c>
      <c r="B5928" s="181" t="str">
        <f>IFERROR(VLOOKUP(Proc[[#This Row],[App]],Table2[],3,0),"open")</f>
        <v>open</v>
      </c>
      <c r="C5928" s="182" t="s">
        <v>369</v>
      </c>
      <c r="D5928" t="s">
        <v>8303</v>
      </c>
      <c r="E5928" t="s">
        <v>8480</v>
      </c>
      <c r="F5928" s="183" t="s">
        <v>8480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1" t="s">
        <v>6434</v>
      </c>
      <c r="M5928" s="178">
        <v>46057</v>
      </c>
      <c r="N5928" s="178"/>
      <c r="O5928" s="178"/>
      <c r="P5928" s="178" t="str">
        <f ca="1">IF(Proc[[#This Row],[DaysAgeing]]&gt;5,"yep","on track")</f>
        <v>on track</v>
      </c>
      <c r="Q5928" s="3">
        <f ca="1">IF(Proc[[#This Row],[DateClosed]]="",ABS(NETWORKDAYS(Proc[[#This Row],[DateOpened]],TODAY()))-1,ABS(NETWORKDAYS(Proc[[#This Row],[DateOpened]],Proc[[#This Row],[DateClosed]]))-1)</f>
        <v>5</v>
      </c>
      <c r="R5928" s="178" t="s">
        <v>422</v>
      </c>
      <c r="S5928" s="181"/>
    </row>
    <row r="5929" spans="1:19">
      <c r="A5929" s="180" t="s">
        <v>8481</v>
      </c>
      <c r="B5929" s="181" t="str">
        <f>IFERROR(VLOOKUP(Proc[[#This Row],[App]],Table2[],3,0),"open")</f>
        <v>open</v>
      </c>
      <c r="C5929" s="182" t="s">
        <v>369</v>
      </c>
      <c r="D5929" t="s">
        <v>8304</v>
      </c>
      <c r="E5929" t="s">
        <v>8480</v>
      </c>
      <c r="F5929" s="183" t="s">
        <v>8480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1" t="s">
        <v>6434</v>
      </c>
      <c r="M5929" s="178">
        <v>46057</v>
      </c>
      <c r="N5929" s="178"/>
      <c r="O5929" s="178"/>
      <c r="P5929" s="178" t="str">
        <f ca="1">IF(Proc[[#This Row],[DaysAgeing]]&gt;5,"yep","on track")</f>
        <v>on track</v>
      </c>
      <c r="Q5929" s="3">
        <f ca="1">IF(Proc[[#This Row],[DateClosed]]="",ABS(NETWORKDAYS(Proc[[#This Row],[DateOpened]],TODAY()))-1,ABS(NETWORKDAYS(Proc[[#This Row],[DateOpened]],Proc[[#This Row],[DateClosed]]))-1)</f>
        <v>5</v>
      </c>
      <c r="R5929" s="178" t="s">
        <v>422</v>
      </c>
      <c r="S5929" s="181"/>
    </row>
    <row r="5930" spans="1:19">
      <c r="A5930" s="180" t="s">
        <v>8481</v>
      </c>
      <c r="B5930" s="181" t="str">
        <f>IFERROR(VLOOKUP(Proc[[#This Row],[App]],Table2[],3,0),"open")</f>
        <v>open</v>
      </c>
      <c r="C5930" s="182" t="s">
        <v>369</v>
      </c>
      <c r="D5930" t="s">
        <v>8305</v>
      </c>
      <c r="E5930" t="s">
        <v>8480</v>
      </c>
      <c r="F5930" s="183" t="s">
        <v>8480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1" t="s">
        <v>6434</v>
      </c>
      <c r="M5930" s="178">
        <v>46057</v>
      </c>
      <c r="N5930" s="178"/>
      <c r="O5930" s="178"/>
      <c r="P5930" s="178" t="str">
        <f ca="1">IF(Proc[[#This Row],[DaysAgeing]]&gt;5,"yep","on track")</f>
        <v>on track</v>
      </c>
      <c r="Q5930" s="3">
        <f ca="1">IF(Proc[[#This Row],[DateClosed]]="",ABS(NETWORKDAYS(Proc[[#This Row],[DateOpened]],TODAY()))-1,ABS(NETWORKDAYS(Proc[[#This Row],[DateOpened]],Proc[[#This Row],[DateClosed]]))-1)</f>
        <v>5</v>
      </c>
      <c r="R5930" s="178" t="s">
        <v>422</v>
      </c>
      <c r="S5930" s="181"/>
    </row>
    <row r="5931" spans="1:19">
      <c r="A5931" s="180" t="s">
        <v>8481</v>
      </c>
      <c r="B5931" s="181" t="str">
        <f>IFERROR(VLOOKUP(Proc[[#This Row],[App]],Table2[],3,0),"open")</f>
        <v>open</v>
      </c>
      <c r="C5931" s="182" t="s">
        <v>369</v>
      </c>
      <c r="D5931" t="s">
        <v>8306</v>
      </c>
      <c r="E5931" t="s">
        <v>8480</v>
      </c>
      <c r="F5931" s="183" t="s">
        <v>8480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1" t="s">
        <v>6434</v>
      </c>
      <c r="M5931" s="178">
        <v>46057</v>
      </c>
      <c r="N5931" s="178"/>
      <c r="O5931" s="178"/>
      <c r="P5931" s="178" t="str">
        <f ca="1">IF(Proc[[#This Row],[DaysAgeing]]&gt;5,"yep","on track")</f>
        <v>on track</v>
      </c>
      <c r="Q5931" s="3">
        <f ca="1">IF(Proc[[#This Row],[DateClosed]]="",ABS(NETWORKDAYS(Proc[[#This Row],[DateOpened]],TODAY()))-1,ABS(NETWORKDAYS(Proc[[#This Row],[DateOpened]],Proc[[#This Row],[DateClosed]]))-1)</f>
        <v>5</v>
      </c>
      <c r="R5931" s="178" t="s">
        <v>422</v>
      </c>
      <c r="S5931" s="181"/>
    </row>
    <row r="5932" spans="1:19">
      <c r="A5932" s="180" t="s">
        <v>8481</v>
      </c>
      <c r="B5932" s="181" t="str">
        <f>IFERROR(VLOOKUP(Proc[[#This Row],[App]],Table2[],3,0),"open")</f>
        <v>open</v>
      </c>
      <c r="C5932" s="182" t="s">
        <v>369</v>
      </c>
      <c r="D5932" t="s">
        <v>8307</v>
      </c>
      <c r="E5932" t="s">
        <v>8480</v>
      </c>
      <c r="F5932" s="183" t="s">
        <v>8480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1" t="s">
        <v>6434</v>
      </c>
      <c r="M5932" s="178">
        <v>46057</v>
      </c>
      <c r="N5932" s="178"/>
      <c r="O5932" s="178"/>
      <c r="P5932" s="178" t="str">
        <f ca="1">IF(Proc[[#This Row],[DaysAgeing]]&gt;5,"yep","on track")</f>
        <v>on track</v>
      </c>
      <c r="Q5932" s="3">
        <f ca="1">IF(Proc[[#This Row],[DateClosed]]="",ABS(NETWORKDAYS(Proc[[#This Row],[DateOpened]],TODAY()))-1,ABS(NETWORKDAYS(Proc[[#This Row],[DateOpened]],Proc[[#This Row],[DateClosed]]))-1)</f>
        <v>5</v>
      </c>
      <c r="R5932" s="178" t="s">
        <v>422</v>
      </c>
      <c r="S5932" s="181"/>
    </row>
    <row r="5933" spans="1:19">
      <c r="A5933" s="180" t="s">
        <v>8481</v>
      </c>
      <c r="B5933" s="181" t="str">
        <f>IFERROR(VLOOKUP(Proc[[#This Row],[App]],Table2[],3,0),"open")</f>
        <v>open</v>
      </c>
      <c r="C5933" s="182" t="s">
        <v>369</v>
      </c>
      <c r="D5933" t="s">
        <v>8308</v>
      </c>
      <c r="E5933" t="s">
        <v>8480</v>
      </c>
      <c r="F5933" s="183" t="s">
        <v>8480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1" t="s">
        <v>6434</v>
      </c>
      <c r="M5933" s="178">
        <v>46057</v>
      </c>
      <c r="N5933" s="178"/>
      <c r="O5933" s="178"/>
      <c r="P5933" s="178" t="str">
        <f ca="1">IF(Proc[[#This Row],[DaysAgeing]]&gt;5,"yep","on track")</f>
        <v>on track</v>
      </c>
      <c r="Q5933" s="3">
        <f ca="1">IF(Proc[[#This Row],[DateClosed]]="",ABS(NETWORKDAYS(Proc[[#This Row],[DateOpened]],TODAY()))-1,ABS(NETWORKDAYS(Proc[[#This Row],[DateOpened]],Proc[[#This Row],[DateClosed]]))-1)</f>
        <v>5</v>
      </c>
      <c r="R5933" s="178" t="s">
        <v>422</v>
      </c>
      <c r="S5933" s="181"/>
    </row>
    <row r="5934" spans="1:19">
      <c r="A5934" s="180" t="s">
        <v>8481</v>
      </c>
      <c r="B5934" s="181" t="str">
        <f>IFERROR(VLOOKUP(Proc[[#This Row],[App]],Table2[],3,0),"open")</f>
        <v>open</v>
      </c>
      <c r="C5934" s="182" t="s">
        <v>369</v>
      </c>
      <c r="D5934" t="s">
        <v>5994</v>
      </c>
      <c r="E5934" t="s">
        <v>8480</v>
      </c>
      <c r="F5934" s="183" t="s">
        <v>8480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1" t="s">
        <v>6434</v>
      </c>
      <c r="M5934" s="178">
        <v>46057</v>
      </c>
      <c r="N5934" s="178"/>
      <c r="O5934" s="178"/>
      <c r="P5934" s="178" t="str">
        <f ca="1">IF(Proc[[#This Row],[DaysAgeing]]&gt;5,"yep","on track")</f>
        <v>on track</v>
      </c>
      <c r="Q5934" s="3">
        <f ca="1">IF(Proc[[#This Row],[DateClosed]]="",ABS(NETWORKDAYS(Proc[[#This Row],[DateOpened]],TODAY()))-1,ABS(NETWORKDAYS(Proc[[#This Row],[DateOpened]],Proc[[#This Row],[DateClosed]]))-1)</f>
        <v>5</v>
      </c>
      <c r="R5934" s="178" t="s">
        <v>422</v>
      </c>
      <c r="S5934" s="181"/>
    </row>
    <row r="5935" spans="1:19">
      <c r="A5935" s="180" t="s">
        <v>8481</v>
      </c>
      <c r="B5935" s="181" t="str">
        <f>IFERROR(VLOOKUP(Proc[[#This Row],[App]],Table2[],3,0),"open")</f>
        <v>open</v>
      </c>
      <c r="C5935" s="182" t="s">
        <v>369</v>
      </c>
      <c r="D5935" t="s">
        <v>5993</v>
      </c>
      <c r="E5935" t="s">
        <v>8480</v>
      </c>
      <c r="F5935" s="183" t="s">
        <v>8480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1" t="s">
        <v>6434</v>
      </c>
      <c r="M5935" s="178">
        <v>46057</v>
      </c>
      <c r="N5935" s="178"/>
      <c r="O5935" s="178"/>
      <c r="P5935" s="178" t="str">
        <f ca="1">IF(Proc[[#This Row],[DaysAgeing]]&gt;5,"yep","on track")</f>
        <v>on track</v>
      </c>
      <c r="Q5935" s="3">
        <f ca="1">IF(Proc[[#This Row],[DateClosed]]="",ABS(NETWORKDAYS(Proc[[#This Row],[DateOpened]],TODAY()))-1,ABS(NETWORKDAYS(Proc[[#This Row],[DateOpened]],Proc[[#This Row],[DateClosed]]))-1)</f>
        <v>5</v>
      </c>
      <c r="R5935" s="178" t="s">
        <v>422</v>
      </c>
      <c r="S5935" s="181"/>
    </row>
    <row r="5936" spans="1:19">
      <c r="A5936" s="180" t="s">
        <v>8481</v>
      </c>
      <c r="B5936" s="181" t="str">
        <f>IFERROR(VLOOKUP(Proc[[#This Row],[App]],Table2[],3,0),"open")</f>
        <v>open</v>
      </c>
      <c r="C5936" s="182" t="s">
        <v>369</v>
      </c>
      <c r="D5936" t="s">
        <v>5995</v>
      </c>
      <c r="E5936" t="s">
        <v>8480</v>
      </c>
      <c r="F5936" s="183" t="s">
        <v>8480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1" t="s">
        <v>6434</v>
      </c>
      <c r="M5936" s="178">
        <v>46057</v>
      </c>
      <c r="N5936" s="178"/>
      <c r="O5936" s="178"/>
      <c r="P5936" s="178" t="str">
        <f ca="1">IF(Proc[[#This Row],[DaysAgeing]]&gt;5,"yep","on track")</f>
        <v>on track</v>
      </c>
      <c r="Q5936" s="3">
        <f ca="1">IF(Proc[[#This Row],[DateClosed]]="",ABS(NETWORKDAYS(Proc[[#This Row],[DateOpened]],TODAY()))-1,ABS(NETWORKDAYS(Proc[[#This Row],[DateOpened]],Proc[[#This Row],[DateClosed]]))-1)</f>
        <v>5</v>
      </c>
      <c r="R5936" s="178" t="s">
        <v>422</v>
      </c>
      <c r="S5936" s="181"/>
    </row>
    <row r="5937" spans="1:19">
      <c r="A5937" s="180" t="s">
        <v>8481</v>
      </c>
      <c r="B5937" s="181" t="str">
        <f>IFERROR(VLOOKUP(Proc[[#This Row],[App]],Table2[],3,0),"open")</f>
        <v>open</v>
      </c>
      <c r="C5937" s="182" t="s">
        <v>369</v>
      </c>
      <c r="D5937" t="s">
        <v>5996</v>
      </c>
      <c r="E5937" t="s">
        <v>8480</v>
      </c>
      <c r="F5937" s="183" t="s">
        <v>8480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1" t="s">
        <v>6434</v>
      </c>
      <c r="M5937" s="178">
        <v>46057</v>
      </c>
      <c r="N5937" s="178"/>
      <c r="O5937" s="178"/>
      <c r="P5937" s="178" t="str">
        <f ca="1">IF(Proc[[#This Row],[DaysAgeing]]&gt;5,"yep","on track")</f>
        <v>on track</v>
      </c>
      <c r="Q5937" s="3">
        <f ca="1">IF(Proc[[#This Row],[DateClosed]]="",ABS(NETWORKDAYS(Proc[[#This Row],[DateOpened]],TODAY()))-1,ABS(NETWORKDAYS(Proc[[#This Row],[DateOpened]],Proc[[#This Row],[DateClosed]]))-1)</f>
        <v>5</v>
      </c>
      <c r="R5937" s="178" t="s">
        <v>422</v>
      </c>
      <c r="S5937" s="181"/>
    </row>
    <row r="5938" spans="1:19">
      <c r="A5938" s="180" t="s">
        <v>8481</v>
      </c>
      <c r="B5938" s="181" t="str">
        <f>IFERROR(VLOOKUP(Proc[[#This Row],[App]],Table2[],3,0),"open")</f>
        <v>open</v>
      </c>
      <c r="C5938" s="182" t="s">
        <v>369</v>
      </c>
      <c r="D5938" t="s">
        <v>5997</v>
      </c>
      <c r="E5938" t="s">
        <v>8480</v>
      </c>
      <c r="F5938" s="183" t="s">
        <v>8480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1" t="s">
        <v>6434</v>
      </c>
      <c r="M5938" s="178">
        <v>46057</v>
      </c>
      <c r="N5938" s="178"/>
      <c r="O5938" s="178"/>
      <c r="P5938" s="178" t="str">
        <f ca="1">IF(Proc[[#This Row],[DaysAgeing]]&gt;5,"yep","on track")</f>
        <v>on track</v>
      </c>
      <c r="Q5938" s="3">
        <f ca="1">IF(Proc[[#This Row],[DateClosed]]="",ABS(NETWORKDAYS(Proc[[#This Row],[DateOpened]],TODAY()))-1,ABS(NETWORKDAYS(Proc[[#This Row],[DateOpened]],Proc[[#This Row],[DateClosed]]))-1)</f>
        <v>5</v>
      </c>
      <c r="R5938" s="178" t="s">
        <v>422</v>
      </c>
      <c r="S5938" s="181"/>
    </row>
    <row r="5939" spans="1:19">
      <c r="A5939" s="180" t="s">
        <v>8481</v>
      </c>
      <c r="B5939" s="181" t="str">
        <f>IFERROR(VLOOKUP(Proc[[#This Row],[App]],Table2[],3,0),"open")</f>
        <v>open</v>
      </c>
      <c r="C5939" s="182" t="s">
        <v>369</v>
      </c>
      <c r="D5939" t="s">
        <v>8309</v>
      </c>
      <c r="E5939" t="s">
        <v>8480</v>
      </c>
      <c r="F5939" s="183" t="s">
        <v>8480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1" t="s">
        <v>6434</v>
      </c>
      <c r="M5939" s="178">
        <v>46057</v>
      </c>
      <c r="N5939" s="178"/>
      <c r="O5939" s="178"/>
      <c r="P5939" s="178" t="str">
        <f ca="1">IF(Proc[[#This Row],[DaysAgeing]]&gt;5,"yep","on track")</f>
        <v>on track</v>
      </c>
      <c r="Q5939" s="3">
        <f ca="1">IF(Proc[[#This Row],[DateClosed]]="",ABS(NETWORKDAYS(Proc[[#This Row],[DateOpened]],TODAY()))-1,ABS(NETWORKDAYS(Proc[[#This Row],[DateOpened]],Proc[[#This Row],[DateClosed]]))-1)</f>
        <v>5</v>
      </c>
      <c r="R5939" s="178" t="s">
        <v>422</v>
      </c>
      <c r="S5939" s="181"/>
    </row>
    <row r="5940" spans="1:19">
      <c r="A5940" s="180" t="s">
        <v>8481</v>
      </c>
      <c r="B5940" s="181" t="str">
        <f>IFERROR(VLOOKUP(Proc[[#This Row],[App]],Table2[],3,0),"open")</f>
        <v>open</v>
      </c>
      <c r="C5940" s="182" t="s">
        <v>369</v>
      </c>
      <c r="D5940" t="s">
        <v>8310</v>
      </c>
      <c r="E5940" t="s">
        <v>8480</v>
      </c>
      <c r="F5940" s="183" t="s">
        <v>8480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1" t="s">
        <v>6434</v>
      </c>
      <c r="M5940" s="178">
        <v>46057</v>
      </c>
      <c r="N5940" s="178"/>
      <c r="O5940" s="178"/>
      <c r="P5940" s="178" t="str">
        <f ca="1">IF(Proc[[#This Row],[DaysAgeing]]&gt;5,"yep","on track")</f>
        <v>on track</v>
      </c>
      <c r="Q5940" s="3">
        <f ca="1">IF(Proc[[#This Row],[DateClosed]]="",ABS(NETWORKDAYS(Proc[[#This Row],[DateOpened]],TODAY()))-1,ABS(NETWORKDAYS(Proc[[#This Row],[DateOpened]],Proc[[#This Row],[DateClosed]]))-1)</f>
        <v>5</v>
      </c>
      <c r="R5940" s="178" t="s">
        <v>422</v>
      </c>
      <c r="S5940" s="181"/>
    </row>
    <row r="5941" spans="1:19">
      <c r="A5941" s="180" t="s">
        <v>8481</v>
      </c>
      <c r="B5941" s="181" t="str">
        <f>IFERROR(VLOOKUP(Proc[[#This Row],[App]],Table2[],3,0),"open")</f>
        <v>open</v>
      </c>
      <c r="C5941" s="182" t="s">
        <v>369</v>
      </c>
      <c r="D5941" t="s">
        <v>8311</v>
      </c>
      <c r="E5941" t="s">
        <v>8480</v>
      </c>
      <c r="F5941" s="183" t="s">
        <v>8480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1" t="s">
        <v>6434</v>
      </c>
      <c r="M5941" s="178">
        <v>46057</v>
      </c>
      <c r="N5941" s="178"/>
      <c r="O5941" s="178"/>
      <c r="P5941" s="178" t="str">
        <f ca="1">IF(Proc[[#This Row],[DaysAgeing]]&gt;5,"yep","on track")</f>
        <v>on track</v>
      </c>
      <c r="Q5941" s="3">
        <f ca="1">IF(Proc[[#This Row],[DateClosed]]="",ABS(NETWORKDAYS(Proc[[#This Row],[DateOpened]],TODAY()))-1,ABS(NETWORKDAYS(Proc[[#This Row],[DateOpened]],Proc[[#This Row],[DateClosed]]))-1)</f>
        <v>5</v>
      </c>
      <c r="R5941" s="178" t="s">
        <v>422</v>
      </c>
      <c r="S5941" s="181"/>
    </row>
    <row r="5942" spans="1:19">
      <c r="A5942" s="180" t="s">
        <v>8481</v>
      </c>
      <c r="B5942" s="181" t="str">
        <f>IFERROR(VLOOKUP(Proc[[#This Row],[App]],Table2[],3,0),"open")</f>
        <v>open</v>
      </c>
      <c r="C5942" s="182" t="s">
        <v>369</v>
      </c>
      <c r="D5942" t="s">
        <v>8312</v>
      </c>
      <c r="E5942" t="s">
        <v>8480</v>
      </c>
      <c r="F5942" s="183" t="s">
        <v>8480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1" t="s">
        <v>6434</v>
      </c>
      <c r="M5942" s="178">
        <v>46057</v>
      </c>
      <c r="N5942" s="178"/>
      <c r="O5942" s="178"/>
      <c r="P5942" s="178" t="str">
        <f ca="1">IF(Proc[[#This Row],[DaysAgeing]]&gt;5,"yep","on track")</f>
        <v>on track</v>
      </c>
      <c r="Q5942" s="3">
        <f ca="1">IF(Proc[[#This Row],[DateClosed]]="",ABS(NETWORKDAYS(Proc[[#This Row],[DateOpened]],TODAY()))-1,ABS(NETWORKDAYS(Proc[[#This Row],[DateOpened]],Proc[[#This Row],[DateClosed]]))-1)</f>
        <v>5</v>
      </c>
      <c r="R5942" s="178" t="s">
        <v>422</v>
      </c>
      <c r="S5942" s="181"/>
    </row>
    <row r="5943" spans="1:19">
      <c r="A5943" s="180" t="s">
        <v>8481</v>
      </c>
      <c r="B5943" s="181" t="str">
        <f>IFERROR(VLOOKUP(Proc[[#This Row],[App]],Table2[],3,0),"open")</f>
        <v>open</v>
      </c>
      <c r="C5943" s="182" t="s">
        <v>369</v>
      </c>
      <c r="D5943" t="s">
        <v>8313</v>
      </c>
      <c r="E5943" t="s">
        <v>8480</v>
      </c>
      <c r="F5943" s="183" t="s">
        <v>8480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1" t="s">
        <v>6434</v>
      </c>
      <c r="M5943" s="178">
        <v>46057</v>
      </c>
      <c r="N5943" s="178"/>
      <c r="O5943" s="178"/>
      <c r="P5943" s="178" t="str">
        <f ca="1">IF(Proc[[#This Row],[DaysAgeing]]&gt;5,"yep","on track")</f>
        <v>on track</v>
      </c>
      <c r="Q5943" s="3">
        <f ca="1">IF(Proc[[#This Row],[DateClosed]]="",ABS(NETWORKDAYS(Proc[[#This Row],[DateOpened]],TODAY()))-1,ABS(NETWORKDAYS(Proc[[#This Row],[DateOpened]],Proc[[#This Row],[DateClosed]]))-1)</f>
        <v>5</v>
      </c>
      <c r="R5943" s="178" t="s">
        <v>422</v>
      </c>
      <c r="S5943" s="181"/>
    </row>
    <row r="5944" spans="1:19">
      <c r="A5944" s="180" t="s">
        <v>8481</v>
      </c>
      <c r="B5944" s="181" t="str">
        <f>IFERROR(VLOOKUP(Proc[[#This Row],[App]],Table2[],3,0),"open")</f>
        <v>open</v>
      </c>
      <c r="C5944" s="182" t="s">
        <v>369</v>
      </c>
      <c r="D5944" t="s">
        <v>8314</v>
      </c>
      <c r="E5944" t="s">
        <v>8480</v>
      </c>
      <c r="F5944" s="183" t="s">
        <v>8480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1" t="s">
        <v>6434</v>
      </c>
      <c r="M5944" s="178">
        <v>46057</v>
      </c>
      <c r="N5944" s="178"/>
      <c r="O5944" s="178"/>
      <c r="P5944" s="178" t="str">
        <f ca="1">IF(Proc[[#This Row],[DaysAgeing]]&gt;5,"yep","on track")</f>
        <v>on track</v>
      </c>
      <c r="Q5944" s="3">
        <f ca="1">IF(Proc[[#This Row],[DateClosed]]="",ABS(NETWORKDAYS(Proc[[#This Row],[DateOpened]],TODAY()))-1,ABS(NETWORKDAYS(Proc[[#This Row],[DateOpened]],Proc[[#This Row],[DateClosed]]))-1)</f>
        <v>5</v>
      </c>
      <c r="R5944" s="178" t="s">
        <v>422</v>
      </c>
      <c r="S5944" s="181"/>
    </row>
    <row r="5945" spans="1:19">
      <c r="A5945" s="180" t="s">
        <v>8481</v>
      </c>
      <c r="B5945" s="181" t="str">
        <f>IFERROR(VLOOKUP(Proc[[#This Row],[App]],Table2[],3,0),"open")</f>
        <v>open</v>
      </c>
      <c r="C5945" s="182" t="s">
        <v>369</v>
      </c>
      <c r="D5945" t="s">
        <v>8315</v>
      </c>
      <c r="E5945" t="s">
        <v>8480</v>
      </c>
      <c r="F5945" s="183" t="s">
        <v>8480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1" t="s">
        <v>6434</v>
      </c>
      <c r="M5945" s="178">
        <v>46057</v>
      </c>
      <c r="N5945" s="178"/>
      <c r="O5945" s="178"/>
      <c r="P5945" s="178" t="str">
        <f ca="1">IF(Proc[[#This Row],[DaysAgeing]]&gt;5,"yep","on track")</f>
        <v>on track</v>
      </c>
      <c r="Q5945" s="3">
        <f ca="1">IF(Proc[[#This Row],[DateClosed]]="",ABS(NETWORKDAYS(Proc[[#This Row],[DateOpened]],TODAY()))-1,ABS(NETWORKDAYS(Proc[[#This Row],[DateOpened]],Proc[[#This Row],[DateClosed]]))-1)</f>
        <v>5</v>
      </c>
      <c r="R5945" s="178" t="s">
        <v>422</v>
      </c>
      <c r="S5945" s="181"/>
    </row>
    <row r="5946" spans="1:19">
      <c r="A5946" s="180" t="s">
        <v>8481</v>
      </c>
      <c r="B5946" s="181" t="str">
        <f>IFERROR(VLOOKUP(Proc[[#This Row],[App]],Table2[],3,0),"open")</f>
        <v>open</v>
      </c>
      <c r="C5946" s="182" t="s">
        <v>369</v>
      </c>
      <c r="D5946" t="s">
        <v>8316</v>
      </c>
      <c r="E5946" t="s">
        <v>8480</v>
      </c>
      <c r="F5946" s="183" t="s">
        <v>8480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1" t="s">
        <v>6434</v>
      </c>
      <c r="M5946" s="178">
        <v>46057</v>
      </c>
      <c r="N5946" s="178"/>
      <c r="O5946" s="178"/>
      <c r="P5946" s="178" t="str">
        <f ca="1">IF(Proc[[#This Row],[DaysAgeing]]&gt;5,"yep","on track")</f>
        <v>on track</v>
      </c>
      <c r="Q5946" s="3">
        <f ca="1">IF(Proc[[#This Row],[DateClosed]]="",ABS(NETWORKDAYS(Proc[[#This Row],[DateOpened]],TODAY()))-1,ABS(NETWORKDAYS(Proc[[#This Row],[DateOpened]],Proc[[#This Row],[DateClosed]]))-1)</f>
        <v>5</v>
      </c>
      <c r="R5946" s="178" t="s">
        <v>422</v>
      </c>
      <c r="S5946" s="181"/>
    </row>
    <row r="5947" spans="1:19">
      <c r="A5947" s="180" t="s">
        <v>8481</v>
      </c>
      <c r="B5947" s="181" t="str">
        <f>IFERROR(VLOOKUP(Proc[[#This Row],[App]],Table2[],3,0),"open")</f>
        <v>open</v>
      </c>
      <c r="C5947" s="182" t="s">
        <v>369</v>
      </c>
      <c r="D5947" t="s">
        <v>8317</v>
      </c>
      <c r="E5947" t="s">
        <v>8480</v>
      </c>
      <c r="F5947" s="183" t="s">
        <v>8480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1" t="s">
        <v>6434</v>
      </c>
      <c r="M5947" s="178">
        <v>46057</v>
      </c>
      <c r="N5947" s="178"/>
      <c r="O5947" s="178"/>
      <c r="P5947" s="178" t="str">
        <f ca="1">IF(Proc[[#This Row],[DaysAgeing]]&gt;5,"yep","on track")</f>
        <v>on track</v>
      </c>
      <c r="Q5947" s="3">
        <f ca="1">IF(Proc[[#This Row],[DateClosed]]="",ABS(NETWORKDAYS(Proc[[#This Row],[DateOpened]],TODAY()))-1,ABS(NETWORKDAYS(Proc[[#This Row],[DateOpened]],Proc[[#This Row],[DateClosed]]))-1)</f>
        <v>5</v>
      </c>
      <c r="R5947" s="178" t="s">
        <v>422</v>
      </c>
      <c r="S5947" s="181"/>
    </row>
    <row r="5948" spans="1:19">
      <c r="A5948" s="180" t="s">
        <v>8481</v>
      </c>
      <c r="B5948" s="181" t="str">
        <f>IFERROR(VLOOKUP(Proc[[#This Row],[App]],Table2[],3,0),"open")</f>
        <v>open</v>
      </c>
      <c r="C5948" s="182" t="s">
        <v>369</v>
      </c>
      <c r="D5948" t="s">
        <v>8318</v>
      </c>
      <c r="E5948" t="s">
        <v>8480</v>
      </c>
      <c r="F5948" s="183" t="s">
        <v>8480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1" t="s">
        <v>6434</v>
      </c>
      <c r="M5948" s="178">
        <v>46057</v>
      </c>
      <c r="N5948" s="178"/>
      <c r="O5948" s="178"/>
      <c r="P5948" s="178" t="str">
        <f ca="1">IF(Proc[[#This Row],[DaysAgeing]]&gt;5,"yep","on track")</f>
        <v>on track</v>
      </c>
      <c r="Q5948" s="3">
        <f ca="1">IF(Proc[[#This Row],[DateClosed]]="",ABS(NETWORKDAYS(Proc[[#This Row],[DateOpened]],TODAY()))-1,ABS(NETWORKDAYS(Proc[[#This Row],[DateOpened]],Proc[[#This Row],[DateClosed]]))-1)</f>
        <v>5</v>
      </c>
      <c r="R5948" s="178" t="s">
        <v>422</v>
      </c>
      <c r="S5948" s="181"/>
    </row>
    <row r="5949" spans="1:19">
      <c r="A5949" s="180" t="s">
        <v>8481</v>
      </c>
      <c r="B5949" s="181" t="str">
        <f>IFERROR(VLOOKUP(Proc[[#This Row],[App]],Table2[],3,0),"open")</f>
        <v>open</v>
      </c>
      <c r="C5949" s="182" t="s">
        <v>369</v>
      </c>
      <c r="D5949" t="s">
        <v>8319</v>
      </c>
      <c r="E5949" t="s">
        <v>8480</v>
      </c>
      <c r="F5949" s="183" t="s">
        <v>8480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1" t="s">
        <v>6434</v>
      </c>
      <c r="M5949" s="178">
        <v>46057</v>
      </c>
      <c r="N5949" s="178"/>
      <c r="O5949" s="178"/>
      <c r="P5949" s="178" t="str">
        <f ca="1">IF(Proc[[#This Row],[DaysAgeing]]&gt;5,"yep","on track")</f>
        <v>on track</v>
      </c>
      <c r="Q5949" s="3">
        <f ca="1">IF(Proc[[#This Row],[DateClosed]]="",ABS(NETWORKDAYS(Proc[[#This Row],[DateOpened]],TODAY()))-1,ABS(NETWORKDAYS(Proc[[#This Row],[DateOpened]],Proc[[#This Row],[DateClosed]]))-1)</f>
        <v>5</v>
      </c>
      <c r="R5949" s="178" t="s">
        <v>422</v>
      </c>
      <c r="S5949" s="181"/>
    </row>
    <row r="5950" spans="1:19">
      <c r="A5950" s="180" t="s">
        <v>8481</v>
      </c>
      <c r="B5950" s="181" t="str">
        <f>IFERROR(VLOOKUP(Proc[[#This Row],[App]],Table2[],3,0),"open")</f>
        <v>open</v>
      </c>
      <c r="C5950" s="182" t="s">
        <v>369</v>
      </c>
      <c r="D5950" t="s">
        <v>8320</v>
      </c>
      <c r="E5950" t="s">
        <v>8480</v>
      </c>
      <c r="F5950" s="183" t="s">
        <v>8480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1" t="s">
        <v>6434</v>
      </c>
      <c r="M5950" s="178">
        <v>46057</v>
      </c>
      <c r="N5950" s="178"/>
      <c r="O5950" s="178"/>
      <c r="P5950" s="178" t="str">
        <f ca="1">IF(Proc[[#This Row],[DaysAgeing]]&gt;5,"yep","on track")</f>
        <v>on track</v>
      </c>
      <c r="Q5950" s="3">
        <f ca="1">IF(Proc[[#This Row],[DateClosed]]="",ABS(NETWORKDAYS(Proc[[#This Row],[DateOpened]],TODAY()))-1,ABS(NETWORKDAYS(Proc[[#This Row],[DateOpened]],Proc[[#This Row],[DateClosed]]))-1)</f>
        <v>5</v>
      </c>
      <c r="R5950" s="178" t="s">
        <v>422</v>
      </c>
      <c r="S5950" s="181"/>
    </row>
    <row r="5951" spans="1:19">
      <c r="A5951" s="180" t="s">
        <v>8481</v>
      </c>
      <c r="B5951" s="181" t="str">
        <f>IFERROR(VLOOKUP(Proc[[#This Row],[App]],Table2[],3,0),"open")</f>
        <v>open</v>
      </c>
      <c r="C5951" s="182" t="s">
        <v>369</v>
      </c>
      <c r="D5951" t="s">
        <v>2686</v>
      </c>
      <c r="E5951" t="s">
        <v>8480</v>
      </c>
      <c r="F5951" s="183" t="s">
        <v>8480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1" t="s">
        <v>6434</v>
      </c>
      <c r="M5951" s="178">
        <v>46057</v>
      </c>
      <c r="N5951" s="178"/>
      <c r="O5951" s="178"/>
      <c r="P5951" s="178" t="str">
        <f ca="1">IF(Proc[[#This Row],[DaysAgeing]]&gt;5,"yep","on track")</f>
        <v>on track</v>
      </c>
      <c r="Q5951" s="3">
        <f ca="1">IF(Proc[[#This Row],[DateClosed]]="",ABS(NETWORKDAYS(Proc[[#This Row],[DateOpened]],TODAY()))-1,ABS(NETWORKDAYS(Proc[[#This Row],[DateOpened]],Proc[[#This Row],[DateClosed]]))-1)</f>
        <v>5</v>
      </c>
      <c r="R5951" s="178" t="s">
        <v>422</v>
      </c>
      <c r="S5951" s="181"/>
    </row>
    <row r="5952" spans="1:19">
      <c r="A5952" s="180" t="s">
        <v>8481</v>
      </c>
      <c r="B5952" s="181" t="str">
        <f>IFERROR(VLOOKUP(Proc[[#This Row],[App]],Table2[],3,0),"open")</f>
        <v>open</v>
      </c>
      <c r="C5952" s="182" t="s">
        <v>369</v>
      </c>
      <c r="D5952" t="s">
        <v>8321</v>
      </c>
      <c r="E5952" t="s">
        <v>8480</v>
      </c>
      <c r="F5952" s="183" t="s">
        <v>8480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1" t="s">
        <v>6434</v>
      </c>
      <c r="M5952" s="178">
        <v>46057</v>
      </c>
      <c r="N5952" s="178"/>
      <c r="O5952" s="178"/>
      <c r="P5952" s="178" t="str">
        <f ca="1">IF(Proc[[#This Row],[DaysAgeing]]&gt;5,"yep","on track")</f>
        <v>on track</v>
      </c>
      <c r="Q5952" s="3">
        <f ca="1">IF(Proc[[#This Row],[DateClosed]]="",ABS(NETWORKDAYS(Proc[[#This Row],[DateOpened]],TODAY()))-1,ABS(NETWORKDAYS(Proc[[#This Row],[DateOpened]],Proc[[#This Row],[DateClosed]]))-1)</f>
        <v>5</v>
      </c>
      <c r="R5952" s="178" t="s">
        <v>422</v>
      </c>
      <c r="S5952" s="181"/>
    </row>
    <row r="5953" spans="1:19">
      <c r="A5953" s="180" t="s">
        <v>8481</v>
      </c>
      <c r="B5953" s="181" t="str">
        <f>IFERROR(VLOOKUP(Proc[[#This Row],[App]],Table2[],3,0),"open")</f>
        <v>open</v>
      </c>
      <c r="C5953" s="182" t="s">
        <v>369</v>
      </c>
      <c r="D5953" t="s">
        <v>8322</v>
      </c>
      <c r="E5953" t="s">
        <v>8480</v>
      </c>
      <c r="F5953" s="183" t="s">
        <v>8480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1" t="s">
        <v>6434</v>
      </c>
      <c r="M5953" s="178">
        <v>46057</v>
      </c>
      <c r="N5953" s="178"/>
      <c r="O5953" s="178"/>
      <c r="P5953" s="178" t="str">
        <f ca="1">IF(Proc[[#This Row],[DaysAgeing]]&gt;5,"yep","on track")</f>
        <v>on track</v>
      </c>
      <c r="Q5953" s="3">
        <f ca="1">IF(Proc[[#This Row],[DateClosed]]="",ABS(NETWORKDAYS(Proc[[#This Row],[DateOpened]],TODAY()))-1,ABS(NETWORKDAYS(Proc[[#This Row],[DateOpened]],Proc[[#This Row],[DateClosed]]))-1)</f>
        <v>5</v>
      </c>
      <c r="R5953" s="178" t="s">
        <v>422</v>
      </c>
      <c r="S5953" s="181"/>
    </row>
    <row r="5954" spans="1:19">
      <c r="A5954" s="180" t="s">
        <v>8481</v>
      </c>
      <c r="B5954" s="181" t="str">
        <f>IFERROR(VLOOKUP(Proc[[#This Row],[App]],Table2[],3,0),"open")</f>
        <v>open</v>
      </c>
      <c r="C5954" s="182" t="s">
        <v>369</v>
      </c>
      <c r="D5954" t="s">
        <v>8323</v>
      </c>
      <c r="E5954" t="s">
        <v>8480</v>
      </c>
      <c r="F5954" s="183" t="s">
        <v>8480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1" t="s">
        <v>6434</v>
      </c>
      <c r="M5954" s="178">
        <v>46057</v>
      </c>
      <c r="N5954" s="178"/>
      <c r="O5954" s="178"/>
      <c r="P5954" s="178" t="str">
        <f ca="1">IF(Proc[[#This Row],[DaysAgeing]]&gt;5,"yep","on track")</f>
        <v>on track</v>
      </c>
      <c r="Q5954" s="3">
        <f ca="1">IF(Proc[[#This Row],[DateClosed]]="",ABS(NETWORKDAYS(Proc[[#This Row],[DateOpened]],TODAY()))-1,ABS(NETWORKDAYS(Proc[[#This Row],[DateOpened]],Proc[[#This Row],[DateClosed]]))-1)</f>
        <v>5</v>
      </c>
      <c r="R5954" s="178" t="s">
        <v>422</v>
      </c>
      <c r="S5954" s="181"/>
    </row>
    <row r="5955" spans="1:19">
      <c r="A5955" s="180" t="s">
        <v>8481</v>
      </c>
      <c r="B5955" s="181" t="str">
        <f>IFERROR(VLOOKUP(Proc[[#This Row],[App]],Table2[],3,0),"open")</f>
        <v>open</v>
      </c>
      <c r="C5955" s="182" t="s">
        <v>369</v>
      </c>
      <c r="D5955" t="s">
        <v>8324</v>
      </c>
      <c r="E5955" t="s">
        <v>8480</v>
      </c>
      <c r="F5955" s="183" t="s">
        <v>8480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1" t="s">
        <v>6434</v>
      </c>
      <c r="M5955" s="178">
        <v>46057</v>
      </c>
      <c r="N5955" s="178"/>
      <c r="O5955" s="178"/>
      <c r="P5955" s="178" t="str">
        <f ca="1">IF(Proc[[#This Row],[DaysAgeing]]&gt;5,"yep","on track")</f>
        <v>on track</v>
      </c>
      <c r="Q5955" s="3">
        <f ca="1">IF(Proc[[#This Row],[DateClosed]]="",ABS(NETWORKDAYS(Proc[[#This Row],[DateOpened]],TODAY()))-1,ABS(NETWORKDAYS(Proc[[#This Row],[DateOpened]],Proc[[#This Row],[DateClosed]]))-1)</f>
        <v>5</v>
      </c>
      <c r="R5955" s="178" t="s">
        <v>422</v>
      </c>
      <c r="S5955" s="181"/>
    </row>
    <row r="5956" spans="1:19">
      <c r="A5956" s="180" t="s">
        <v>8481</v>
      </c>
      <c r="B5956" s="181" t="str">
        <f>IFERROR(VLOOKUP(Proc[[#This Row],[App]],Table2[],3,0),"open")</f>
        <v>open</v>
      </c>
      <c r="C5956" s="182" t="s">
        <v>369</v>
      </c>
      <c r="D5956" t="s">
        <v>8325</v>
      </c>
      <c r="E5956" t="s">
        <v>8480</v>
      </c>
      <c r="F5956" s="183" t="s">
        <v>8480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1" t="s">
        <v>6434</v>
      </c>
      <c r="M5956" s="178">
        <v>46057</v>
      </c>
      <c r="N5956" s="178"/>
      <c r="O5956" s="178"/>
      <c r="P5956" s="178" t="str">
        <f ca="1">IF(Proc[[#This Row],[DaysAgeing]]&gt;5,"yep","on track")</f>
        <v>on track</v>
      </c>
      <c r="Q5956" s="3">
        <f ca="1">IF(Proc[[#This Row],[DateClosed]]="",ABS(NETWORKDAYS(Proc[[#This Row],[DateOpened]],TODAY()))-1,ABS(NETWORKDAYS(Proc[[#This Row],[DateOpened]],Proc[[#This Row],[DateClosed]]))-1)</f>
        <v>5</v>
      </c>
      <c r="R5956" s="178" t="s">
        <v>422</v>
      </c>
      <c r="S5956" s="181"/>
    </row>
    <row r="5957" spans="1:19">
      <c r="A5957" s="180" t="s">
        <v>8481</v>
      </c>
      <c r="B5957" s="181" t="str">
        <f>IFERROR(VLOOKUP(Proc[[#This Row],[App]],Table2[],3,0),"open")</f>
        <v>open</v>
      </c>
      <c r="C5957" s="182" t="s">
        <v>369</v>
      </c>
      <c r="D5957" t="s">
        <v>8326</v>
      </c>
      <c r="E5957" t="s">
        <v>8480</v>
      </c>
      <c r="F5957" s="183" t="s">
        <v>8480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1" t="s">
        <v>6434</v>
      </c>
      <c r="M5957" s="178">
        <v>46057</v>
      </c>
      <c r="N5957" s="178"/>
      <c r="O5957" s="178"/>
      <c r="P5957" s="178" t="str">
        <f ca="1">IF(Proc[[#This Row],[DaysAgeing]]&gt;5,"yep","on track")</f>
        <v>on track</v>
      </c>
      <c r="Q5957" s="3">
        <f ca="1">IF(Proc[[#This Row],[DateClosed]]="",ABS(NETWORKDAYS(Proc[[#This Row],[DateOpened]],TODAY()))-1,ABS(NETWORKDAYS(Proc[[#This Row],[DateOpened]],Proc[[#This Row],[DateClosed]]))-1)</f>
        <v>5</v>
      </c>
      <c r="R5957" s="178" t="s">
        <v>422</v>
      </c>
      <c r="S5957" s="181"/>
    </row>
    <row r="5958" spans="1:19">
      <c r="A5958" s="180" t="s">
        <v>8481</v>
      </c>
      <c r="B5958" s="181" t="str">
        <f>IFERROR(VLOOKUP(Proc[[#This Row],[App]],Table2[],3,0),"open")</f>
        <v>open</v>
      </c>
      <c r="C5958" s="182" t="s">
        <v>369</v>
      </c>
      <c r="D5958" t="s">
        <v>8327</v>
      </c>
      <c r="E5958" t="s">
        <v>8480</v>
      </c>
      <c r="F5958" s="183" t="s">
        <v>8480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1" t="s">
        <v>6434</v>
      </c>
      <c r="M5958" s="178">
        <v>46057</v>
      </c>
      <c r="N5958" s="178"/>
      <c r="O5958" s="178"/>
      <c r="P5958" s="178" t="str">
        <f ca="1">IF(Proc[[#This Row],[DaysAgeing]]&gt;5,"yep","on track")</f>
        <v>on track</v>
      </c>
      <c r="Q5958" s="3">
        <f ca="1">IF(Proc[[#This Row],[DateClosed]]="",ABS(NETWORKDAYS(Proc[[#This Row],[DateOpened]],TODAY()))-1,ABS(NETWORKDAYS(Proc[[#This Row],[DateOpened]],Proc[[#This Row],[DateClosed]]))-1)</f>
        <v>5</v>
      </c>
      <c r="R5958" s="178" t="s">
        <v>422</v>
      </c>
      <c r="S5958" s="181"/>
    </row>
    <row r="5959" spans="1:19">
      <c r="A5959" s="180" t="s">
        <v>8481</v>
      </c>
      <c r="B5959" s="181" t="str">
        <f>IFERROR(VLOOKUP(Proc[[#This Row],[App]],Table2[],3,0),"open")</f>
        <v>open</v>
      </c>
      <c r="C5959" s="182" t="s">
        <v>369</v>
      </c>
      <c r="D5959" t="s">
        <v>8328</v>
      </c>
      <c r="E5959" t="s">
        <v>8480</v>
      </c>
      <c r="F5959" s="183" t="s">
        <v>8480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1" t="s">
        <v>6434</v>
      </c>
      <c r="M5959" s="178">
        <v>46057</v>
      </c>
      <c r="N5959" s="178"/>
      <c r="O5959" s="178"/>
      <c r="P5959" s="178" t="str">
        <f ca="1">IF(Proc[[#This Row],[DaysAgeing]]&gt;5,"yep","on track")</f>
        <v>on track</v>
      </c>
      <c r="Q5959" s="3">
        <f ca="1">IF(Proc[[#This Row],[DateClosed]]="",ABS(NETWORKDAYS(Proc[[#This Row],[DateOpened]],TODAY()))-1,ABS(NETWORKDAYS(Proc[[#This Row],[DateOpened]],Proc[[#This Row],[DateClosed]]))-1)</f>
        <v>5</v>
      </c>
      <c r="R5959" s="178" t="s">
        <v>422</v>
      </c>
      <c r="S5959" s="181"/>
    </row>
    <row r="5960" spans="1:19">
      <c r="A5960" s="180" t="s">
        <v>8481</v>
      </c>
      <c r="B5960" s="181" t="str">
        <f>IFERROR(VLOOKUP(Proc[[#This Row],[App]],Table2[],3,0),"open")</f>
        <v>open</v>
      </c>
      <c r="C5960" s="182" t="s">
        <v>369</v>
      </c>
      <c r="D5960" t="s">
        <v>8329</v>
      </c>
      <c r="E5960" t="s">
        <v>8480</v>
      </c>
      <c r="F5960" s="183" t="s">
        <v>8480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1" t="s">
        <v>6434</v>
      </c>
      <c r="M5960" s="178">
        <v>46057</v>
      </c>
      <c r="N5960" s="178"/>
      <c r="O5960" s="178"/>
      <c r="P5960" s="178" t="str">
        <f ca="1">IF(Proc[[#This Row],[DaysAgeing]]&gt;5,"yep","on track")</f>
        <v>on track</v>
      </c>
      <c r="Q5960" s="3">
        <f ca="1">IF(Proc[[#This Row],[DateClosed]]="",ABS(NETWORKDAYS(Proc[[#This Row],[DateOpened]],TODAY()))-1,ABS(NETWORKDAYS(Proc[[#This Row],[DateOpened]],Proc[[#This Row],[DateClosed]]))-1)</f>
        <v>5</v>
      </c>
      <c r="R5960" s="178" t="s">
        <v>422</v>
      </c>
      <c r="S5960" s="181"/>
    </row>
    <row r="5961" spans="1:19">
      <c r="A5961" s="180" t="s">
        <v>8481</v>
      </c>
      <c r="B5961" s="181" t="str">
        <f>IFERROR(VLOOKUP(Proc[[#This Row],[App]],Table2[],3,0),"open")</f>
        <v>open</v>
      </c>
      <c r="C5961" s="182" t="s">
        <v>369</v>
      </c>
      <c r="D5961" t="s">
        <v>8330</v>
      </c>
      <c r="E5961" t="s">
        <v>8480</v>
      </c>
      <c r="F5961" s="183" t="s">
        <v>8480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1" t="s">
        <v>6434</v>
      </c>
      <c r="M5961" s="178">
        <v>46057</v>
      </c>
      <c r="N5961" s="178"/>
      <c r="O5961" s="178"/>
      <c r="P5961" s="178" t="str">
        <f ca="1">IF(Proc[[#This Row],[DaysAgeing]]&gt;5,"yep","on track")</f>
        <v>on track</v>
      </c>
      <c r="Q5961" s="3">
        <f ca="1">IF(Proc[[#This Row],[DateClosed]]="",ABS(NETWORKDAYS(Proc[[#This Row],[DateOpened]],TODAY()))-1,ABS(NETWORKDAYS(Proc[[#This Row],[DateOpened]],Proc[[#This Row],[DateClosed]]))-1)</f>
        <v>5</v>
      </c>
      <c r="R5961" s="178" t="s">
        <v>422</v>
      </c>
      <c r="S5961" s="181"/>
    </row>
    <row r="5962" spans="1:19">
      <c r="A5962" s="180" t="s">
        <v>8481</v>
      </c>
      <c r="B5962" s="181" t="str">
        <f>IFERROR(VLOOKUP(Proc[[#This Row],[App]],Table2[],3,0),"open")</f>
        <v>open</v>
      </c>
      <c r="C5962" s="182" t="s">
        <v>369</v>
      </c>
      <c r="D5962" t="s">
        <v>8331</v>
      </c>
      <c r="E5962" t="s">
        <v>8480</v>
      </c>
      <c r="F5962" s="183" t="s">
        <v>8480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1" t="s">
        <v>6434</v>
      </c>
      <c r="M5962" s="178">
        <v>46057</v>
      </c>
      <c r="N5962" s="178"/>
      <c r="O5962" s="178"/>
      <c r="P5962" s="178" t="str">
        <f ca="1">IF(Proc[[#This Row],[DaysAgeing]]&gt;5,"yep","on track")</f>
        <v>on track</v>
      </c>
      <c r="Q5962" s="3">
        <f ca="1">IF(Proc[[#This Row],[DateClosed]]="",ABS(NETWORKDAYS(Proc[[#This Row],[DateOpened]],TODAY()))-1,ABS(NETWORKDAYS(Proc[[#This Row],[DateOpened]],Proc[[#This Row],[DateClosed]]))-1)</f>
        <v>5</v>
      </c>
      <c r="R5962" s="178" t="s">
        <v>422</v>
      </c>
      <c r="S5962" s="181"/>
    </row>
    <row r="5963" spans="1:19">
      <c r="A5963" s="180" t="s">
        <v>8481</v>
      </c>
      <c r="B5963" s="181" t="str">
        <f>IFERROR(VLOOKUP(Proc[[#This Row],[App]],Table2[],3,0),"open")</f>
        <v>open</v>
      </c>
      <c r="C5963" s="182" t="s">
        <v>369</v>
      </c>
      <c r="D5963" t="s">
        <v>8332</v>
      </c>
      <c r="E5963" t="s">
        <v>8480</v>
      </c>
      <c r="F5963" s="183" t="s">
        <v>8480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1" t="s">
        <v>6434</v>
      </c>
      <c r="M5963" s="178">
        <v>46057</v>
      </c>
      <c r="N5963" s="178"/>
      <c r="O5963" s="178"/>
      <c r="P5963" s="178" t="str">
        <f ca="1">IF(Proc[[#This Row],[DaysAgeing]]&gt;5,"yep","on track")</f>
        <v>on track</v>
      </c>
      <c r="Q5963" s="3">
        <f ca="1">IF(Proc[[#This Row],[DateClosed]]="",ABS(NETWORKDAYS(Proc[[#This Row],[DateOpened]],TODAY()))-1,ABS(NETWORKDAYS(Proc[[#This Row],[DateOpened]],Proc[[#This Row],[DateClosed]]))-1)</f>
        <v>5</v>
      </c>
      <c r="R5963" s="178" t="s">
        <v>422</v>
      </c>
      <c r="S5963" s="181"/>
    </row>
    <row r="5964" spans="1:19">
      <c r="A5964" s="180" t="s">
        <v>8481</v>
      </c>
      <c r="B5964" s="181" t="str">
        <f>IFERROR(VLOOKUP(Proc[[#This Row],[App]],Table2[],3,0),"open")</f>
        <v>open</v>
      </c>
      <c r="C5964" s="182" t="s">
        <v>369</v>
      </c>
      <c r="D5964" t="s">
        <v>8333</v>
      </c>
      <c r="E5964" t="s">
        <v>8480</v>
      </c>
      <c r="F5964" s="183" t="s">
        <v>8480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1" t="s">
        <v>6434</v>
      </c>
      <c r="M5964" s="178">
        <v>46057</v>
      </c>
      <c r="N5964" s="178"/>
      <c r="O5964" s="178"/>
      <c r="P5964" s="178" t="str">
        <f ca="1">IF(Proc[[#This Row],[DaysAgeing]]&gt;5,"yep","on track")</f>
        <v>on track</v>
      </c>
      <c r="Q5964" s="3">
        <f ca="1">IF(Proc[[#This Row],[DateClosed]]="",ABS(NETWORKDAYS(Proc[[#This Row],[DateOpened]],TODAY()))-1,ABS(NETWORKDAYS(Proc[[#This Row],[DateOpened]],Proc[[#This Row],[DateClosed]]))-1)</f>
        <v>5</v>
      </c>
      <c r="R5964" s="178" t="s">
        <v>422</v>
      </c>
      <c r="S5964" s="181"/>
    </row>
    <row r="5965" spans="1:19">
      <c r="A5965" s="180" t="s">
        <v>8481</v>
      </c>
      <c r="B5965" s="181" t="str">
        <f>IFERROR(VLOOKUP(Proc[[#This Row],[App]],Table2[],3,0),"open")</f>
        <v>open</v>
      </c>
      <c r="C5965" s="182" t="s">
        <v>369</v>
      </c>
      <c r="D5965" t="s">
        <v>8334</v>
      </c>
      <c r="E5965" t="s">
        <v>8480</v>
      </c>
      <c r="F5965" s="183" t="s">
        <v>8480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1" t="s">
        <v>6434</v>
      </c>
      <c r="M5965" s="178">
        <v>46057</v>
      </c>
      <c r="N5965" s="178"/>
      <c r="O5965" s="178"/>
      <c r="P5965" s="178" t="str">
        <f ca="1">IF(Proc[[#This Row],[DaysAgeing]]&gt;5,"yep","on track")</f>
        <v>on track</v>
      </c>
      <c r="Q5965" s="3">
        <f ca="1">IF(Proc[[#This Row],[DateClosed]]="",ABS(NETWORKDAYS(Proc[[#This Row],[DateOpened]],TODAY()))-1,ABS(NETWORKDAYS(Proc[[#This Row],[DateOpened]],Proc[[#This Row],[DateClosed]]))-1)</f>
        <v>5</v>
      </c>
      <c r="R5965" s="178" t="s">
        <v>422</v>
      </c>
      <c r="S5965" s="181"/>
    </row>
    <row r="5966" spans="1:19">
      <c r="A5966" s="180" t="s">
        <v>8481</v>
      </c>
      <c r="B5966" s="181" t="str">
        <f>IFERROR(VLOOKUP(Proc[[#This Row],[App]],Table2[],3,0),"open")</f>
        <v>open</v>
      </c>
      <c r="C5966" s="182" t="s">
        <v>369</v>
      </c>
      <c r="D5966" t="s">
        <v>8335</v>
      </c>
      <c r="E5966" t="s">
        <v>8480</v>
      </c>
      <c r="F5966" s="183" t="s">
        <v>8480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1" t="s">
        <v>6434</v>
      </c>
      <c r="M5966" s="178">
        <v>46057</v>
      </c>
      <c r="N5966" s="178"/>
      <c r="O5966" s="178"/>
      <c r="P5966" s="178" t="str">
        <f ca="1">IF(Proc[[#This Row],[DaysAgeing]]&gt;5,"yep","on track")</f>
        <v>on track</v>
      </c>
      <c r="Q5966" s="3">
        <f ca="1">IF(Proc[[#This Row],[DateClosed]]="",ABS(NETWORKDAYS(Proc[[#This Row],[DateOpened]],TODAY()))-1,ABS(NETWORKDAYS(Proc[[#This Row],[DateOpened]],Proc[[#This Row],[DateClosed]]))-1)</f>
        <v>5</v>
      </c>
      <c r="R5966" s="178" t="s">
        <v>422</v>
      </c>
      <c r="S5966" s="181"/>
    </row>
    <row r="5967" spans="1:19">
      <c r="A5967" s="180" t="s">
        <v>8481</v>
      </c>
      <c r="B5967" s="181" t="str">
        <f>IFERROR(VLOOKUP(Proc[[#This Row],[App]],Table2[],3,0),"open")</f>
        <v>open</v>
      </c>
      <c r="C5967" s="182" t="s">
        <v>369</v>
      </c>
      <c r="D5967" t="s">
        <v>8336</v>
      </c>
      <c r="E5967" t="s">
        <v>8480</v>
      </c>
      <c r="F5967" s="183" t="s">
        <v>8480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1" t="s">
        <v>6434</v>
      </c>
      <c r="M5967" s="178">
        <v>46057</v>
      </c>
      <c r="N5967" s="178"/>
      <c r="O5967" s="178"/>
      <c r="P5967" s="178" t="str">
        <f ca="1">IF(Proc[[#This Row],[DaysAgeing]]&gt;5,"yep","on track")</f>
        <v>on track</v>
      </c>
      <c r="Q5967" s="3">
        <f ca="1">IF(Proc[[#This Row],[DateClosed]]="",ABS(NETWORKDAYS(Proc[[#This Row],[DateOpened]],TODAY()))-1,ABS(NETWORKDAYS(Proc[[#This Row],[DateOpened]],Proc[[#This Row],[DateClosed]]))-1)</f>
        <v>5</v>
      </c>
      <c r="R5967" s="178" t="s">
        <v>422</v>
      </c>
      <c r="S5967" s="181"/>
    </row>
    <row r="5968" spans="1:19">
      <c r="A5968" s="180" t="s">
        <v>8481</v>
      </c>
      <c r="B5968" s="181" t="str">
        <f>IFERROR(VLOOKUP(Proc[[#This Row],[App]],Table2[],3,0),"open")</f>
        <v>open</v>
      </c>
      <c r="C5968" s="182" t="s">
        <v>369</v>
      </c>
      <c r="D5968" t="s">
        <v>8337</v>
      </c>
      <c r="E5968" t="s">
        <v>8480</v>
      </c>
      <c r="F5968" s="183" t="s">
        <v>8480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1" t="s">
        <v>6434</v>
      </c>
      <c r="M5968" s="178">
        <v>46057</v>
      </c>
      <c r="N5968" s="178"/>
      <c r="O5968" s="178"/>
      <c r="P5968" s="178" t="str">
        <f ca="1">IF(Proc[[#This Row],[DaysAgeing]]&gt;5,"yep","on track")</f>
        <v>on track</v>
      </c>
      <c r="Q5968" s="3">
        <f ca="1">IF(Proc[[#This Row],[DateClosed]]="",ABS(NETWORKDAYS(Proc[[#This Row],[DateOpened]],TODAY()))-1,ABS(NETWORKDAYS(Proc[[#This Row],[DateOpened]],Proc[[#This Row],[DateClosed]]))-1)</f>
        <v>5</v>
      </c>
      <c r="R5968" s="178" t="s">
        <v>422</v>
      </c>
      <c r="S5968" s="181"/>
    </row>
    <row r="5969" spans="1:19">
      <c r="A5969" s="180" t="s">
        <v>8481</v>
      </c>
      <c r="B5969" s="181" t="str">
        <f>IFERROR(VLOOKUP(Proc[[#This Row],[App]],Table2[],3,0),"open")</f>
        <v>open</v>
      </c>
      <c r="C5969" s="182" t="s">
        <v>369</v>
      </c>
      <c r="D5969" t="s">
        <v>8338</v>
      </c>
      <c r="E5969" t="s">
        <v>8480</v>
      </c>
      <c r="F5969" s="183" t="s">
        <v>8480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1" t="s">
        <v>6434</v>
      </c>
      <c r="M5969" s="178">
        <v>46057</v>
      </c>
      <c r="N5969" s="178"/>
      <c r="O5969" s="178"/>
      <c r="P5969" s="178" t="str">
        <f ca="1">IF(Proc[[#This Row],[DaysAgeing]]&gt;5,"yep","on track")</f>
        <v>on track</v>
      </c>
      <c r="Q5969" s="3">
        <f ca="1">IF(Proc[[#This Row],[DateClosed]]="",ABS(NETWORKDAYS(Proc[[#This Row],[DateOpened]],TODAY()))-1,ABS(NETWORKDAYS(Proc[[#This Row],[DateOpened]],Proc[[#This Row],[DateClosed]]))-1)</f>
        <v>5</v>
      </c>
      <c r="R5969" s="178" t="s">
        <v>422</v>
      </c>
      <c r="S5969" s="181"/>
    </row>
    <row r="5970" spans="1:19">
      <c r="A5970" s="180" t="s">
        <v>8481</v>
      </c>
      <c r="B5970" s="181" t="str">
        <f>IFERROR(VLOOKUP(Proc[[#This Row],[App]],Table2[],3,0),"open")</f>
        <v>open</v>
      </c>
      <c r="C5970" s="182" t="s">
        <v>369</v>
      </c>
      <c r="D5970" t="s">
        <v>8339</v>
      </c>
      <c r="E5970" t="s">
        <v>8480</v>
      </c>
      <c r="F5970" s="183" t="s">
        <v>8480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1" t="s">
        <v>6434</v>
      </c>
      <c r="M5970" s="178">
        <v>46057</v>
      </c>
      <c r="N5970" s="178"/>
      <c r="O5970" s="178"/>
      <c r="P5970" s="178" t="str">
        <f ca="1">IF(Proc[[#This Row],[DaysAgeing]]&gt;5,"yep","on track")</f>
        <v>on track</v>
      </c>
      <c r="Q5970" s="3">
        <f ca="1">IF(Proc[[#This Row],[DateClosed]]="",ABS(NETWORKDAYS(Proc[[#This Row],[DateOpened]],TODAY()))-1,ABS(NETWORKDAYS(Proc[[#This Row],[DateOpened]],Proc[[#This Row],[DateClosed]]))-1)</f>
        <v>5</v>
      </c>
      <c r="R5970" s="178" t="s">
        <v>422</v>
      </c>
      <c r="S5970" s="181"/>
    </row>
    <row r="5971" spans="1:19">
      <c r="A5971" s="180" t="s">
        <v>8481</v>
      </c>
      <c r="B5971" s="181" t="str">
        <f>IFERROR(VLOOKUP(Proc[[#This Row],[App]],Table2[],3,0),"open")</f>
        <v>open</v>
      </c>
      <c r="C5971" s="182" t="s">
        <v>369</v>
      </c>
      <c r="D5971" t="s">
        <v>8340</v>
      </c>
      <c r="E5971" t="s">
        <v>8480</v>
      </c>
      <c r="F5971" s="183" t="s">
        <v>8480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1" t="s">
        <v>6434</v>
      </c>
      <c r="M5971" s="178">
        <v>46057</v>
      </c>
      <c r="N5971" s="178"/>
      <c r="O5971" s="178"/>
      <c r="P5971" s="178" t="str">
        <f ca="1">IF(Proc[[#This Row],[DaysAgeing]]&gt;5,"yep","on track")</f>
        <v>on track</v>
      </c>
      <c r="Q5971" s="3">
        <f ca="1">IF(Proc[[#This Row],[DateClosed]]="",ABS(NETWORKDAYS(Proc[[#This Row],[DateOpened]],TODAY()))-1,ABS(NETWORKDAYS(Proc[[#This Row],[DateOpened]],Proc[[#This Row],[DateClosed]]))-1)</f>
        <v>5</v>
      </c>
      <c r="R5971" s="178" t="s">
        <v>422</v>
      </c>
      <c r="S5971" s="181"/>
    </row>
    <row r="5972" spans="1:19">
      <c r="A5972" s="180" t="s">
        <v>8481</v>
      </c>
      <c r="B5972" s="181" t="str">
        <f>IFERROR(VLOOKUP(Proc[[#This Row],[App]],Table2[],3,0),"open")</f>
        <v>open</v>
      </c>
      <c r="C5972" s="182" t="s">
        <v>369</v>
      </c>
      <c r="D5972" t="s">
        <v>8341</v>
      </c>
      <c r="E5972" t="s">
        <v>8480</v>
      </c>
      <c r="F5972" s="183" t="s">
        <v>8480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1" t="s">
        <v>6434</v>
      </c>
      <c r="M5972" s="178">
        <v>46057</v>
      </c>
      <c r="N5972" s="178"/>
      <c r="O5972" s="178"/>
      <c r="P5972" s="178" t="str">
        <f ca="1">IF(Proc[[#This Row],[DaysAgeing]]&gt;5,"yep","on track")</f>
        <v>on track</v>
      </c>
      <c r="Q5972" s="3">
        <f ca="1">IF(Proc[[#This Row],[DateClosed]]="",ABS(NETWORKDAYS(Proc[[#This Row],[DateOpened]],TODAY()))-1,ABS(NETWORKDAYS(Proc[[#This Row],[DateOpened]],Proc[[#This Row],[DateClosed]]))-1)</f>
        <v>5</v>
      </c>
      <c r="R5972" s="178" t="s">
        <v>422</v>
      </c>
      <c r="S5972" s="181"/>
    </row>
    <row r="5973" spans="1:19">
      <c r="A5973" s="180" t="s">
        <v>8481</v>
      </c>
      <c r="B5973" s="181" t="str">
        <f>IFERROR(VLOOKUP(Proc[[#This Row],[App]],Table2[],3,0),"open")</f>
        <v>open</v>
      </c>
      <c r="C5973" s="182" t="s">
        <v>369</v>
      </c>
      <c r="D5973" t="s">
        <v>8342</v>
      </c>
      <c r="E5973" t="s">
        <v>8480</v>
      </c>
      <c r="F5973" s="183" t="s">
        <v>8480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1" t="s">
        <v>6434</v>
      </c>
      <c r="M5973" s="178">
        <v>46057</v>
      </c>
      <c r="N5973" s="178"/>
      <c r="O5973" s="178"/>
      <c r="P5973" s="178" t="str">
        <f ca="1">IF(Proc[[#This Row],[DaysAgeing]]&gt;5,"yep","on track")</f>
        <v>on track</v>
      </c>
      <c r="Q5973" s="3">
        <f ca="1">IF(Proc[[#This Row],[DateClosed]]="",ABS(NETWORKDAYS(Proc[[#This Row],[DateOpened]],TODAY()))-1,ABS(NETWORKDAYS(Proc[[#This Row],[DateOpened]],Proc[[#This Row],[DateClosed]]))-1)</f>
        <v>5</v>
      </c>
      <c r="R5973" s="178" t="s">
        <v>422</v>
      </c>
      <c r="S5973" s="181"/>
    </row>
    <row r="5974" spans="1:19">
      <c r="A5974" s="180" t="s">
        <v>8481</v>
      </c>
      <c r="B5974" s="181" t="str">
        <f>IFERROR(VLOOKUP(Proc[[#This Row],[App]],Table2[],3,0),"open")</f>
        <v>open</v>
      </c>
      <c r="C5974" s="182" t="s">
        <v>369</v>
      </c>
      <c r="D5974" t="s">
        <v>8343</v>
      </c>
      <c r="E5974" t="s">
        <v>8480</v>
      </c>
      <c r="F5974" s="183" t="s">
        <v>8480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1" t="s">
        <v>6434</v>
      </c>
      <c r="M5974" s="178">
        <v>46057</v>
      </c>
      <c r="N5974" s="178"/>
      <c r="O5974" s="178"/>
      <c r="P5974" s="178" t="str">
        <f ca="1">IF(Proc[[#This Row],[DaysAgeing]]&gt;5,"yep","on track")</f>
        <v>on track</v>
      </c>
      <c r="Q5974" s="3">
        <f ca="1">IF(Proc[[#This Row],[DateClosed]]="",ABS(NETWORKDAYS(Proc[[#This Row],[DateOpened]],TODAY()))-1,ABS(NETWORKDAYS(Proc[[#This Row],[DateOpened]],Proc[[#This Row],[DateClosed]]))-1)</f>
        <v>5</v>
      </c>
      <c r="R5974" s="178" t="s">
        <v>422</v>
      </c>
      <c r="S5974" s="181"/>
    </row>
    <row r="5975" spans="1:19">
      <c r="A5975" s="180" t="s">
        <v>8481</v>
      </c>
      <c r="B5975" s="181" t="str">
        <f>IFERROR(VLOOKUP(Proc[[#This Row],[App]],Table2[],3,0),"open")</f>
        <v>open</v>
      </c>
      <c r="C5975" s="182" t="s">
        <v>369</v>
      </c>
      <c r="D5975" t="s">
        <v>8344</v>
      </c>
      <c r="E5975" t="s">
        <v>8480</v>
      </c>
      <c r="F5975" s="183" t="s">
        <v>8480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1" t="s">
        <v>6434</v>
      </c>
      <c r="M5975" s="178">
        <v>46057</v>
      </c>
      <c r="N5975" s="178"/>
      <c r="O5975" s="178"/>
      <c r="P5975" s="178" t="str">
        <f ca="1">IF(Proc[[#This Row],[DaysAgeing]]&gt;5,"yep","on track")</f>
        <v>on track</v>
      </c>
      <c r="Q5975" s="3">
        <f ca="1">IF(Proc[[#This Row],[DateClosed]]="",ABS(NETWORKDAYS(Proc[[#This Row],[DateOpened]],TODAY()))-1,ABS(NETWORKDAYS(Proc[[#This Row],[DateOpened]],Proc[[#This Row],[DateClosed]]))-1)</f>
        <v>5</v>
      </c>
      <c r="R5975" s="178" t="s">
        <v>422</v>
      </c>
      <c r="S5975" s="181"/>
    </row>
    <row r="5976" spans="1:19">
      <c r="A5976" s="180" t="s">
        <v>8481</v>
      </c>
      <c r="B5976" s="181" t="str">
        <f>IFERROR(VLOOKUP(Proc[[#This Row],[App]],Table2[],3,0),"open")</f>
        <v>open</v>
      </c>
      <c r="C5976" s="182" t="s">
        <v>369</v>
      </c>
      <c r="D5976" t="s">
        <v>8345</v>
      </c>
      <c r="E5976" t="s">
        <v>8480</v>
      </c>
      <c r="F5976" s="183" t="s">
        <v>8480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1" t="s">
        <v>6434</v>
      </c>
      <c r="M5976" s="178">
        <v>46057</v>
      </c>
      <c r="N5976" s="178"/>
      <c r="O5976" s="178"/>
      <c r="P5976" s="178" t="str">
        <f ca="1">IF(Proc[[#This Row],[DaysAgeing]]&gt;5,"yep","on track")</f>
        <v>on track</v>
      </c>
      <c r="Q5976" s="3">
        <f ca="1">IF(Proc[[#This Row],[DateClosed]]="",ABS(NETWORKDAYS(Proc[[#This Row],[DateOpened]],TODAY()))-1,ABS(NETWORKDAYS(Proc[[#This Row],[DateOpened]],Proc[[#This Row],[DateClosed]]))-1)</f>
        <v>5</v>
      </c>
      <c r="R5976" s="178" t="s">
        <v>422</v>
      </c>
      <c r="S5976" s="181"/>
    </row>
    <row r="5977" spans="1:19">
      <c r="A5977" s="180" t="s">
        <v>8481</v>
      </c>
      <c r="B5977" s="181" t="str">
        <f>IFERROR(VLOOKUP(Proc[[#This Row],[App]],Table2[],3,0),"open")</f>
        <v>open</v>
      </c>
      <c r="C5977" s="180" t="s">
        <v>404</v>
      </c>
      <c r="D5977" t="s">
        <v>8346</v>
      </c>
      <c r="E5977" t="s">
        <v>8480</v>
      </c>
      <c r="F5977" s="183" t="s">
        <v>2681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0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1" t="s">
        <v>6434</v>
      </c>
      <c r="M5977" s="178">
        <v>46057</v>
      </c>
      <c r="N5977" s="178"/>
      <c r="O5977" s="178"/>
      <c r="P5977" s="178" t="str">
        <f ca="1">IF(Proc[[#This Row],[DaysAgeing]]&gt;5,"yep","on track")</f>
        <v>on track</v>
      </c>
      <c r="Q5977" s="3">
        <f ca="1">IF(Proc[[#This Row],[DateClosed]]="",ABS(NETWORKDAYS(Proc[[#This Row],[DateOpened]],TODAY()))-1,ABS(NETWORKDAYS(Proc[[#This Row],[DateOpened]],Proc[[#This Row],[DateClosed]]))-1)</f>
        <v>5</v>
      </c>
      <c r="R5977" s="178" t="s">
        <v>422</v>
      </c>
      <c r="S5977" s="181"/>
    </row>
    <row r="5978" spans="1:19">
      <c r="A5978" s="180" t="s">
        <v>8481</v>
      </c>
      <c r="B5978" s="181" t="str">
        <f>IFERROR(VLOOKUP(Proc[[#This Row],[App]],Table2[],3,0),"open")</f>
        <v>open</v>
      </c>
      <c r="C5978" s="182" t="s">
        <v>369</v>
      </c>
      <c r="D5978" t="s">
        <v>8347</v>
      </c>
      <c r="E5978" t="s">
        <v>8480</v>
      </c>
      <c r="F5978" s="183" t="s">
        <v>8480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1" t="s">
        <v>6434</v>
      </c>
      <c r="M5978" s="178">
        <v>46057</v>
      </c>
      <c r="N5978" s="178"/>
      <c r="O5978" s="178"/>
      <c r="P5978" s="178" t="str">
        <f ca="1">IF(Proc[[#This Row],[DaysAgeing]]&gt;5,"yep","on track")</f>
        <v>on track</v>
      </c>
      <c r="Q5978" s="3">
        <f ca="1">IF(Proc[[#This Row],[DateClosed]]="",ABS(NETWORKDAYS(Proc[[#This Row],[DateOpened]],TODAY()))-1,ABS(NETWORKDAYS(Proc[[#This Row],[DateOpened]],Proc[[#This Row],[DateClosed]]))-1)</f>
        <v>5</v>
      </c>
      <c r="R5978" s="178" t="s">
        <v>422</v>
      </c>
      <c r="S5978" s="181"/>
    </row>
    <row r="5979" spans="1:19">
      <c r="A5979" s="180" t="s">
        <v>8481</v>
      </c>
      <c r="B5979" s="181" t="str">
        <f>IFERROR(VLOOKUP(Proc[[#This Row],[App]],Table2[],3,0),"open")</f>
        <v>open</v>
      </c>
      <c r="C5979" s="182" t="s">
        <v>369</v>
      </c>
      <c r="D5979" t="s">
        <v>8348</v>
      </c>
      <c r="E5979" t="s">
        <v>8480</v>
      </c>
      <c r="F5979" s="183" t="s">
        <v>8480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1" t="s">
        <v>6434</v>
      </c>
      <c r="M5979" s="178">
        <v>46057</v>
      </c>
      <c r="N5979" s="178"/>
      <c r="O5979" s="178"/>
      <c r="P5979" s="178" t="str">
        <f ca="1">IF(Proc[[#This Row],[DaysAgeing]]&gt;5,"yep","on track")</f>
        <v>on track</v>
      </c>
      <c r="Q5979" s="3">
        <f ca="1">IF(Proc[[#This Row],[DateClosed]]="",ABS(NETWORKDAYS(Proc[[#This Row],[DateOpened]],TODAY()))-1,ABS(NETWORKDAYS(Proc[[#This Row],[DateOpened]],Proc[[#This Row],[DateClosed]]))-1)</f>
        <v>5</v>
      </c>
      <c r="R5979" s="178" t="s">
        <v>422</v>
      </c>
      <c r="S5979" s="181"/>
    </row>
    <row r="5980" spans="1:19">
      <c r="A5980" s="180" t="s">
        <v>8481</v>
      </c>
      <c r="B5980" s="181" t="str">
        <f>IFERROR(VLOOKUP(Proc[[#This Row],[App]],Table2[],3,0),"open")</f>
        <v>open</v>
      </c>
      <c r="C5980" s="182" t="s">
        <v>369</v>
      </c>
      <c r="D5980" t="s">
        <v>8349</v>
      </c>
      <c r="E5980" t="s">
        <v>8480</v>
      </c>
      <c r="F5980" s="183" t="s">
        <v>8480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1" t="s">
        <v>6434</v>
      </c>
      <c r="M5980" s="178">
        <v>46057</v>
      </c>
      <c r="N5980" s="178"/>
      <c r="O5980" s="178"/>
      <c r="P5980" s="178" t="str">
        <f ca="1">IF(Proc[[#This Row],[DaysAgeing]]&gt;5,"yep","on track")</f>
        <v>on track</v>
      </c>
      <c r="Q5980" s="3">
        <f ca="1">IF(Proc[[#This Row],[DateClosed]]="",ABS(NETWORKDAYS(Proc[[#This Row],[DateOpened]],TODAY()))-1,ABS(NETWORKDAYS(Proc[[#This Row],[DateOpened]],Proc[[#This Row],[DateClosed]]))-1)</f>
        <v>5</v>
      </c>
      <c r="R5980" s="178" t="s">
        <v>422</v>
      </c>
      <c r="S5980" s="181"/>
    </row>
    <row r="5981" spans="1:19">
      <c r="A5981" s="180" t="s">
        <v>8481</v>
      </c>
      <c r="B5981" s="181" t="str">
        <f>IFERROR(VLOOKUP(Proc[[#This Row],[App]],Table2[],3,0),"open")</f>
        <v>open</v>
      </c>
      <c r="C5981" s="182" t="s">
        <v>369</v>
      </c>
      <c r="D5981" t="s">
        <v>8350</v>
      </c>
      <c r="E5981" t="s">
        <v>8480</v>
      </c>
      <c r="F5981" s="183" t="s">
        <v>8480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1" t="s">
        <v>6434</v>
      </c>
      <c r="M5981" s="178">
        <v>46057</v>
      </c>
      <c r="N5981" s="178"/>
      <c r="O5981" s="178"/>
      <c r="P5981" s="178" t="str">
        <f ca="1">IF(Proc[[#This Row],[DaysAgeing]]&gt;5,"yep","on track")</f>
        <v>on track</v>
      </c>
      <c r="Q5981" s="3">
        <f ca="1">IF(Proc[[#This Row],[DateClosed]]="",ABS(NETWORKDAYS(Proc[[#This Row],[DateOpened]],TODAY()))-1,ABS(NETWORKDAYS(Proc[[#This Row],[DateOpened]],Proc[[#This Row],[DateClosed]]))-1)</f>
        <v>5</v>
      </c>
      <c r="R5981" s="178" t="s">
        <v>422</v>
      </c>
      <c r="S5981" s="181"/>
    </row>
    <row r="5982" spans="1:19">
      <c r="A5982" s="180" t="s">
        <v>8481</v>
      </c>
      <c r="B5982" s="181" t="str">
        <f>IFERROR(VLOOKUP(Proc[[#This Row],[App]],Table2[],3,0),"open")</f>
        <v>open</v>
      </c>
      <c r="C5982" s="182" t="s">
        <v>369</v>
      </c>
      <c r="D5982" t="s">
        <v>8351</v>
      </c>
      <c r="E5982" t="s">
        <v>8480</v>
      </c>
      <c r="F5982" s="183" t="s">
        <v>8480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1" t="s">
        <v>6434</v>
      </c>
      <c r="M5982" s="178">
        <v>46057</v>
      </c>
      <c r="N5982" s="178"/>
      <c r="O5982" s="178"/>
      <c r="P5982" s="178" t="str">
        <f ca="1">IF(Proc[[#This Row],[DaysAgeing]]&gt;5,"yep","on track")</f>
        <v>on track</v>
      </c>
      <c r="Q5982" s="3">
        <f ca="1">IF(Proc[[#This Row],[DateClosed]]="",ABS(NETWORKDAYS(Proc[[#This Row],[DateOpened]],TODAY()))-1,ABS(NETWORKDAYS(Proc[[#This Row],[DateOpened]],Proc[[#This Row],[DateClosed]]))-1)</f>
        <v>5</v>
      </c>
      <c r="R5982" s="178" t="s">
        <v>422</v>
      </c>
      <c r="S5982" s="181"/>
    </row>
    <row r="5983" spans="1:19">
      <c r="A5983" s="180" t="s">
        <v>8481</v>
      </c>
      <c r="B5983" s="181" t="str">
        <f>IFERROR(VLOOKUP(Proc[[#This Row],[App]],Table2[],3,0),"open")</f>
        <v>open</v>
      </c>
      <c r="C5983" s="182" t="s">
        <v>369</v>
      </c>
      <c r="D5983" t="s">
        <v>8352</v>
      </c>
      <c r="E5983" t="s">
        <v>8480</v>
      </c>
      <c r="F5983" s="183" t="s">
        <v>8480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1" t="s">
        <v>6434</v>
      </c>
      <c r="M5983" s="178">
        <v>46057</v>
      </c>
      <c r="N5983" s="178"/>
      <c r="O5983" s="178"/>
      <c r="P5983" s="178" t="str">
        <f ca="1">IF(Proc[[#This Row],[DaysAgeing]]&gt;5,"yep","on track")</f>
        <v>on track</v>
      </c>
      <c r="Q5983" s="3">
        <f ca="1">IF(Proc[[#This Row],[DateClosed]]="",ABS(NETWORKDAYS(Proc[[#This Row],[DateOpened]],TODAY()))-1,ABS(NETWORKDAYS(Proc[[#This Row],[DateOpened]],Proc[[#This Row],[DateClosed]]))-1)</f>
        <v>5</v>
      </c>
      <c r="R5983" s="178" t="s">
        <v>422</v>
      </c>
      <c r="S5983" s="181"/>
    </row>
    <row r="5984" spans="1:19">
      <c r="A5984" s="180" t="s">
        <v>8481</v>
      </c>
      <c r="B5984" s="181" t="str">
        <f>IFERROR(VLOOKUP(Proc[[#This Row],[App]],Table2[],3,0),"open")</f>
        <v>open</v>
      </c>
      <c r="C5984" s="182" t="s">
        <v>369</v>
      </c>
      <c r="D5984" t="s">
        <v>8353</v>
      </c>
      <c r="E5984" t="s">
        <v>8480</v>
      </c>
      <c r="F5984" s="183" t="s">
        <v>8480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1" t="s">
        <v>6434</v>
      </c>
      <c r="M5984" s="178">
        <v>46057</v>
      </c>
      <c r="N5984" s="178"/>
      <c r="O5984" s="178"/>
      <c r="P5984" s="178" t="str">
        <f ca="1">IF(Proc[[#This Row],[DaysAgeing]]&gt;5,"yep","on track")</f>
        <v>on track</v>
      </c>
      <c r="Q5984" s="3">
        <f ca="1">IF(Proc[[#This Row],[DateClosed]]="",ABS(NETWORKDAYS(Proc[[#This Row],[DateOpened]],TODAY()))-1,ABS(NETWORKDAYS(Proc[[#This Row],[DateOpened]],Proc[[#This Row],[DateClosed]]))-1)</f>
        <v>5</v>
      </c>
      <c r="R5984" s="178" t="s">
        <v>422</v>
      </c>
      <c r="S5984" s="181"/>
    </row>
    <row r="5985" spans="1:19">
      <c r="A5985" s="180" t="s">
        <v>8481</v>
      </c>
      <c r="B5985" s="181" t="str">
        <f>IFERROR(VLOOKUP(Proc[[#This Row],[App]],Table2[],3,0),"open")</f>
        <v>open</v>
      </c>
      <c r="C5985" s="182" t="s">
        <v>369</v>
      </c>
      <c r="D5985" t="s">
        <v>8354</v>
      </c>
      <c r="E5985" t="s">
        <v>8480</v>
      </c>
      <c r="F5985" s="183" t="s">
        <v>8480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1" t="s">
        <v>6434</v>
      </c>
      <c r="M5985" s="178">
        <v>46057</v>
      </c>
      <c r="N5985" s="178"/>
      <c r="O5985" s="178"/>
      <c r="P5985" s="178" t="str">
        <f ca="1">IF(Proc[[#This Row],[DaysAgeing]]&gt;5,"yep","on track")</f>
        <v>on track</v>
      </c>
      <c r="Q5985" s="3">
        <f ca="1">IF(Proc[[#This Row],[DateClosed]]="",ABS(NETWORKDAYS(Proc[[#This Row],[DateOpened]],TODAY()))-1,ABS(NETWORKDAYS(Proc[[#This Row],[DateOpened]],Proc[[#This Row],[DateClosed]]))-1)</f>
        <v>5</v>
      </c>
      <c r="R5985" s="178" t="s">
        <v>422</v>
      </c>
      <c r="S5985" s="181"/>
    </row>
    <row r="5986" spans="1:19">
      <c r="A5986" s="180" t="s">
        <v>8481</v>
      </c>
      <c r="B5986" s="181" t="str">
        <f>IFERROR(VLOOKUP(Proc[[#This Row],[App]],Table2[],3,0),"open")</f>
        <v>open</v>
      </c>
      <c r="C5986" s="182" t="s">
        <v>369</v>
      </c>
      <c r="D5986" t="s">
        <v>8355</v>
      </c>
      <c r="E5986" t="s">
        <v>8480</v>
      </c>
      <c r="F5986" s="183" t="s">
        <v>8480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1" t="s">
        <v>6434</v>
      </c>
      <c r="M5986" s="178">
        <v>46057</v>
      </c>
      <c r="N5986" s="178"/>
      <c r="O5986" s="178"/>
      <c r="P5986" s="178" t="str">
        <f ca="1">IF(Proc[[#This Row],[DaysAgeing]]&gt;5,"yep","on track")</f>
        <v>on track</v>
      </c>
      <c r="Q5986" s="3">
        <f ca="1">IF(Proc[[#This Row],[DateClosed]]="",ABS(NETWORKDAYS(Proc[[#This Row],[DateOpened]],TODAY()))-1,ABS(NETWORKDAYS(Proc[[#This Row],[DateOpened]],Proc[[#This Row],[DateClosed]]))-1)</f>
        <v>5</v>
      </c>
      <c r="R5986" s="178" t="s">
        <v>422</v>
      </c>
      <c r="S5986" s="181"/>
    </row>
    <row r="5987" spans="1:19">
      <c r="A5987" s="180" t="s">
        <v>8481</v>
      </c>
      <c r="B5987" s="181" t="str">
        <f>IFERROR(VLOOKUP(Proc[[#This Row],[App]],Table2[],3,0),"open")</f>
        <v>open</v>
      </c>
      <c r="C5987" s="182" t="s">
        <v>369</v>
      </c>
      <c r="D5987" t="s">
        <v>8356</v>
      </c>
      <c r="E5987" t="s">
        <v>8480</v>
      </c>
      <c r="F5987" s="183" t="s">
        <v>8480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1" t="s">
        <v>6434</v>
      </c>
      <c r="M5987" s="178">
        <v>46057</v>
      </c>
      <c r="N5987" s="178"/>
      <c r="O5987" s="178"/>
      <c r="P5987" s="178" t="str">
        <f ca="1">IF(Proc[[#This Row],[DaysAgeing]]&gt;5,"yep","on track")</f>
        <v>on track</v>
      </c>
      <c r="Q5987" s="3">
        <f ca="1">IF(Proc[[#This Row],[DateClosed]]="",ABS(NETWORKDAYS(Proc[[#This Row],[DateOpened]],TODAY()))-1,ABS(NETWORKDAYS(Proc[[#This Row],[DateOpened]],Proc[[#This Row],[DateClosed]]))-1)</f>
        <v>5</v>
      </c>
      <c r="R5987" s="178" t="s">
        <v>422</v>
      </c>
      <c r="S5987" s="181"/>
    </row>
    <row r="5988" spans="1:19">
      <c r="A5988" s="180" t="s">
        <v>8481</v>
      </c>
      <c r="B5988" s="181" t="str">
        <f>IFERROR(VLOOKUP(Proc[[#This Row],[App]],Table2[],3,0),"open")</f>
        <v>open</v>
      </c>
      <c r="C5988" s="182" t="s">
        <v>369</v>
      </c>
      <c r="D5988" t="s">
        <v>8357</v>
      </c>
      <c r="E5988" t="s">
        <v>8480</v>
      </c>
      <c r="F5988" s="183" t="s">
        <v>8480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1" t="s">
        <v>6434</v>
      </c>
      <c r="M5988" s="178">
        <v>46057</v>
      </c>
      <c r="N5988" s="178"/>
      <c r="O5988" s="178"/>
      <c r="P5988" s="178" t="str">
        <f ca="1">IF(Proc[[#This Row],[DaysAgeing]]&gt;5,"yep","on track")</f>
        <v>on track</v>
      </c>
      <c r="Q5988" s="3">
        <f ca="1">IF(Proc[[#This Row],[DateClosed]]="",ABS(NETWORKDAYS(Proc[[#This Row],[DateOpened]],TODAY()))-1,ABS(NETWORKDAYS(Proc[[#This Row],[DateOpened]],Proc[[#This Row],[DateClosed]]))-1)</f>
        <v>5</v>
      </c>
      <c r="R5988" s="178" t="s">
        <v>422</v>
      </c>
      <c r="S5988" s="181"/>
    </row>
    <row r="5989" spans="1:19">
      <c r="A5989" s="180" t="s">
        <v>8481</v>
      </c>
      <c r="B5989" s="181" t="str">
        <f>IFERROR(VLOOKUP(Proc[[#This Row],[App]],Table2[],3,0),"open")</f>
        <v>open</v>
      </c>
      <c r="C5989" s="182" t="s">
        <v>369</v>
      </c>
      <c r="D5989" t="s">
        <v>8358</v>
      </c>
      <c r="E5989" t="s">
        <v>8480</v>
      </c>
      <c r="F5989" s="183" t="s">
        <v>8480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1" t="s">
        <v>6434</v>
      </c>
      <c r="M5989" s="178">
        <v>46057</v>
      </c>
      <c r="N5989" s="178"/>
      <c r="O5989" s="178"/>
      <c r="P5989" s="178" t="str">
        <f ca="1">IF(Proc[[#This Row],[DaysAgeing]]&gt;5,"yep","on track")</f>
        <v>on track</v>
      </c>
      <c r="Q5989" s="3">
        <f ca="1">IF(Proc[[#This Row],[DateClosed]]="",ABS(NETWORKDAYS(Proc[[#This Row],[DateOpened]],TODAY()))-1,ABS(NETWORKDAYS(Proc[[#This Row],[DateOpened]],Proc[[#This Row],[DateClosed]]))-1)</f>
        <v>5</v>
      </c>
      <c r="R5989" s="178" t="s">
        <v>422</v>
      </c>
      <c r="S5989" s="181"/>
    </row>
    <row r="5990" spans="1:19">
      <c r="A5990" s="180" t="s">
        <v>8481</v>
      </c>
      <c r="B5990" s="181" t="str">
        <f>IFERROR(VLOOKUP(Proc[[#This Row],[App]],Table2[],3,0),"open")</f>
        <v>open</v>
      </c>
      <c r="C5990" s="182" t="s">
        <v>369</v>
      </c>
      <c r="D5990" t="s">
        <v>8359</v>
      </c>
      <c r="E5990" t="s">
        <v>8480</v>
      </c>
      <c r="F5990" s="183" t="s">
        <v>8480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1" t="s">
        <v>6434</v>
      </c>
      <c r="M5990" s="178">
        <v>46057</v>
      </c>
      <c r="N5990" s="178"/>
      <c r="O5990" s="178"/>
      <c r="P5990" s="178" t="str">
        <f ca="1">IF(Proc[[#This Row],[DaysAgeing]]&gt;5,"yep","on track")</f>
        <v>on track</v>
      </c>
      <c r="Q5990" s="3">
        <f ca="1">IF(Proc[[#This Row],[DateClosed]]="",ABS(NETWORKDAYS(Proc[[#This Row],[DateOpened]],TODAY()))-1,ABS(NETWORKDAYS(Proc[[#This Row],[DateOpened]],Proc[[#This Row],[DateClosed]]))-1)</f>
        <v>5</v>
      </c>
      <c r="R5990" s="178" t="s">
        <v>422</v>
      </c>
      <c r="S5990" s="181"/>
    </row>
    <row r="5991" spans="1:19">
      <c r="A5991" s="180" t="s">
        <v>8481</v>
      </c>
      <c r="B5991" s="181" t="str">
        <f>IFERROR(VLOOKUP(Proc[[#This Row],[App]],Table2[],3,0),"open")</f>
        <v>open</v>
      </c>
      <c r="C5991" s="182" t="s">
        <v>369</v>
      </c>
      <c r="D5991" t="s">
        <v>8360</v>
      </c>
      <c r="E5991" t="s">
        <v>8480</v>
      </c>
      <c r="F5991" s="183" t="s">
        <v>8480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1" t="s">
        <v>6434</v>
      </c>
      <c r="M5991" s="178">
        <v>46057</v>
      </c>
      <c r="N5991" s="178"/>
      <c r="O5991" s="178"/>
      <c r="P5991" s="178" t="str">
        <f ca="1">IF(Proc[[#This Row],[DaysAgeing]]&gt;5,"yep","on track")</f>
        <v>on track</v>
      </c>
      <c r="Q5991" s="3">
        <f ca="1">IF(Proc[[#This Row],[DateClosed]]="",ABS(NETWORKDAYS(Proc[[#This Row],[DateOpened]],TODAY()))-1,ABS(NETWORKDAYS(Proc[[#This Row],[DateOpened]],Proc[[#This Row],[DateClosed]]))-1)</f>
        <v>5</v>
      </c>
      <c r="R5991" s="178" t="s">
        <v>422</v>
      </c>
      <c r="S5991" s="181"/>
    </row>
    <row r="5992" spans="1:19">
      <c r="A5992" s="180" t="s">
        <v>8481</v>
      </c>
      <c r="B5992" s="181" t="str">
        <f>IFERROR(VLOOKUP(Proc[[#This Row],[App]],Table2[],3,0),"open")</f>
        <v>open</v>
      </c>
      <c r="C5992" s="182" t="s">
        <v>369</v>
      </c>
      <c r="D5992" t="s">
        <v>8361</v>
      </c>
      <c r="E5992" t="s">
        <v>8480</v>
      </c>
      <c r="F5992" s="183" t="s">
        <v>8480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1" t="s">
        <v>6434</v>
      </c>
      <c r="M5992" s="178">
        <v>46057</v>
      </c>
      <c r="N5992" s="178"/>
      <c r="O5992" s="178"/>
      <c r="P5992" s="178" t="str">
        <f ca="1">IF(Proc[[#This Row],[DaysAgeing]]&gt;5,"yep","on track")</f>
        <v>on track</v>
      </c>
      <c r="Q5992" s="3">
        <f ca="1">IF(Proc[[#This Row],[DateClosed]]="",ABS(NETWORKDAYS(Proc[[#This Row],[DateOpened]],TODAY()))-1,ABS(NETWORKDAYS(Proc[[#This Row],[DateOpened]],Proc[[#This Row],[DateClosed]]))-1)</f>
        <v>5</v>
      </c>
      <c r="R5992" s="178" t="s">
        <v>422</v>
      </c>
      <c r="S5992" s="181"/>
    </row>
    <row r="5993" spans="1:19">
      <c r="A5993" s="180" t="s">
        <v>8481</v>
      </c>
      <c r="B5993" s="181" t="str">
        <f>IFERROR(VLOOKUP(Proc[[#This Row],[App]],Table2[],3,0),"open")</f>
        <v>open</v>
      </c>
      <c r="C5993" s="182" t="s">
        <v>369</v>
      </c>
      <c r="D5993" t="s">
        <v>8362</v>
      </c>
      <c r="E5993" t="s">
        <v>8480</v>
      </c>
      <c r="F5993" s="183" t="s">
        <v>8480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1" t="s">
        <v>6434</v>
      </c>
      <c r="M5993" s="178">
        <v>46057</v>
      </c>
      <c r="N5993" s="178"/>
      <c r="O5993" s="178"/>
      <c r="P5993" s="178" t="str">
        <f ca="1">IF(Proc[[#This Row],[DaysAgeing]]&gt;5,"yep","on track")</f>
        <v>on track</v>
      </c>
      <c r="Q5993" s="3">
        <f ca="1">IF(Proc[[#This Row],[DateClosed]]="",ABS(NETWORKDAYS(Proc[[#This Row],[DateOpened]],TODAY()))-1,ABS(NETWORKDAYS(Proc[[#This Row],[DateOpened]],Proc[[#This Row],[DateClosed]]))-1)</f>
        <v>5</v>
      </c>
      <c r="R5993" s="178" t="s">
        <v>422</v>
      </c>
      <c r="S5993" s="181"/>
    </row>
    <row r="5994" spans="1:19">
      <c r="A5994" s="180" t="s">
        <v>8481</v>
      </c>
      <c r="B5994" s="181" t="str">
        <f>IFERROR(VLOOKUP(Proc[[#This Row],[App]],Table2[],3,0),"open")</f>
        <v>open</v>
      </c>
      <c r="C5994" s="182" t="s">
        <v>369</v>
      </c>
      <c r="D5994" t="s">
        <v>8363</v>
      </c>
      <c r="E5994" t="s">
        <v>8480</v>
      </c>
      <c r="F5994" s="183" t="s">
        <v>8480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1" t="s">
        <v>6434</v>
      </c>
      <c r="M5994" s="178">
        <v>46057</v>
      </c>
      <c r="N5994" s="178"/>
      <c r="O5994" s="178"/>
      <c r="P5994" s="178" t="str">
        <f ca="1">IF(Proc[[#This Row],[DaysAgeing]]&gt;5,"yep","on track")</f>
        <v>on track</v>
      </c>
      <c r="Q5994" s="3">
        <f ca="1">IF(Proc[[#This Row],[DateClosed]]="",ABS(NETWORKDAYS(Proc[[#This Row],[DateOpened]],TODAY()))-1,ABS(NETWORKDAYS(Proc[[#This Row],[DateOpened]],Proc[[#This Row],[DateClosed]]))-1)</f>
        <v>5</v>
      </c>
      <c r="R5994" s="178" t="s">
        <v>422</v>
      </c>
      <c r="S5994" s="181"/>
    </row>
    <row r="5995" spans="1:19">
      <c r="A5995" s="180" t="s">
        <v>8481</v>
      </c>
      <c r="B5995" s="181" t="str">
        <f>IFERROR(VLOOKUP(Proc[[#This Row],[App]],Table2[],3,0),"open")</f>
        <v>open</v>
      </c>
      <c r="C5995" s="182" t="s">
        <v>369</v>
      </c>
      <c r="D5995" t="s">
        <v>8364</v>
      </c>
      <c r="E5995" t="s">
        <v>8480</v>
      </c>
      <c r="F5995" s="183" t="s">
        <v>8480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1" t="s">
        <v>6434</v>
      </c>
      <c r="M5995" s="178">
        <v>46057</v>
      </c>
      <c r="N5995" s="178"/>
      <c r="O5995" s="178"/>
      <c r="P5995" s="178" t="str">
        <f ca="1">IF(Proc[[#This Row],[DaysAgeing]]&gt;5,"yep","on track")</f>
        <v>on track</v>
      </c>
      <c r="Q5995" s="3">
        <f ca="1">IF(Proc[[#This Row],[DateClosed]]="",ABS(NETWORKDAYS(Proc[[#This Row],[DateOpened]],TODAY()))-1,ABS(NETWORKDAYS(Proc[[#This Row],[DateOpened]],Proc[[#This Row],[DateClosed]]))-1)</f>
        <v>5</v>
      </c>
      <c r="R5995" s="178" t="s">
        <v>422</v>
      </c>
      <c r="S5995" s="181"/>
    </row>
    <row r="5996" spans="1:19">
      <c r="A5996" s="180" t="s">
        <v>8481</v>
      </c>
      <c r="B5996" s="181" t="str">
        <f>IFERROR(VLOOKUP(Proc[[#This Row],[App]],Table2[],3,0),"open")</f>
        <v>open</v>
      </c>
      <c r="C5996" s="182" t="s">
        <v>369</v>
      </c>
      <c r="D5996" t="s">
        <v>8365</v>
      </c>
      <c r="E5996" t="s">
        <v>8480</v>
      </c>
      <c r="F5996" s="183" t="s">
        <v>8480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1" t="s">
        <v>6434</v>
      </c>
      <c r="M5996" s="178">
        <v>46057</v>
      </c>
      <c r="N5996" s="178"/>
      <c r="O5996" s="178"/>
      <c r="P5996" s="178" t="str">
        <f ca="1">IF(Proc[[#This Row],[DaysAgeing]]&gt;5,"yep","on track")</f>
        <v>on track</v>
      </c>
      <c r="Q5996" s="3">
        <f ca="1">IF(Proc[[#This Row],[DateClosed]]="",ABS(NETWORKDAYS(Proc[[#This Row],[DateOpened]],TODAY()))-1,ABS(NETWORKDAYS(Proc[[#This Row],[DateOpened]],Proc[[#This Row],[DateClosed]]))-1)</f>
        <v>5</v>
      </c>
      <c r="R5996" s="178" t="s">
        <v>422</v>
      </c>
      <c r="S5996" s="181"/>
    </row>
    <row r="5997" spans="1:19">
      <c r="A5997" s="180" t="s">
        <v>8481</v>
      </c>
      <c r="B5997" s="181" t="str">
        <f>IFERROR(VLOOKUP(Proc[[#This Row],[App]],Table2[],3,0),"open")</f>
        <v>open</v>
      </c>
      <c r="C5997" s="182" t="s">
        <v>369</v>
      </c>
      <c r="D5997" t="s">
        <v>8366</v>
      </c>
      <c r="E5997" t="s">
        <v>8480</v>
      </c>
      <c r="F5997" s="183" t="s">
        <v>8480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1" t="s">
        <v>6434</v>
      </c>
      <c r="M5997" s="178">
        <v>46057</v>
      </c>
      <c r="N5997" s="178"/>
      <c r="O5997" s="178"/>
      <c r="P5997" s="178" t="str">
        <f ca="1">IF(Proc[[#This Row],[DaysAgeing]]&gt;5,"yep","on track")</f>
        <v>on track</v>
      </c>
      <c r="Q5997" s="3">
        <f ca="1">IF(Proc[[#This Row],[DateClosed]]="",ABS(NETWORKDAYS(Proc[[#This Row],[DateOpened]],TODAY()))-1,ABS(NETWORKDAYS(Proc[[#This Row],[DateOpened]],Proc[[#This Row],[DateClosed]]))-1)</f>
        <v>5</v>
      </c>
      <c r="R5997" s="178" t="s">
        <v>422</v>
      </c>
      <c r="S5997" s="181"/>
    </row>
    <row r="5998" spans="1:19">
      <c r="A5998" s="180" t="s">
        <v>8481</v>
      </c>
      <c r="B5998" s="181" t="str">
        <f>IFERROR(VLOOKUP(Proc[[#This Row],[App]],Table2[],3,0),"open")</f>
        <v>open</v>
      </c>
      <c r="C5998" s="182" t="s">
        <v>369</v>
      </c>
      <c r="D5998" t="s">
        <v>8367</v>
      </c>
      <c r="E5998" t="s">
        <v>8480</v>
      </c>
      <c r="F5998" s="183" t="s">
        <v>8480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1" t="s">
        <v>6434</v>
      </c>
      <c r="M5998" s="178">
        <v>46057</v>
      </c>
      <c r="N5998" s="178"/>
      <c r="O5998" s="178"/>
      <c r="P5998" s="178" t="str">
        <f ca="1">IF(Proc[[#This Row],[DaysAgeing]]&gt;5,"yep","on track")</f>
        <v>on track</v>
      </c>
      <c r="Q5998" s="3">
        <f ca="1">IF(Proc[[#This Row],[DateClosed]]="",ABS(NETWORKDAYS(Proc[[#This Row],[DateOpened]],TODAY()))-1,ABS(NETWORKDAYS(Proc[[#This Row],[DateOpened]],Proc[[#This Row],[DateClosed]]))-1)</f>
        <v>5</v>
      </c>
      <c r="R5998" s="178" t="s">
        <v>422</v>
      </c>
      <c r="S5998" s="181"/>
    </row>
    <row r="5999" spans="1:19">
      <c r="A5999" s="180" t="s">
        <v>8481</v>
      </c>
      <c r="B5999" s="181" t="str">
        <f>IFERROR(VLOOKUP(Proc[[#This Row],[App]],Table2[],3,0),"open")</f>
        <v>open</v>
      </c>
      <c r="C5999" s="182" t="s">
        <v>369</v>
      </c>
      <c r="D5999" t="s">
        <v>8368</v>
      </c>
      <c r="E5999" t="s">
        <v>8480</v>
      </c>
      <c r="F5999" s="183" t="s">
        <v>8480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1" t="s">
        <v>6434</v>
      </c>
      <c r="M5999" s="178">
        <v>46057</v>
      </c>
      <c r="N5999" s="178"/>
      <c r="O5999" s="178"/>
      <c r="P5999" s="178" t="str">
        <f ca="1">IF(Proc[[#This Row],[DaysAgeing]]&gt;5,"yep","on track")</f>
        <v>on track</v>
      </c>
      <c r="Q5999" s="3">
        <f ca="1">IF(Proc[[#This Row],[DateClosed]]="",ABS(NETWORKDAYS(Proc[[#This Row],[DateOpened]],TODAY()))-1,ABS(NETWORKDAYS(Proc[[#This Row],[DateOpened]],Proc[[#This Row],[DateClosed]]))-1)</f>
        <v>5</v>
      </c>
      <c r="R5999" s="178" t="s">
        <v>422</v>
      </c>
      <c r="S5999" s="181"/>
    </row>
    <row r="6000" spans="1:19">
      <c r="A6000" s="180" t="s">
        <v>8481</v>
      </c>
      <c r="B6000" s="181" t="str">
        <f>IFERROR(VLOOKUP(Proc[[#This Row],[App]],Table2[],3,0),"open")</f>
        <v>open</v>
      </c>
      <c r="C6000" s="182" t="s">
        <v>369</v>
      </c>
      <c r="D6000" t="s">
        <v>8369</v>
      </c>
      <c r="E6000" t="s">
        <v>8480</v>
      </c>
      <c r="F6000" s="183" t="s">
        <v>8480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1" t="s">
        <v>6434</v>
      </c>
      <c r="M6000" s="178">
        <v>46057</v>
      </c>
      <c r="N6000" s="178"/>
      <c r="O6000" s="178"/>
      <c r="P6000" s="178" t="str">
        <f ca="1">IF(Proc[[#This Row],[DaysAgeing]]&gt;5,"yep","on track")</f>
        <v>on track</v>
      </c>
      <c r="Q6000" s="3">
        <f ca="1">IF(Proc[[#This Row],[DateClosed]]="",ABS(NETWORKDAYS(Proc[[#This Row],[DateOpened]],TODAY()))-1,ABS(NETWORKDAYS(Proc[[#This Row],[DateOpened]],Proc[[#This Row],[DateClosed]]))-1)</f>
        <v>5</v>
      </c>
      <c r="R6000" s="178" t="s">
        <v>422</v>
      </c>
      <c r="S6000" s="181"/>
    </row>
    <row r="6001" spans="1:19">
      <c r="A6001" s="180" t="s">
        <v>8481</v>
      </c>
      <c r="B6001" s="181" t="str">
        <f>IFERROR(VLOOKUP(Proc[[#This Row],[App]],Table2[],3,0),"open")</f>
        <v>open</v>
      </c>
      <c r="C6001" s="182" t="s">
        <v>369</v>
      </c>
      <c r="D6001" t="s">
        <v>8370</v>
      </c>
      <c r="E6001" t="s">
        <v>8480</v>
      </c>
      <c r="F6001" s="183" t="s">
        <v>8480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1" t="s">
        <v>6434</v>
      </c>
      <c r="M6001" s="178">
        <v>46057</v>
      </c>
      <c r="N6001" s="178"/>
      <c r="O6001" s="178"/>
      <c r="P6001" s="178" t="str">
        <f ca="1">IF(Proc[[#This Row],[DaysAgeing]]&gt;5,"yep","on track")</f>
        <v>on track</v>
      </c>
      <c r="Q6001" s="3">
        <f ca="1">IF(Proc[[#This Row],[DateClosed]]="",ABS(NETWORKDAYS(Proc[[#This Row],[DateOpened]],TODAY()))-1,ABS(NETWORKDAYS(Proc[[#This Row],[DateOpened]],Proc[[#This Row],[DateClosed]]))-1)</f>
        <v>5</v>
      </c>
      <c r="R6001" s="178" t="s">
        <v>422</v>
      </c>
      <c r="S6001" s="181"/>
    </row>
    <row r="6002" spans="1:19">
      <c r="A6002" s="180" t="s">
        <v>8481</v>
      </c>
      <c r="B6002" s="181" t="str">
        <f>IFERROR(VLOOKUP(Proc[[#This Row],[App]],Table2[],3,0),"open")</f>
        <v>open</v>
      </c>
      <c r="C6002" s="182" t="s">
        <v>369</v>
      </c>
      <c r="D6002" t="s">
        <v>8371</v>
      </c>
      <c r="E6002" t="s">
        <v>8480</v>
      </c>
      <c r="F6002" s="183" t="s">
        <v>8480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1" t="s">
        <v>6434</v>
      </c>
      <c r="M6002" s="178">
        <v>46057</v>
      </c>
      <c r="N6002" s="178"/>
      <c r="O6002" s="178"/>
      <c r="P6002" s="178" t="str">
        <f ca="1">IF(Proc[[#This Row],[DaysAgeing]]&gt;5,"yep","on track")</f>
        <v>on track</v>
      </c>
      <c r="Q6002" s="3">
        <f ca="1">IF(Proc[[#This Row],[DateClosed]]="",ABS(NETWORKDAYS(Proc[[#This Row],[DateOpened]],TODAY()))-1,ABS(NETWORKDAYS(Proc[[#This Row],[DateOpened]],Proc[[#This Row],[DateClosed]]))-1)</f>
        <v>5</v>
      </c>
      <c r="R6002" s="178" t="s">
        <v>422</v>
      </c>
      <c r="S6002" s="181"/>
    </row>
    <row r="6003" spans="1:19">
      <c r="A6003" s="180" t="s">
        <v>8481</v>
      </c>
      <c r="B6003" s="181" t="str">
        <f>IFERROR(VLOOKUP(Proc[[#This Row],[App]],Table2[],3,0),"open")</f>
        <v>open</v>
      </c>
      <c r="C6003" s="182" t="s">
        <v>369</v>
      </c>
      <c r="D6003" t="s">
        <v>8372</v>
      </c>
      <c r="E6003" t="s">
        <v>8480</v>
      </c>
      <c r="F6003" s="183" t="s">
        <v>8480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1" t="s">
        <v>6434</v>
      </c>
      <c r="M6003" s="178">
        <v>46057</v>
      </c>
      <c r="N6003" s="178"/>
      <c r="O6003" s="178"/>
      <c r="P6003" s="178" t="str">
        <f ca="1">IF(Proc[[#This Row],[DaysAgeing]]&gt;5,"yep","on track")</f>
        <v>on track</v>
      </c>
      <c r="Q6003" s="3">
        <f ca="1">IF(Proc[[#This Row],[DateClosed]]="",ABS(NETWORKDAYS(Proc[[#This Row],[DateOpened]],TODAY()))-1,ABS(NETWORKDAYS(Proc[[#This Row],[DateOpened]],Proc[[#This Row],[DateClosed]]))-1)</f>
        <v>5</v>
      </c>
      <c r="R6003" s="178" t="s">
        <v>422</v>
      </c>
      <c r="S6003" s="181"/>
    </row>
    <row r="6004" spans="1:19">
      <c r="A6004" s="180" t="s">
        <v>8481</v>
      </c>
      <c r="B6004" s="181" t="str">
        <f>IFERROR(VLOOKUP(Proc[[#This Row],[App]],Table2[],3,0),"open")</f>
        <v>open</v>
      </c>
      <c r="C6004" s="182" t="s">
        <v>369</v>
      </c>
      <c r="D6004" t="s">
        <v>8373</v>
      </c>
      <c r="E6004" t="s">
        <v>8480</v>
      </c>
      <c r="F6004" s="183" t="s">
        <v>8480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1" t="s">
        <v>6434</v>
      </c>
      <c r="M6004" s="178">
        <v>46057</v>
      </c>
      <c r="N6004" s="178"/>
      <c r="O6004" s="178"/>
      <c r="P6004" s="178" t="str">
        <f ca="1">IF(Proc[[#This Row],[DaysAgeing]]&gt;5,"yep","on track")</f>
        <v>on track</v>
      </c>
      <c r="Q6004" s="3">
        <f ca="1">IF(Proc[[#This Row],[DateClosed]]="",ABS(NETWORKDAYS(Proc[[#This Row],[DateOpened]],TODAY()))-1,ABS(NETWORKDAYS(Proc[[#This Row],[DateOpened]],Proc[[#This Row],[DateClosed]]))-1)</f>
        <v>5</v>
      </c>
      <c r="R6004" s="178" t="s">
        <v>422</v>
      </c>
      <c r="S6004" s="181"/>
    </row>
    <row r="6005" spans="1:19">
      <c r="A6005" s="180" t="s">
        <v>8481</v>
      </c>
      <c r="B6005" s="181" t="str">
        <f>IFERROR(VLOOKUP(Proc[[#This Row],[App]],Table2[],3,0),"open")</f>
        <v>open</v>
      </c>
      <c r="C6005" s="182" t="s">
        <v>369</v>
      </c>
      <c r="D6005" t="s">
        <v>8374</v>
      </c>
      <c r="E6005" t="s">
        <v>8480</v>
      </c>
      <c r="F6005" s="183" t="s">
        <v>8480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1" t="s">
        <v>6434</v>
      </c>
      <c r="M6005" s="178">
        <v>46057</v>
      </c>
      <c r="N6005" s="178"/>
      <c r="O6005" s="178"/>
      <c r="P6005" s="178" t="str">
        <f ca="1">IF(Proc[[#This Row],[DaysAgeing]]&gt;5,"yep","on track")</f>
        <v>on track</v>
      </c>
      <c r="Q6005" s="3">
        <f ca="1">IF(Proc[[#This Row],[DateClosed]]="",ABS(NETWORKDAYS(Proc[[#This Row],[DateOpened]],TODAY()))-1,ABS(NETWORKDAYS(Proc[[#This Row],[DateOpened]],Proc[[#This Row],[DateClosed]]))-1)</f>
        <v>5</v>
      </c>
      <c r="R6005" s="178" t="s">
        <v>422</v>
      </c>
      <c r="S6005" s="181"/>
    </row>
    <row r="6006" spans="1:19">
      <c r="A6006" s="180" t="s">
        <v>8481</v>
      </c>
      <c r="B6006" s="181" t="str">
        <f>IFERROR(VLOOKUP(Proc[[#This Row],[App]],Table2[],3,0),"open")</f>
        <v>open</v>
      </c>
      <c r="C6006" s="182" t="s">
        <v>369</v>
      </c>
      <c r="D6006" t="s">
        <v>8375</v>
      </c>
      <c r="E6006" t="s">
        <v>8480</v>
      </c>
      <c r="F6006" s="183" t="s">
        <v>8480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1" t="s">
        <v>6434</v>
      </c>
      <c r="M6006" s="178">
        <v>46057</v>
      </c>
      <c r="N6006" s="178"/>
      <c r="O6006" s="178"/>
      <c r="P6006" s="178" t="str">
        <f ca="1">IF(Proc[[#This Row],[DaysAgeing]]&gt;5,"yep","on track")</f>
        <v>on track</v>
      </c>
      <c r="Q6006" s="3">
        <f ca="1">IF(Proc[[#This Row],[DateClosed]]="",ABS(NETWORKDAYS(Proc[[#This Row],[DateOpened]],TODAY()))-1,ABS(NETWORKDAYS(Proc[[#This Row],[DateOpened]],Proc[[#This Row],[DateClosed]]))-1)</f>
        <v>5</v>
      </c>
      <c r="R6006" s="178" t="s">
        <v>422</v>
      </c>
      <c r="S6006" s="181"/>
    </row>
    <row r="6007" spans="1:19">
      <c r="A6007" s="180" t="s">
        <v>8481</v>
      </c>
      <c r="B6007" s="181" t="str">
        <f>IFERROR(VLOOKUP(Proc[[#This Row],[App]],Table2[],3,0),"open")</f>
        <v>open</v>
      </c>
      <c r="C6007" s="182" t="s">
        <v>369</v>
      </c>
      <c r="D6007" t="s">
        <v>8376</v>
      </c>
      <c r="E6007" t="s">
        <v>8480</v>
      </c>
      <c r="F6007" s="183" t="s">
        <v>8480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1" t="s">
        <v>6434</v>
      </c>
      <c r="M6007" s="178">
        <v>46057</v>
      </c>
      <c r="N6007" s="178"/>
      <c r="O6007" s="178"/>
      <c r="P6007" s="178" t="str">
        <f ca="1">IF(Proc[[#This Row],[DaysAgeing]]&gt;5,"yep","on track")</f>
        <v>on track</v>
      </c>
      <c r="Q6007" s="3">
        <f ca="1">IF(Proc[[#This Row],[DateClosed]]="",ABS(NETWORKDAYS(Proc[[#This Row],[DateOpened]],TODAY()))-1,ABS(NETWORKDAYS(Proc[[#This Row],[DateOpened]],Proc[[#This Row],[DateClosed]]))-1)</f>
        <v>5</v>
      </c>
      <c r="R6007" s="178" t="s">
        <v>422</v>
      </c>
      <c r="S6007" s="181"/>
    </row>
    <row r="6008" spans="1:19">
      <c r="A6008" s="180" t="s">
        <v>8481</v>
      </c>
      <c r="B6008" s="181" t="str">
        <f>IFERROR(VLOOKUP(Proc[[#This Row],[App]],Table2[],3,0),"open")</f>
        <v>open</v>
      </c>
      <c r="C6008" s="182" t="s">
        <v>369</v>
      </c>
      <c r="D6008" t="s">
        <v>8377</v>
      </c>
      <c r="E6008" t="s">
        <v>8480</v>
      </c>
      <c r="F6008" s="183" t="s">
        <v>8480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1" t="s">
        <v>6434</v>
      </c>
      <c r="M6008" s="178">
        <v>46057</v>
      </c>
      <c r="N6008" s="178"/>
      <c r="O6008" s="178"/>
      <c r="P6008" s="178" t="str">
        <f ca="1">IF(Proc[[#This Row],[DaysAgeing]]&gt;5,"yep","on track")</f>
        <v>on track</v>
      </c>
      <c r="Q6008" s="3">
        <f ca="1">IF(Proc[[#This Row],[DateClosed]]="",ABS(NETWORKDAYS(Proc[[#This Row],[DateOpened]],TODAY()))-1,ABS(NETWORKDAYS(Proc[[#This Row],[DateOpened]],Proc[[#This Row],[DateClosed]]))-1)</f>
        <v>5</v>
      </c>
      <c r="R6008" s="178" t="s">
        <v>422</v>
      </c>
      <c r="S6008" s="181"/>
    </row>
    <row r="6009" spans="1:19">
      <c r="A6009" s="180" t="s">
        <v>8481</v>
      </c>
      <c r="B6009" s="181" t="str">
        <f>IFERROR(VLOOKUP(Proc[[#This Row],[App]],Table2[],3,0),"open")</f>
        <v>open</v>
      </c>
      <c r="C6009" s="182" t="s">
        <v>369</v>
      </c>
      <c r="D6009" t="s">
        <v>8378</v>
      </c>
      <c r="E6009" t="s">
        <v>8480</v>
      </c>
      <c r="F6009" s="183" t="s">
        <v>8480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1" t="s">
        <v>6434</v>
      </c>
      <c r="M6009" s="178">
        <v>46057</v>
      </c>
      <c r="N6009" s="178"/>
      <c r="O6009" s="178"/>
      <c r="P6009" s="178" t="str">
        <f ca="1">IF(Proc[[#This Row],[DaysAgeing]]&gt;5,"yep","on track")</f>
        <v>on track</v>
      </c>
      <c r="Q6009" s="3">
        <f ca="1">IF(Proc[[#This Row],[DateClosed]]="",ABS(NETWORKDAYS(Proc[[#This Row],[DateOpened]],TODAY()))-1,ABS(NETWORKDAYS(Proc[[#This Row],[DateOpened]],Proc[[#This Row],[DateClosed]]))-1)</f>
        <v>5</v>
      </c>
      <c r="R6009" s="178" t="s">
        <v>422</v>
      </c>
      <c r="S6009" s="181"/>
    </row>
    <row r="6010" spans="1:19">
      <c r="A6010" s="180" t="s">
        <v>8481</v>
      </c>
      <c r="B6010" s="181" t="str">
        <f>IFERROR(VLOOKUP(Proc[[#This Row],[App]],Table2[],3,0),"open")</f>
        <v>open</v>
      </c>
      <c r="C6010" s="182" t="s">
        <v>369</v>
      </c>
      <c r="D6010" t="s">
        <v>8379</v>
      </c>
      <c r="E6010" t="s">
        <v>8480</v>
      </c>
      <c r="F6010" s="183" t="s">
        <v>8480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1" t="s">
        <v>6434</v>
      </c>
      <c r="M6010" s="178">
        <v>46057</v>
      </c>
      <c r="N6010" s="178"/>
      <c r="O6010" s="178"/>
      <c r="P6010" s="178" t="str">
        <f ca="1">IF(Proc[[#This Row],[DaysAgeing]]&gt;5,"yep","on track")</f>
        <v>on track</v>
      </c>
      <c r="Q6010" s="3">
        <f ca="1">IF(Proc[[#This Row],[DateClosed]]="",ABS(NETWORKDAYS(Proc[[#This Row],[DateOpened]],TODAY()))-1,ABS(NETWORKDAYS(Proc[[#This Row],[DateOpened]],Proc[[#This Row],[DateClosed]]))-1)</f>
        <v>5</v>
      </c>
      <c r="R6010" s="178" t="s">
        <v>422</v>
      </c>
      <c r="S6010" s="181"/>
    </row>
    <row r="6011" spans="1:19">
      <c r="A6011" s="180" t="s">
        <v>8481</v>
      </c>
      <c r="B6011" s="181" t="str">
        <f>IFERROR(VLOOKUP(Proc[[#This Row],[App]],Table2[],3,0),"open")</f>
        <v>open</v>
      </c>
      <c r="C6011" s="182" t="s">
        <v>369</v>
      </c>
      <c r="D6011" t="s">
        <v>8380</v>
      </c>
      <c r="E6011" t="s">
        <v>8480</v>
      </c>
      <c r="F6011" s="183" t="s">
        <v>8480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1" t="s">
        <v>6434</v>
      </c>
      <c r="M6011" s="178">
        <v>46057</v>
      </c>
      <c r="N6011" s="178"/>
      <c r="O6011" s="178"/>
      <c r="P6011" s="178" t="str">
        <f ca="1">IF(Proc[[#This Row],[DaysAgeing]]&gt;5,"yep","on track")</f>
        <v>on track</v>
      </c>
      <c r="Q6011" s="3">
        <f ca="1">IF(Proc[[#This Row],[DateClosed]]="",ABS(NETWORKDAYS(Proc[[#This Row],[DateOpened]],TODAY()))-1,ABS(NETWORKDAYS(Proc[[#This Row],[DateOpened]],Proc[[#This Row],[DateClosed]]))-1)</f>
        <v>5</v>
      </c>
      <c r="R6011" s="178" t="s">
        <v>422</v>
      </c>
      <c r="S6011" s="181"/>
    </row>
    <row r="6012" spans="1:19">
      <c r="A6012" s="180" t="s">
        <v>8481</v>
      </c>
      <c r="B6012" s="181" t="str">
        <f>IFERROR(VLOOKUP(Proc[[#This Row],[App]],Table2[],3,0),"open")</f>
        <v>open</v>
      </c>
      <c r="C6012" s="182" t="s">
        <v>369</v>
      </c>
      <c r="D6012" t="s">
        <v>8381</v>
      </c>
      <c r="E6012" t="s">
        <v>8480</v>
      </c>
      <c r="F6012" s="183" t="s">
        <v>8480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1" t="s">
        <v>6434</v>
      </c>
      <c r="M6012" s="178">
        <v>46057</v>
      </c>
      <c r="N6012" s="178"/>
      <c r="O6012" s="178"/>
      <c r="P6012" s="178" t="str">
        <f ca="1">IF(Proc[[#This Row],[DaysAgeing]]&gt;5,"yep","on track")</f>
        <v>on track</v>
      </c>
      <c r="Q6012" s="3">
        <f ca="1">IF(Proc[[#This Row],[DateClosed]]="",ABS(NETWORKDAYS(Proc[[#This Row],[DateOpened]],TODAY()))-1,ABS(NETWORKDAYS(Proc[[#This Row],[DateOpened]],Proc[[#This Row],[DateClosed]]))-1)</f>
        <v>5</v>
      </c>
      <c r="R6012" s="178" t="s">
        <v>422</v>
      </c>
      <c r="S6012" s="181"/>
    </row>
    <row r="6013" spans="1:19">
      <c r="A6013" s="180" t="s">
        <v>8481</v>
      </c>
      <c r="B6013" s="181" t="str">
        <f>IFERROR(VLOOKUP(Proc[[#This Row],[App]],Table2[],3,0),"open")</f>
        <v>open</v>
      </c>
      <c r="C6013" s="182" t="s">
        <v>369</v>
      </c>
      <c r="D6013" t="s">
        <v>8382</v>
      </c>
      <c r="E6013" t="s">
        <v>8480</v>
      </c>
      <c r="F6013" s="183" t="s">
        <v>8480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1" t="s">
        <v>6434</v>
      </c>
      <c r="M6013" s="178">
        <v>46057</v>
      </c>
      <c r="N6013" s="178"/>
      <c r="O6013" s="178"/>
      <c r="P6013" s="178" t="str">
        <f ca="1">IF(Proc[[#This Row],[DaysAgeing]]&gt;5,"yep","on track")</f>
        <v>on track</v>
      </c>
      <c r="Q6013" s="3">
        <f ca="1">IF(Proc[[#This Row],[DateClosed]]="",ABS(NETWORKDAYS(Proc[[#This Row],[DateOpened]],TODAY()))-1,ABS(NETWORKDAYS(Proc[[#This Row],[DateOpened]],Proc[[#This Row],[DateClosed]]))-1)</f>
        <v>5</v>
      </c>
      <c r="R6013" s="178" t="s">
        <v>422</v>
      </c>
      <c r="S6013" s="181"/>
    </row>
    <row r="6014" spans="1:19">
      <c r="A6014" s="180" t="s">
        <v>8481</v>
      </c>
      <c r="B6014" s="181" t="str">
        <f>IFERROR(VLOOKUP(Proc[[#This Row],[App]],Table2[],3,0),"open")</f>
        <v>open</v>
      </c>
      <c r="C6014" s="182" t="s">
        <v>369</v>
      </c>
      <c r="D6014" t="s">
        <v>8383</v>
      </c>
      <c r="E6014" t="s">
        <v>8480</v>
      </c>
      <c r="F6014" s="183" t="s">
        <v>8480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1" t="s">
        <v>6434</v>
      </c>
      <c r="M6014" s="178">
        <v>46057</v>
      </c>
      <c r="N6014" s="178"/>
      <c r="O6014" s="178"/>
      <c r="P6014" s="178" t="str">
        <f ca="1">IF(Proc[[#This Row],[DaysAgeing]]&gt;5,"yep","on track")</f>
        <v>on track</v>
      </c>
      <c r="Q6014" s="3">
        <f ca="1">IF(Proc[[#This Row],[DateClosed]]="",ABS(NETWORKDAYS(Proc[[#This Row],[DateOpened]],TODAY()))-1,ABS(NETWORKDAYS(Proc[[#This Row],[DateOpened]],Proc[[#This Row],[DateClosed]]))-1)</f>
        <v>5</v>
      </c>
      <c r="R6014" s="178" t="s">
        <v>422</v>
      </c>
      <c r="S6014" s="181"/>
    </row>
    <row r="6015" spans="1:19">
      <c r="A6015" s="180" t="s">
        <v>8481</v>
      </c>
      <c r="B6015" s="181" t="str">
        <f>IFERROR(VLOOKUP(Proc[[#This Row],[App]],Table2[],3,0),"open")</f>
        <v>open</v>
      </c>
      <c r="C6015" s="182" t="s">
        <v>369</v>
      </c>
      <c r="D6015" t="s">
        <v>8384</v>
      </c>
      <c r="E6015" t="s">
        <v>8480</v>
      </c>
      <c r="F6015" s="183" t="s">
        <v>8480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1" t="s">
        <v>6434</v>
      </c>
      <c r="M6015" s="178">
        <v>46057</v>
      </c>
      <c r="N6015" s="178"/>
      <c r="O6015" s="178"/>
      <c r="P6015" s="178" t="str">
        <f ca="1">IF(Proc[[#This Row],[DaysAgeing]]&gt;5,"yep","on track")</f>
        <v>on track</v>
      </c>
      <c r="Q6015" s="3">
        <f ca="1">IF(Proc[[#This Row],[DateClosed]]="",ABS(NETWORKDAYS(Proc[[#This Row],[DateOpened]],TODAY()))-1,ABS(NETWORKDAYS(Proc[[#This Row],[DateOpened]],Proc[[#This Row],[DateClosed]]))-1)</f>
        <v>5</v>
      </c>
      <c r="R6015" s="178" t="s">
        <v>422</v>
      </c>
      <c r="S6015" s="181"/>
    </row>
    <row r="6016" spans="1:19">
      <c r="A6016" s="180" t="s">
        <v>8481</v>
      </c>
      <c r="B6016" s="181" t="str">
        <f>IFERROR(VLOOKUP(Proc[[#This Row],[App]],Table2[],3,0),"open")</f>
        <v>open</v>
      </c>
      <c r="C6016" s="182" t="s">
        <v>369</v>
      </c>
      <c r="D6016" t="s">
        <v>8385</v>
      </c>
      <c r="E6016" t="s">
        <v>8480</v>
      </c>
      <c r="F6016" s="183" t="s">
        <v>8480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1" t="s">
        <v>6434</v>
      </c>
      <c r="M6016" s="178">
        <v>46057</v>
      </c>
      <c r="N6016" s="178"/>
      <c r="O6016" s="178"/>
      <c r="P6016" s="178" t="str">
        <f ca="1">IF(Proc[[#This Row],[DaysAgeing]]&gt;5,"yep","on track")</f>
        <v>on track</v>
      </c>
      <c r="Q6016" s="3">
        <f ca="1">IF(Proc[[#This Row],[DateClosed]]="",ABS(NETWORKDAYS(Proc[[#This Row],[DateOpened]],TODAY()))-1,ABS(NETWORKDAYS(Proc[[#This Row],[DateOpened]],Proc[[#This Row],[DateClosed]]))-1)</f>
        <v>5</v>
      </c>
      <c r="R6016" s="178" t="s">
        <v>422</v>
      </c>
      <c r="S6016" s="181"/>
    </row>
    <row r="6017" spans="1:19">
      <c r="A6017" s="180" t="s">
        <v>8481</v>
      </c>
      <c r="B6017" s="181" t="str">
        <f>IFERROR(VLOOKUP(Proc[[#This Row],[App]],Table2[],3,0),"open")</f>
        <v>open</v>
      </c>
      <c r="C6017" s="182" t="s">
        <v>369</v>
      </c>
      <c r="D6017" t="s">
        <v>8386</v>
      </c>
      <c r="E6017" t="s">
        <v>8480</v>
      </c>
      <c r="F6017" s="183" t="s">
        <v>8480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1" t="s">
        <v>6434</v>
      </c>
      <c r="M6017" s="178">
        <v>46057</v>
      </c>
      <c r="N6017" s="178"/>
      <c r="O6017" s="178"/>
      <c r="P6017" s="178" t="str">
        <f ca="1">IF(Proc[[#This Row],[DaysAgeing]]&gt;5,"yep","on track")</f>
        <v>on track</v>
      </c>
      <c r="Q6017" s="3">
        <f ca="1">IF(Proc[[#This Row],[DateClosed]]="",ABS(NETWORKDAYS(Proc[[#This Row],[DateOpened]],TODAY()))-1,ABS(NETWORKDAYS(Proc[[#This Row],[DateOpened]],Proc[[#This Row],[DateClosed]]))-1)</f>
        <v>5</v>
      </c>
      <c r="R6017" s="178" t="s">
        <v>422</v>
      </c>
      <c r="S6017" s="181"/>
    </row>
    <row r="6018" spans="1:19">
      <c r="A6018" s="180" t="s">
        <v>8481</v>
      </c>
      <c r="B6018" s="181" t="str">
        <f>IFERROR(VLOOKUP(Proc[[#This Row],[App]],Table2[],3,0),"open")</f>
        <v>open</v>
      </c>
      <c r="C6018" s="182" t="s">
        <v>369</v>
      </c>
      <c r="D6018" t="s">
        <v>8387</v>
      </c>
      <c r="E6018" t="s">
        <v>8480</v>
      </c>
      <c r="F6018" s="183" t="s">
        <v>8480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1" t="s">
        <v>6434</v>
      </c>
      <c r="M6018" s="178">
        <v>46057</v>
      </c>
      <c r="N6018" s="178"/>
      <c r="O6018" s="178"/>
      <c r="P6018" s="178" t="str">
        <f ca="1">IF(Proc[[#This Row],[DaysAgeing]]&gt;5,"yep","on track")</f>
        <v>on track</v>
      </c>
      <c r="Q6018" s="3">
        <f ca="1">IF(Proc[[#This Row],[DateClosed]]="",ABS(NETWORKDAYS(Proc[[#This Row],[DateOpened]],TODAY()))-1,ABS(NETWORKDAYS(Proc[[#This Row],[DateOpened]],Proc[[#This Row],[DateClosed]]))-1)</f>
        <v>5</v>
      </c>
      <c r="R6018" s="178" t="s">
        <v>422</v>
      </c>
      <c r="S6018" s="181"/>
    </row>
    <row r="6019" spans="1:19">
      <c r="A6019" s="180" t="s">
        <v>8481</v>
      </c>
      <c r="B6019" s="181" t="str">
        <f>IFERROR(VLOOKUP(Proc[[#This Row],[App]],Table2[],3,0),"open")</f>
        <v>open</v>
      </c>
      <c r="C6019" s="182" t="s">
        <v>369</v>
      </c>
      <c r="D6019" t="s">
        <v>8388</v>
      </c>
      <c r="E6019" t="s">
        <v>8480</v>
      </c>
      <c r="F6019" s="183" t="s">
        <v>8480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1" t="s">
        <v>6434</v>
      </c>
      <c r="M6019" s="178">
        <v>46057</v>
      </c>
      <c r="N6019" s="178"/>
      <c r="O6019" s="178"/>
      <c r="P6019" s="178" t="str">
        <f ca="1">IF(Proc[[#This Row],[DaysAgeing]]&gt;5,"yep","on track")</f>
        <v>on track</v>
      </c>
      <c r="Q6019" s="3">
        <f ca="1">IF(Proc[[#This Row],[DateClosed]]="",ABS(NETWORKDAYS(Proc[[#This Row],[DateOpened]],TODAY()))-1,ABS(NETWORKDAYS(Proc[[#This Row],[DateOpened]],Proc[[#This Row],[DateClosed]]))-1)</f>
        <v>5</v>
      </c>
      <c r="R6019" s="178" t="s">
        <v>422</v>
      </c>
      <c r="S6019" s="181"/>
    </row>
    <row r="6020" spans="1:19">
      <c r="A6020" s="180" t="s">
        <v>8481</v>
      </c>
      <c r="B6020" s="181" t="str">
        <f>IFERROR(VLOOKUP(Proc[[#This Row],[App]],Table2[],3,0),"open")</f>
        <v>open</v>
      </c>
      <c r="C6020" s="182" t="s">
        <v>369</v>
      </c>
      <c r="D6020" t="s">
        <v>8389</v>
      </c>
      <c r="E6020" t="s">
        <v>8480</v>
      </c>
      <c r="F6020" s="183" t="s">
        <v>8480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1" t="s">
        <v>6434</v>
      </c>
      <c r="M6020" s="178">
        <v>46057</v>
      </c>
      <c r="N6020" s="178"/>
      <c r="O6020" s="178"/>
      <c r="P6020" s="178" t="str">
        <f ca="1">IF(Proc[[#This Row],[DaysAgeing]]&gt;5,"yep","on track")</f>
        <v>on track</v>
      </c>
      <c r="Q6020" s="3">
        <f ca="1">IF(Proc[[#This Row],[DateClosed]]="",ABS(NETWORKDAYS(Proc[[#This Row],[DateOpened]],TODAY()))-1,ABS(NETWORKDAYS(Proc[[#This Row],[DateOpened]],Proc[[#This Row],[DateClosed]]))-1)</f>
        <v>5</v>
      </c>
      <c r="R6020" s="178" t="s">
        <v>422</v>
      </c>
      <c r="S6020" s="181"/>
    </row>
    <row r="6021" spans="1:19">
      <c r="A6021" s="180" t="s">
        <v>8481</v>
      </c>
      <c r="B6021" s="181" t="str">
        <f>IFERROR(VLOOKUP(Proc[[#This Row],[App]],Table2[],3,0),"open")</f>
        <v>open</v>
      </c>
      <c r="C6021" s="182" t="s">
        <v>369</v>
      </c>
      <c r="D6021" t="s">
        <v>8390</v>
      </c>
      <c r="E6021" t="s">
        <v>8480</v>
      </c>
      <c r="F6021" s="183" t="s">
        <v>8480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1" t="s">
        <v>6434</v>
      </c>
      <c r="M6021" s="178">
        <v>46057</v>
      </c>
      <c r="N6021" s="178"/>
      <c r="O6021" s="178"/>
      <c r="P6021" s="178" t="str">
        <f ca="1">IF(Proc[[#This Row],[DaysAgeing]]&gt;5,"yep","on track")</f>
        <v>on track</v>
      </c>
      <c r="Q6021" s="3">
        <f ca="1">IF(Proc[[#This Row],[DateClosed]]="",ABS(NETWORKDAYS(Proc[[#This Row],[DateOpened]],TODAY()))-1,ABS(NETWORKDAYS(Proc[[#This Row],[DateOpened]],Proc[[#This Row],[DateClosed]]))-1)</f>
        <v>5</v>
      </c>
      <c r="R6021" s="178" t="s">
        <v>422</v>
      </c>
      <c r="S6021" s="181"/>
    </row>
    <row r="6022" spans="1:19">
      <c r="A6022" s="180" t="s">
        <v>8481</v>
      </c>
      <c r="B6022" s="181" t="str">
        <f>IFERROR(VLOOKUP(Proc[[#This Row],[App]],Table2[],3,0),"open")</f>
        <v>open</v>
      </c>
      <c r="C6022" s="182" t="s">
        <v>369</v>
      </c>
      <c r="D6022" t="s">
        <v>8391</v>
      </c>
      <c r="E6022" t="s">
        <v>8480</v>
      </c>
      <c r="F6022" s="183" t="s">
        <v>8480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1" t="s">
        <v>6434</v>
      </c>
      <c r="M6022" s="178">
        <v>46057</v>
      </c>
      <c r="N6022" s="178"/>
      <c r="O6022" s="178"/>
      <c r="P6022" s="178" t="str">
        <f ca="1">IF(Proc[[#This Row],[DaysAgeing]]&gt;5,"yep","on track")</f>
        <v>on track</v>
      </c>
      <c r="Q6022" s="3">
        <f ca="1">IF(Proc[[#This Row],[DateClosed]]="",ABS(NETWORKDAYS(Proc[[#This Row],[DateOpened]],TODAY()))-1,ABS(NETWORKDAYS(Proc[[#This Row],[DateOpened]],Proc[[#This Row],[DateClosed]]))-1)</f>
        <v>5</v>
      </c>
      <c r="R6022" s="178" t="s">
        <v>422</v>
      </c>
      <c r="S6022" s="181"/>
    </row>
    <row r="6023" spans="1:19">
      <c r="A6023" s="180" t="s">
        <v>8481</v>
      </c>
      <c r="B6023" s="181" t="str">
        <f>IFERROR(VLOOKUP(Proc[[#This Row],[App]],Table2[],3,0),"open")</f>
        <v>open</v>
      </c>
      <c r="C6023" s="182" t="s">
        <v>369</v>
      </c>
      <c r="D6023" t="s">
        <v>8392</v>
      </c>
      <c r="E6023" t="s">
        <v>8480</v>
      </c>
      <c r="F6023" s="183" t="s">
        <v>8480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1" t="s">
        <v>6434</v>
      </c>
      <c r="M6023" s="178">
        <v>46057</v>
      </c>
      <c r="N6023" s="178"/>
      <c r="O6023" s="178"/>
      <c r="P6023" s="178" t="str">
        <f ca="1">IF(Proc[[#This Row],[DaysAgeing]]&gt;5,"yep","on track")</f>
        <v>on track</v>
      </c>
      <c r="Q6023" s="3">
        <f ca="1">IF(Proc[[#This Row],[DateClosed]]="",ABS(NETWORKDAYS(Proc[[#This Row],[DateOpened]],TODAY()))-1,ABS(NETWORKDAYS(Proc[[#This Row],[DateOpened]],Proc[[#This Row],[DateClosed]]))-1)</f>
        <v>5</v>
      </c>
      <c r="R6023" s="178" t="s">
        <v>422</v>
      </c>
      <c r="S6023" s="181"/>
    </row>
    <row r="6024" spans="1:19">
      <c r="A6024" s="180" t="s">
        <v>8481</v>
      </c>
      <c r="B6024" s="181" t="str">
        <f>IFERROR(VLOOKUP(Proc[[#This Row],[App]],Table2[],3,0),"open")</f>
        <v>open</v>
      </c>
      <c r="C6024" s="182" t="s">
        <v>369</v>
      </c>
      <c r="D6024" t="s">
        <v>8393</v>
      </c>
      <c r="E6024" t="s">
        <v>8480</v>
      </c>
      <c r="F6024" s="183" t="s">
        <v>8480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1" t="s">
        <v>6434</v>
      </c>
      <c r="M6024" s="178">
        <v>46057</v>
      </c>
      <c r="N6024" s="178"/>
      <c r="O6024" s="178"/>
      <c r="P6024" s="178" t="str">
        <f ca="1">IF(Proc[[#This Row],[DaysAgeing]]&gt;5,"yep","on track")</f>
        <v>on track</v>
      </c>
      <c r="Q6024" s="3">
        <f ca="1">IF(Proc[[#This Row],[DateClosed]]="",ABS(NETWORKDAYS(Proc[[#This Row],[DateOpened]],TODAY()))-1,ABS(NETWORKDAYS(Proc[[#This Row],[DateOpened]],Proc[[#This Row],[DateClosed]]))-1)</f>
        <v>5</v>
      </c>
      <c r="R6024" s="178" t="s">
        <v>422</v>
      </c>
      <c r="S6024" s="181"/>
    </row>
    <row r="6025" spans="1:19">
      <c r="A6025" s="180" t="s">
        <v>8481</v>
      </c>
      <c r="B6025" s="181" t="str">
        <f>IFERROR(VLOOKUP(Proc[[#This Row],[App]],Table2[],3,0),"open")</f>
        <v>open</v>
      </c>
      <c r="C6025" s="182" t="s">
        <v>369</v>
      </c>
      <c r="D6025" t="s">
        <v>8394</v>
      </c>
      <c r="E6025" t="s">
        <v>8480</v>
      </c>
      <c r="F6025" s="183" t="s">
        <v>8480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1" t="s">
        <v>6434</v>
      </c>
      <c r="M6025" s="178">
        <v>46057</v>
      </c>
      <c r="N6025" s="178"/>
      <c r="O6025" s="178"/>
      <c r="P6025" s="178" t="str">
        <f ca="1">IF(Proc[[#This Row],[DaysAgeing]]&gt;5,"yep","on track")</f>
        <v>on track</v>
      </c>
      <c r="Q6025" s="3">
        <f ca="1">IF(Proc[[#This Row],[DateClosed]]="",ABS(NETWORKDAYS(Proc[[#This Row],[DateOpened]],TODAY()))-1,ABS(NETWORKDAYS(Proc[[#This Row],[DateOpened]],Proc[[#This Row],[DateClosed]]))-1)</f>
        <v>5</v>
      </c>
      <c r="R6025" s="178" t="s">
        <v>422</v>
      </c>
      <c r="S6025" s="181"/>
    </row>
    <row r="6026" spans="1:19">
      <c r="A6026" s="180" t="s">
        <v>8481</v>
      </c>
      <c r="B6026" s="181" t="str">
        <f>IFERROR(VLOOKUP(Proc[[#This Row],[App]],Table2[],3,0),"open")</f>
        <v>open</v>
      </c>
      <c r="C6026" s="182" t="s">
        <v>369</v>
      </c>
      <c r="D6026" t="s">
        <v>8395</v>
      </c>
      <c r="E6026" t="s">
        <v>8480</v>
      </c>
      <c r="F6026" s="183" t="s">
        <v>8480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1" t="s">
        <v>6434</v>
      </c>
      <c r="M6026" s="178">
        <v>46057</v>
      </c>
      <c r="N6026" s="178"/>
      <c r="O6026" s="178"/>
      <c r="P6026" s="178" t="str">
        <f ca="1">IF(Proc[[#This Row],[DaysAgeing]]&gt;5,"yep","on track")</f>
        <v>on track</v>
      </c>
      <c r="Q6026" s="3">
        <f ca="1">IF(Proc[[#This Row],[DateClosed]]="",ABS(NETWORKDAYS(Proc[[#This Row],[DateOpened]],TODAY()))-1,ABS(NETWORKDAYS(Proc[[#This Row],[DateOpened]],Proc[[#This Row],[DateClosed]]))-1)</f>
        <v>5</v>
      </c>
      <c r="R6026" s="178" t="s">
        <v>422</v>
      </c>
      <c r="S6026" s="181"/>
    </row>
    <row r="6027" spans="1:19">
      <c r="A6027" s="180" t="s">
        <v>8481</v>
      </c>
      <c r="B6027" s="181" t="str">
        <f>IFERROR(VLOOKUP(Proc[[#This Row],[App]],Table2[],3,0),"open")</f>
        <v>open</v>
      </c>
      <c r="C6027" s="182" t="s">
        <v>369</v>
      </c>
      <c r="D6027" t="s">
        <v>8396</v>
      </c>
      <c r="E6027" t="s">
        <v>8480</v>
      </c>
      <c r="F6027" s="183" t="s">
        <v>8480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1" t="s">
        <v>6434</v>
      </c>
      <c r="M6027" s="178">
        <v>46057</v>
      </c>
      <c r="N6027" s="178"/>
      <c r="O6027" s="178"/>
      <c r="P6027" s="178" t="str">
        <f ca="1">IF(Proc[[#This Row],[DaysAgeing]]&gt;5,"yep","on track")</f>
        <v>on track</v>
      </c>
      <c r="Q6027" s="3">
        <f ca="1">IF(Proc[[#This Row],[DateClosed]]="",ABS(NETWORKDAYS(Proc[[#This Row],[DateOpened]],TODAY()))-1,ABS(NETWORKDAYS(Proc[[#This Row],[DateOpened]],Proc[[#This Row],[DateClosed]]))-1)</f>
        <v>5</v>
      </c>
      <c r="R6027" s="178" t="s">
        <v>422</v>
      </c>
      <c r="S6027" s="181"/>
    </row>
    <row r="6028" spans="1:19">
      <c r="A6028" s="180" t="s">
        <v>8481</v>
      </c>
      <c r="B6028" s="181" t="str">
        <f>IFERROR(VLOOKUP(Proc[[#This Row],[App]],Table2[],3,0),"open")</f>
        <v>open</v>
      </c>
      <c r="C6028" s="182" t="s">
        <v>369</v>
      </c>
      <c r="D6028" t="s">
        <v>8397</v>
      </c>
      <c r="E6028" t="s">
        <v>8480</v>
      </c>
      <c r="F6028" s="183" t="s">
        <v>8480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1" t="s">
        <v>6434</v>
      </c>
      <c r="M6028" s="178">
        <v>46057</v>
      </c>
      <c r="N6028" s="178"/>
      <c r="O6028" s="178"/>
      <c r="P6028" s="178" t="str">
        <f ca="1">IF(Proc[[#This Row],[DaysAgeing]]&gt;5,"yep","on track")</f>
        <v>on track</v>
      </c>
      <c r="Q6028" s="3">
        <f ca="1">IF(Proc[[#This Row],[DateClosed]]="",ABS(NETWORKDAYS(Proc[[#This Row],[DateOpened]],TODAY()))-1,ABS(NETWORKDAYS(Proc[[#This Row],[DateOpened]],Proc[[#This Row],[DateClosed]]))-1)</f>
        <v>5</v>
      </c>
      <c r="R6028" s="178" t="s">
        <v>422</v>
      </c>
      <c r="S6028" s="181"/>
    </row>
    <row r="6029" spans="1:19">
      <c r="A6029" s="180" t="s">
        <v>8481</v>
      </c>
      <c r="B6029" s="181" t="str">
        <f>IFERROR(VLOOKUP(Proc[[#This Row],[App]],Table2[],3,0),"open")</f>
        <v>open</v>
      </c>
      <c r="C6029" s="182" t="s">
        <v>369</v>
      </c>
      <c r="D6029" t="s">
        <v>8398</v>
      </c>
      <c r="E6029" t="s">
        <v>8480</v>
      </c>
      <c r="F6029" s="183" t="s">
        <v>8480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1" t="s">
        <v>6434</v>
      </c>
      <c r="M6029" s="178">
        <v>46057</v>
      </c>
      <c r="N6029" s="178"/>
      <c r="O6029" s="178"/>
      <c r="P6029" s="178" t="str">
        <f ca="1">IF(Proc[[#This Row],[DaysAgeing]]&gt;5,"yep","on track")</f>
        <v>on track</v>
      </c>
      <c r="Q6029" s="3">
        <f ca="1">IF(Proc[[#This Row],[DateClosed]]="",ABS(NETWORKDAYS(Proc[[#This Row],[DateOpened]],TODAY()))-1,ABS(NETWORKDAYS(Proc[[#This Row],[DateOpened]],Proc[[#This Row],[DateClosed]]))-1)</f>
        <v>5</v>
      </c>
      <c r="R6029" s="178" t="s">
        <v>422</v>
      </c>
      <c r="S6029" s="181"/>
    </row>
    <row r="6030" spans="1:19">
      <c r="A6030" s="180" t="s">
        <v>8481</v>
      </c>
      <c r="B6030" s="181" t="str">
        <f>IFERROR(VLOOKUP(Proc[[#This Row],[App]],Table2[],3,0),"open")</f>
        <v>open</v>
      </c>
      <c r="C6030" s="182" t="s">
        <v>369</v>
      </c>
      <c r="D6030" t="s">
        <v>8399</v>
      </c>
      <c r="E6030" t="s">
        <v>8480</v>
      </c>
      <c r="F6030" s="183" t="s">
        <v>8480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1" t="s">
        <v>6434</v>
      </c>
      <c r="M6030" s="178">
        <v>46057</v>
      </c>
      <c r="N6030" s="178"/>
      <c r="O6030" s="178"/>
      <c r="P6030" s="178" t="str">
        <f ca="1">IF(Proc[[#This Row],[DaysAgeing]]&gt;5,"yep","on track")</f>
        <v>on track</v>
      </c>
      <c r="Q6030" s="3">
        <f ca="1">IF(Proc[[#This Row],[DateClosed]]="",ABS(NETWORKDAYS(Proc[[#This Row],[DateOpened]],TODAY()))-1,ABS(NETWORKDAYS(Proc[[#This Row],[DateOpened]],Proc[[#This Row],[DateClosed]]))-1)</f>
        <v>5</v>
      </c>
      <c r="R6030" s="178" t="s">
        <v>422</v>
      </c>
      <c r="S6030" s="181"/>
    </row>
    <row r="6031" spans="1:19">
      <c r="A6031" s="180" t="s">
        <v>8481</v>
      </c>
      <c r="B6031" s="181" t="str">
        <f>IFERROR(VLOOKUP(Proc[[#This Row],[App]],Table2[],3,0),"open")</f>
        <v>open</v>
      </c>
      <c r="C6031" s="182" t="s">
        <v>369</v>
      </c>
      <c r="D6031" t="s">
        <v>8400</v>
      </c>
      <c r="E6031" t="s">
        <v>8480</v>
      </c>
      <c r="F6031" s="183" t="s">
        <v>8480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1" t="s">
        <v>6434</v>
      </c>
      <c r="M6031" s="178">
        <v>46057</v>
      </c>
      <c r="N6031" s="178"/>
      <c r="O6031" s="178"/>
      <c r="P6031" s="178" t="str">
        <f ca="1">IF(Proc[[#This Row],[DaysAgeing]]&gt;5,"yep","on track")</f>
        <v>on track</v>
      </c>
      <c r="Q6031" s="3">
        <f ca="1">IF(Proc[[#This Row],[DateClosed]]="",ABS(NETWORKDAYS(Proc[[#This Row],[DateOpened]],TODAY()))-1,ABS(NETWORKDAYS(Proc[[#This Row],[DateOpened]],Proc[[#This Row],[DateClosed]]))-1)</f>
        <v>5</v>
      </c>
      <c r="R6031" s="178" t="s">
        <v>422</v>
      </c>
      <c r="S6031" s="181"/>
    </row>
    <row r="6032" spans="1:19">
      <c r="A6032" s="180" t="s">
        <v>8481</v>
      </c>
      <c r="B6032" s="181" t="str">
        <f>IFERROR(VLOOKUP(Proc[[#This Row],[App]],Table2[],3,0),"open")</f>
        <v>open</v>
      </c>
      <c r="C6032" s="182" t="s">
        <v>369</v>
      </c>
      <c r="D6032" t="s">
        <v>8401</v>
      </c>
      <c r="E6032" t="s">
        <v>8480</v>
      </c>
      <c r="F6032" s="183" t="s">
        <v>8480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1" t="s">
        <v>6434</v>
      </c>
      <c r="M6032" s="178">
        <v>46057</v>
      </c>
      <c r="N6032" s="178"/>
      <c r="O6032" s="178"/>
      <c r="P6032" s="178" t="str">
        <f ca="1">IF(Proc[[#This Row],[DaysAgeing]]&gt;5,"yep","on track")</f>
        <v>on track</v>
      </c>
      <c r="Q6032" s="3">
        <f ca="1">IF(Proc[[#This Row],[DateClosed]]="",ABS(NETWORKDAYS(Proc[[#This Row],[DateOpened]],TODAY()))-1,ABS(NETWORKDAYS(Proc[[#This Row],[DateOpened]],Proc[[#This Row],[DateClosed]]))-1)</f>
        <v>5</v>
      </c>
      <c r="R6032" s="178" t="s">
        <v>422</v>
      </c>
      <c r="S6032" s="181"/>
    </row>
    <row r="6033" spans="1:19">
      <c r="A6033" s="180" t="s">
        <v>8481</v>
      </c>
      <c r="B6033" s="181" t="str">
        <f>IFERROR(VLOOKUP(Proc[[#This Row],[App]],Table2[],3,0),"open")</f>
        <v>open</v>
      </c>
      <c r="C6033" s="182" t="s">
        <v>369</v>
      </c>
      <c r="D6033" t="s">
        <v>8402</v>
      </c>
      <c r="E6033" t="s">
        <v>8480</v>
      </c>
      <c r="F6033" s="183" t="s">
        <v>8480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1" t="s">
        <v>6434</v>
      </c>
      <c r="M6033" s="178">
        <v>46057</v>
      </c>
      <c r="N6033" s="178"/>
      <c r="O6033" s="178"/>
      <c r="P6033" s="178" t="str">
        <f ca="1">IF(Proc[[#This Row],[DaysAgeing]]&gt;5,"yep","on track")</f>
        <v>on track</v>
      </c>
      <c r="Q6033" s="3">
        <f ca="1">IF(Proc[[#This Row],[DateClosed]]="",ABS(NETWORKDAYS(Proc[[#This Row],[DateOpened]],TODAY()))-1,ABS(NETWORKDAYS(Proc[[#This Row],[DateOpened]],Proc[[#This Row],[DateClosed]]))-1)</f>
        <v>5</v>
      </c>
      <c r="R6033" s="178" t="s">
        <v>422</v>
      </c>
      <c r="S6033" s="181"/>
    </row>
    <row r="6034" spans="1:19">
      <c r="A6034" s="180" t="s">
        <v>8481</v>
      </c>
      <c r="B6034" s="181" t="str">
        <f>IFERROR(VLOOKUP(Proc[[#This Row],[App]],Table2[],3,0),"open")</f>
        <v>open</v>
      </c>
      <c r="C6034" s="182" t="s">
        <v>369</v>
      </c>
      <c r="D6034" t="s">
        <v>8403</v>
      </c>
      <c r="E6034" t="s">
        <v>8480</v>
      </c>
      <c r="F6034" s="183" t="s">
        <v>8480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1" t="s">
        <v>6434</v>
      </c>
      <c r="M6034" s="178">
        <v>46057</v>
      </c>
      <c r="N6034" s="178"/>
      <c r="O6034" s="178"/>
      <c r="P6034" s="178" t="str">
        <f ca="1">IF(Proc[[#This Row],[DaysAgeing]]&gt;5,"yep","on track")</f>
        <v>on track</v>
      </c>
      <c r="Q6034" s="3">
        <f ca="1">IF(Proc[[#This Row],[DateClosed]]="",ABS(NETWORKDAYS(Proc[[#This Row],[DateOpened]],TODAY()))-1,ABS(NETWORKDAYS(Proc[[#This Row],[DateOpened]],Proc[[#This Row],[DateClosed]]))-1)</f>
        <v>5</v>
      </c>
      <c r="R6034" s="178" t="s">
        <v>422</v>
      </c>
      <c r="S6034" s="181"/>
    </row>
    <row r="6035" spans="1:19">
      <c r="A6035" s="180" t="s">
        <v>8481</v>
      </c>
      <c r="B6035" s="181" t="str">
        <f>IFERROR(VLOOKUP(Proc[[#This Row],[App]],Table2[],3,0),"open")</f>
        <v>open</v>
      </c>
      <c r="C6035" s="182" t="s">
        <v>369</v>
      </c>
      <c r="D6035" t="s">
        <v>8404</v>
      </c>
      <c r="E6035" t="s">
        <v>8480</v>
      </c>
      <c r="F6035" s="183" t="s">
        <v>8480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1" t="s">
        <v>6434</v>
      </c>
      <c r="M6035" s="178">
        <v>46057</v>
      </c>
      <c r="N6035" s="178"/>
      <c r="O6035" s="178"/>
      <c r="P6035" s="178" t="str">
        <f ca="1">IF(Proc[[#This Row],[DaysAgeing]]&gt;5,"yep","on track")</f>
        <v>on track</v>
      </c>
      <c r="Q6035" s="3">
        <f ca="1">IF(Proc[[#This Row],[DateClosed]]="",ABS(NETWORKDAYS(Proc[[#This Row],[DateOpened]],TODAY()))-1,ABS(NETWORKDAYS(Proc[[#This Row],[DateOpened]],Proc[[#This Row],[DateClosed]]))-1)</f>
        <v>5</v>
      </c>
      <c r="R6035" s="178" t="s">
        <v>422</v>
      </c>
      <c r="S6035" s="181"/>
    </row>
    <row r="6036" spans="1:19">
      <c r="A6036" s="180" t="s">
        <v>8481</v>
      </c>
      <c r="B6036" s="181" t="str">
        <f>IFERROR(VLOOKUP(Proc[[#This Row],[App]],Table2[],3,0),"open")</f>
        <v>open</v>
      </c>
      <c r="C6036" s="182" t="s">
        <v>369</v>
      </c>
      <c r="D6036" t="s">
        <v>8405</v>
      </c>
      <c r="E6036" t="s">
        <v>8480</v>
      </c>
      <c r="F6036" s="183" t="s">
        <v>8480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1" t="s">
        <v>6434</v>
      </c>
      <c r="M6036" s="178">
        <v>46057</v>
      </c>
      <c r="N6036" s="178"/>
      <c r="O6036" s="178"/>
      <c r="P6036" s="178" t="str">
        <f ca="1">IF(Proc[[#This Row],[DaysAgeing]]&gt;5,"yep","on track")</f>
        <v>on track</v>
      </c>
      <c r="Q6036" s="3">
        <f ca="1">IF(Proc[[#This Row],[DateClosed]]="",ABS(NETWORKDAYS(Proc[[#This Row],[DateOpened]],TODAY()))-1,ABS(NETWORKDAYS(Proc[[#This Row],[DateOpened]],Proc[[#This Row],[DateClosed]]))-1)</f>
        <v>5</v>
      </c>
      <c r="R6036" s="178" t="s">
        <v>422</v>
      </c>
      <c r="S6036" s="181"/>
    </row>
    <row r="6037" spans="1:19">
      <c r="A6037" s="180" t="s">
        <v>8481</v>
      </c>
      <c r="B6037" s="181" t="str">
        <f>IFERROR(VLOOKUP(Proc[[#This Row],[App]],Table2[],3,0),"open")</f>
        <v>open</v>
      </c>
      <c r="C6037" s="182" t="s">
        <v>369</v>
      </c>
      <c r="D6037" t="s">
        <v>8406</v>
      </c>
      <c r="E6037" t="s">
        <v>8480</v>
      </c>
      <c r="F6037" s="183" t="s">
        <v>8480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1" t="s">
        <v>6434</v>
      </c>
      <c r="M6037" s="178">
        <v>46057</v>
      </c>
      <c r="N6037" s="178"/>
      <c r="O6037" s="178"/>
      <c r="P6037" s="178" t="str">
        <f ca="1">IF(Proc[[#This Row],[DaysAgeing]]&gt;5,"yep","on track")</f>
        <v>on track</v>
      </c>
      <c r="Q6037" s="3">
        <f ca="1">IF(Proc[[#This Row],[DateClosed]]="",ABS(NETWORKDAYS(Proc[[#This Row],[DateOpened]],TODAY()))-1,ABS(NETWORKDAYS(Proc[[#This Row],[DateOpened]],Proc[[#This Row],[DateClosed]]))-1)</f>
        <v>5</v>
      </c>
      <c r="R6037" s="178" t="s">
        <v>422</v>
      </c>
      <c r="S6037" s="181"/>
    </row>
    <row r="6038" spans="1:19">
      <c r="A6038" s="180" t="s">
        <v>8481</v>
      </c>
      <c r="B6038" s="181" t="str">
        <f>IFERROR(VLOOKUP(Proc[[#This Row],[App]],Table2[],3,0),"open")</f>
        <v>open</v>
      </c>
      <c r="C6038" s="182" t="s">
        <v>369</v>
      </c>
      <c r="D6038" t="s">
        <v>8407</v>
      </c>
      <c r="E6038" t="s">
        <v>8480</v>
      </c>
      <c r="F6038" s="183" t="s">
        <v>8480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1" t="s">
        <v>6434</v>
      </c>
      <c r="M6038" s="178">
        <v>46057</v>
      </c>
      <c r="N6038" s="178"/>
      <c r="O6038" s="178"/>
      <c r="P6038" s="178" t="str">
        <f ca="1">IF(Proc[[#This Row],[DaysAgeing]]&gt;5,"yep","on track")</f>
        <v>on track</v>
      </c>
      <c r="Q6038" s="3">
        <f ca="1">IF(Proc[[#This Row],[DateClosed]]="",ABS(NETWORKDAYS(Proc[[#This Row],[DateOpened]],TODAY()))-1,ABS(NETWORKDAYS(Proc[[#This Row],[DateOpened]],Proc[[#This Row],[DateClosed]]))-1)</f>
        <v>5</v>
      </c>
      <c r="R6038" s="178" t="s">
        <v>422</v>
      </c>
      <c r="S6038" s="181"/>
    </row>
    <row r="6039" spans="1:19">
      <c r="A6039" s="180" t="s">
        <v>8481</v>
      </c>
      <c r="B6039" s="181" t="str">
        <f>IFERROR(VLOOKUP(Proc[[#This Row],[App]],Table2[],3,0),"open")</f>
        <v>open</v>
      </c>
      <c r="C6039" s="182" t="s">
        <v>369</v>
      </c>
      <c r="D6039" t="s">
        <v>8408</v>
      </c>
      <c r="E6039" t="s">
        <v>8480</v>
      </c>
      <c r="F6039" s="183" t="s">
        <v>8480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1" t="s">
        <v>6434</v>
      </c>
      <c r="M6039" s="178">
        <v>46057</v>
      </c>
      <c r="N6039" s="178"/>
      <c r="O6039" s="178"/>
      <c r="P6039" s="178" t="str">
        <f ca="1">IF(Proc[[#This Row],[DaysAgeing]]&gt;5,"yep","on track")</f>
        <v>on track</v>
      </c>
      <c r="Q6039" s="3">
        <f ca="1">IF(Proc[[#This Row],[DateClosed]]="",ABS(NETWORKDAYS(Proc[[#This Row],[DateOpened]],TODAY()))-1,ABS(NETWORKDAYS(Proc[[#This Row],[DateOpened]],Proc[[#This Row],[DateClosed]]))-1)</f>
        <v>5</v>
      </c>
      <c r="R6039" s="178" t="s">
        <v>422</v>
      </c>
      <c r="S6039" s="181"/>
    </row>
    <row r="6040" spans="1:19">
      <c r="A6040" s="180" t="s">
        <v>8481</v>
      </c>
      <c r="B6040" s="181" t="str">
        <f>IFERROR(VLOOKUP(Proc[[#This Row],[App]],Table2[],3,0),"open")</f>
        <v>open</v>
      </c>
      <c r="C6040" s="182" t="s">
        <v>369</v>
      </c>
      <c r="D6040" t="s">
        <v>8409</v>
      </c>
      <c r="E6040" t="s">
        <v>8480</v>
      </c>
      <c r="F6040" s="183" t="s">
        <v>8480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1" t="s">
        <v>6434</v>
      </c>
      <c r="M6040" s="178">
        <v>46057</v>
      </c>
      <c r="N6040" s="178"/>
      <c r="O6040" s="178"/>
      <c r="P6040" s="178" t="str">
        <f ca="1">IF(Proc[[#This Row],[DaysAgeing]]&gt;5,"yep","on track")</f>
        <v>on track</v>
      </c>
      <c r="Q6040" s="3">
        <f ca="1">IF(Proc[[#This Row],[DateClosed]]="",ABS(NETWORKDAYS(Proc[[#This Row],[DateOpened]],TODAY()))-1,ABS(NETWORKDAYS(Proc[[#This Row],[DateOpened]],Proc[[#This Row],[DateClosed]]))-1)</f>
        <v>5</v>
      </c>
      <c r="R6040" s="178" t="s">
        <v>422</v>
      </c>
      <c r="S6040" s="181"/>
    </row>
    <row r="6041" spans="1:19">
      <c r="A6041" s="180" t="s">
        <v>8481</v>
      </c>
      <c r="B6041" s="181" t="str">
        <f>IFERROR(VLOOKUP(Proc[[#This Row],[App]],Table2[],3,0),"open")</f>
        <v>open</v>
      </c>
      <c r="C6041" s="182" t="s">
        <v>369</v>
      </c>
      <c r="D6041" t="s">
        <v>8410</v>
      </c>
      <c r="E6041" t="s">
        <v>8480</v>
      </c>
      <c r="F6041" s="183" t="s">
        <v>8480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1" t="s">
        <v>6434</v>
      </c>
      <c r="M6041" s="178">
        <v>46057</v>
      </c>
      <c r="N6041" s="178"/>
      <c r="O6041" s="178"/>
      <c r="P6041" s="178" t="str">
        <f ca="1">IF(Proc[[#This Row],[DaysAgeing]]&gt;5,"yep","on track")</f>
        <v>on track</v>
      </c>
      <c r="Q6041" s="3">
        <f ca="1">IF(Proc[[#This Row],[DateClosed]]="",ABS(NETWORKDAYS(Proc[[#This Row],[DateOpened]],TODAY()))-1,ABS(NETWORKDAYS(Proc[[#This Row],[DateOpened]],Proc[[#This Row],[DateClosed]]))-1)</f>
        <v>5</v>
      </c>
      <c r="R6041" s="178" t="s">
        <v>422</v>
      </c>
      <c r="S6041" s="181"/>
    </row>
    <row r="6042" spans="1:19">
      <c r="A6042" s="180" t="s">
        <v>8481</v>
      </c>
      <c r="B6042" s="181" t="str">
        <f>IFERROR(VLOOKUP(Proc[[#This Row],[App]],Table2[],3,0),"open")</f>
        <v>open</v>
      </c>
      <c r="C6042" s="182" t="s">
        <v>369</v>
      </c>
      <c r="D6042" t="s">
        <v>8411</v>
      </c>
      <c r="E6042" t="s">
        <v>8480</v>
      </c>
      <c r="F6042" s="183" t="s">
        <v>8480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1" t="s">
        <v>6434</v>
      </c>
      <c r="M6042" s="178">
        <v>46057</v>
      </c>
      <c r="N6042" s="178"/>
      <c r="O6042" s="178"/>
      <c r="P6042" s="178" t="str">
        <f ca="1">IF(Proc[[#This Row],[DaysAgeing]]&gt;5,"yep","on track")</f>
        <v>on track</v>
      </c>
      <c r="Q6042" s="3">
        <f ca="1">IF(Proc[[#This Row],[DateClosed]]="",ABS(NETWORKDAYS(Proc[[#This Row],[DateOpened]],TODAY()))-1,ABS(NETWORKDAYS(Proc[[#This Row],[DateOpened]],Proc[[#This Row],[DateClosed]]))-1)</f>
        <v>5</v>
      </c>
      <c r="R6042" s="178" t="s">
        <v>422</v>
      </c>
      <c r="S6042" s="181"/>
    </row>
    <row r="6043" spans="1:19">
      <c r="A6043" s="180" t="s">
        <v>8481</v>
      </c>
      <c r="B6043" s="181" t="str">
        <f>IFERROR(VLOOKUP(Proc[[#This Row],[App]],Table2[],3,0),"open")</f>
        <v>open</v>
      </c>
      <c r="C6043" s="182" t="s">
        <v>369</v>
      </c>
      <c r="D6043" t="s">
        <v>8412</v>
      </c>
      <c r="E6043" t="s">
        <v>8480</v>
      </c>
      <c r="F6043" s="183" t="s">
        <v>8480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1" t="s">
        <v>6434</v>
      </c>
      <c r="M6043" s="178">
        <v>46057</v>
      </c>
      <c r="N6043" s="178"/>
      <c r="O6043" s="178"/>
      <c r="P6043" s="178" t="str">
        <f ca="1">IF(Proc[[#This Row],[DaysAgeing]]&gt;5,"yep","on track")</f>
        <v>on track</v>
      </c>
      <c r="Q6043" s="3">
        <f ca="1">IF(Proc[[#This Row],[DateClosed]]="",ABS(NETWORKDAYS(Proc[[#This Row],[DateOpened]],TODAY()))-1,ABS(NETWORKDAYS(Proc[[#This Row],[DateOpened]],Proc[[#This Row],[DateClosed]]))-1)</f>
        <v>5</v>
      </c>
      <c r="R6043" s="178" t="s">
        <v>422</v>
      </c>
      <c r="S6043" s="181"/>
    </row>
    <row r="6044" spans="1:19">
      <c r="A6044" s="180" t="s">
        <v>8481</v>
      </c>
      <c r="B6044" s="181" t="str">
        <f>IFERROR(VLOOKUP(Proc[[#This Row],[App]],Table2[],3,0),"open")</f>
        <v>open</v>
      </c>
      <c r="C6044" s="182" t="s">
        <v>369</v>
      </c>
      <c r="D6044" t="s">
        <v>8413</v>
      </c>
      <c r="E6044" t="s">
        <v>8480</v>
      </c>
      <c r="F6044" s="183" t="s">
        <v>8480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1" t="s">
        <v>6434</v>
      </c>
      <c r="M6044" s="178">
        <v>46057</v>
      </c>
      <c r="N6044" s="178"/>
      <c r="O6044" s="178"/>
      <c r="P6044" s="178" t="str">
        <f ca="1">IF(Proc[[#This Row],[DaysAgeing]]&gt;5,"yep","on track")</f>
        <v>on track</v>
      </c>
      <c r="Q6044" s="3">
        <f ca="1">IF(Proc[[#This Row],[DateClosed]]="",ABS(NETWORKDAYS(Proc[[#This Row],[DateOpened]],TODAY()))-1,ABS(NETWORKDAYS(Proc[[#This Row],[DateOpened]],Proc[[#This Row],[DateClosed]]))-1)</f>
        <v>5</v>
      </c>
      <c r="R6044" s="178" t="s">
        <v>422</v>
      </c>
      <c r="S6044" s="181"/>
    </row>
    <row r="6045" spans="1:19">
      <c r="A6045" s="180" t="s">
        <v>8481</v>
      </c>
      <c r="B6045" s="181" t="str">
        <f>IFERROR(VLOOKUP(Proc[[#This Row],[App]],Table2[],3,0),"open")</f>
        <v>open</v>
      </c>
      <c r="C6045" s="182" t="s">
        <v>369</v>
      </c>
      <c r="D6045" t="s">
        <v>8414</v>
      </c>
      <c r="E6045" t="s">
        <v>8480</v>
      </c>
      <c r="F6045" s="183" t="s">
        <v>8480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1" t="s">
        <v>6434</v>
      </c>
      <c r="M6045" s="178">
        <v>46057</v>
      </c>
      <c r="N6045" s="178"/>
      <c r="O6045" s="178"/>
      <c r="P6045" s="178" t="str">
        <f ca="1">IF(Proc[[#This Row],[DaysAgeing]]&gt;5,"yep","on track")</f>
        <v>on track</v>
      </c>
      <c r="Q6045" s="3">
        <f ca="1">IF(Proc[[#This Row],[DateClosed]]="",ABS(NETWORKDAYS(Proc[[#This Row],[DateOpened]],TODAY()))-1,ABS(NETWORKDAYS(Proc[[#This Row],[DateOpened]],Proc[[#This Row],[DateClosed]]))-1)</f>
        <v>5</v>
      </c>
      <c r="R6045" s="178" t="s">
        <v>422</v>
      </c>
      <c r="S6045" s="181"/>
    </row>
    <row r="6046" spans="1:19">
      <c r="A6046" s="180" t="s">
        <v>8481</v>
      </c>
      <c r="B6046" s="181" t="str">
        <f>IFERROR(VLOOKUP(Proc[[#This Row],[App]],Table2[],3,0),"open")</f>
        <v>open</v>
      </c>
      <c r="C6046" s="182" t="s">
        <v>369</v>
      </c>
      <c r="D6046" t="s">
        <v>8415</v>
      </c>
      <c r="E6046" t="s">
        <v>8480</v>
      </c>
      <c r="F6046" s="183" t="s">
        <v>8480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1" t="s">
        <v>6434</v>
      </c>
      <c r="M6046" s="178">
        <v>46057</v>
      </c>
      <c r="N6046" s="178"/>
      <c r="O6046" s="178"/>
      <c r="P6046" s="178" t="str">
        <f ca="1">IF(Proc[[#This Row],[DaysAgeing]]&gt;5,"yep","on track")</f>
        <v>on track</v>
      </c>
      <c r="Q6046" s="3">
        <f ca="1">IF(Proc[[#This Row],[DateClosed]]="",ABS(NETWORKDAYS(Proc[[#This Row],[DateOpened]],TODAY()))-1,ABS(NETWORKDAYS(Proc[[#This Row],[DateOpened]],Proc[[#This Row],[DateClosed]]))-1)</f>
        <v>5</v>
      </c>
      <c r="R6046" s="178" t="s">
        <v>422</v>
      </c>
      <c r="S6046" s="181"/>
    </row>
    <row r="6047" spans="1:19">
      <c r="A6047" s="180" t="s">
        <v>8481</v>
      </c>
      <c r="B6047" s="181" t="str">
        <f>IFERROR(VLOOKUP(Proc[[#This Row],[App]],Table2[],3,0),"open")</f>
        <v>open</v>
      </c>
      <c r="C6047" s="182" t="s">
        <v>369</v>
      </c>
      <c r="D6047" t="s">
        <v>8416</v>
      </c>
      <c r="E6047" t="s">
        <v>8480</v>
      </c>
      <c r="F6047" s="183" t="s">
        <v>8480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1" t="s">
        <v>6434</v>
      </c>
      <c r="M6047" s="178">
        <v>46057</v>
      </c>
      <c r="N6047" s="178"/>
      <c r="O6047" s="178"/>
      <c r="P6047" s="178" t="str">
        <f ca="1">IF(Proc[[#This Row],[DaysAgeing]]&gt;5,"yep","on track")</f>
        <v>on track</v>
      </c>
      <c r="Q6047" s="3">
        <f ca="1">IF(Proc[[#This Row],[DateClosed]]="",ABS(NETWORKDAYS(Proc[[#This Row],[DateOpened]],TODAY()))-1,ABS(NETWORKDAYS(Proc[[#This Row],[DateOpened]],Proc[[#This Row],[DateClosed]]))-1)</f>
        <v>5</v>
      </c>
      <c r="R6047" s="178" t="s">
        <v>422</v>
      </c>
      <c r="S6047" s="181"/>
    </row>
    <row r="6048" spans="1:19">
      <c r="A6048" s="180" t="s">
        <v>8481</v>
      </c>
      <c r="B6048" s="181" t="str">
        <f>IFERROR(VLOOKUP(Proc[[#This Row],[App]],Table2[],3,0),"open")</f>
        <v>open</v>
      </c>
      <c r="C6048" s="182" t="s">
        <v>369</v>
      </c>
      <c r="D6048" t="s">
        <v>8417</v>
      </c>
      <c r="E6048" t="s">
        <v>8480</v>
      </c>
      <c r="F6048" s="183" t="s">
        <v>8480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1" t="s">
        <v>6434</v>
      </c>
      <c r="M6048" s="178">
        <v>46057</v>
      </c>
      <c r="N6048" s="178"/>
      <c r="O6048" s="178"/>
      <c r="P6048" s="178" t="str">
        <f ca="1">IF(Proc[[#This Row],[DaysAgeing]]&gt;5,"yep","on track")</f>
        <v>on track</v>
      </c>
      <c r="Q6048" s="3">
        <f ca="1">IF(Proc[[#This Row],[DateClosed]]="",ABS(NETWORKDAYS(Proc[[#This Row],[DateOpened]],TODAY()))-1,ABS(NETWORKDAYS(Proc[[#This Row],[DateOpened]],Proc[[#This Row],[DateClosed]]))-1)</f>
        <v>5</v>
      </c>
      <c r="R6048" s="178" t="s">
        <v>422</v>
      </c>
      <c r="S6048" s="181"/>
    </row>
    <row r="6049" spans="1:19">
      <c r="A6049" s="180" t="s">
        <v>8481</v>
      </c>
      <c r="B6049" s="181" t="str">
        <f>IFERROR(VLOOKUP(Proc[[#This Row],[App]],Table2[],3,0),"open")</f>
        <v>open</v>
      </c>
      <c r="C6049" s="182" t="s">
        <v>369</v>
      </c>
      <c r="D6049" t="s">
        <v>8418</v>
      </c>
      <c r="E6049" t="s">
        <v>8480</v>
      </c>
      <c r="F6049" s="183" t="s">
        <v>8480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1" t="s">
        <v>6434</v>
      </c>
      <c r="M6049" s="178">
        <v>46057</v>
      </c>
      <c r="N6049" s="178"/>
      <c r="O6049" s="178"/>
      <c r="P6049" s="178" t="str">
        <f ca="1">IF(Proc[[#This Row],[DaysAgeing]]&gt;5,"yep","on track")</f>
        <v>on track</v>
      </c>
      <c r="Q6049" s="3">
        <f ca="1">IF(Proc[[#This Row],[DateClosed]]="",ABS(NETWORKDAYS(Proc[[#This Row],[DateOpened]],TODAY()))-1,ABS(NETWORKDAYS(Proc[[#This Row],[DateOpened]],Proc[[#This Row],[DateClosed]]))-1)</f>
        <v>5</v>
      </c>
      <c r="R6049" s="178" t="s">
        <v>422</v>
      </c>
      <c r="S6049" s="181"/>
    </row>
    <row r="6050" spans="1:19">
      <c r="A6050" s="180" t="s">
        <v>8481</v>
      </c>
      <c r="B6050" s="181" t="str">
        <f>IFERROR(VLOOKUP(Proc[[#This Row],[App]],Table2[],3,0),"open")</f>
        <v>open</v>
      </c>
      <c r="C6050" s="182" t="s">
        <v>369</v>
      </c>
      <c r="D6050" t="s">
        <v>8419</v>
      </c>
      <c r="E6050" t="s">
        <v>8480</v>
      </c>
      <c r="F6050" s="183" t="s">
        <v>8480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1" t="s">
        <v>6434</v>
      </c>
      <c r="M6050" s="178">
        <v>46057</v>
      </c>
      <c r="N6050" s="178"/>
      <c r="O6050" s="178"/>
      <c r="P6050" s="178" t="str">
        <f ca="1">IF(Proc[[#This Row],[DaysAgeing]]&gt;5,"yep","on track")</f>
        <v>on track</v>
      </c>
      <c r="Q6050" s="3">
        <f ca="1">IF(Proc[[#This Row],[DateClosed]]="",ABS(NETWORKDAYS(Proc[[#This Row],[DateOpened]],TODAY()))-1,ABS(NETWORKDAYS(Proc[[#This Row],[DateOpened]],Proc[[#This Row],[DateClosed]]))-1)</f>
        <v>5</v>
      </c>
      <c r="R6050" s="178" t="s">
        <v>422</v>
      </c>
      <c r="S6050" s="181"/>
    </row>
    <row r="6051" spans="1:19">
      <c r="A6051" s="180" t="s">
        <v>8481</v>
      </c>
      <c r="B6051" s="181" t="str">
        <f>IFERROR(VLOOKUP(Proc[[#This Row],[App]],Table2[],3,0),"open")</f>
        <v>open</v>
      </c>
      <c r="C6051" s="182" t="s">
        <v>369</v>
      </c>
      <c r="D6051" t="s">
        <v>8420</v>
      </c>
      <c r="E6051" t="s">
        <v>8480</v>
      </c>
      <c r="F6051" s="183" t="s">
        <v>8480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1" t="s">
        <v>6434</v>
      </c>
      <c r="M6051" s="178">
        <v>46057</v>
      </c>
      <c r="N6051" s="178"/>
      <c r="O6051" s="178"/>
      <c r="P6051" s="178" t="str">
        <f ca="1">IF(Proc[[#This Row],[DaysAgeing]]&gt;5,"yep","on track")</f>
        <v>on track</v>
      </c>
      <c r="Q6051" s="3">
        <f ca="1">IF(Proc[[#This Row],[DateClosed]]="",ABS(NETWORKDAYS(Proc[[#This Row],[DateOpened]],TODAY()))-1,ABS(NETWORKDAYS(Proc[[#This Row],[DateOpened]],Proc[[#This Row],[DateClosed]]))-1)</f>
        <v>5</v>
      </c>
      <c r="R6051" s="178" t="s">
        <v>422</v>
      </c>
      <c r="S6051" s="181"/>
    </row>
    <row r="6052" spans="1:19">
      <c r="A6052" s="180" t="s">
        <v>8481</v>
      </c>
      <c r="B6052" s="181" t="str">
        <f>IFERROR(VLOOKUP(Proc[[#This Row],[App]],Table2[],3,0),"open")</f>
        <v>open</v>
      </c>
      <c r="C6052" s="182" t="s">
        <v>369</v>
      </c>
      <c r="D6052" t="s">
        <v>8421</v>
      </c>
      <c r="E6052" t="s">
        <v>8480</v>
      </c>
      <c r="F6052" s="183" t="s">
        <v>8480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1" t="s">
        <v>6434</v>
      </c>
      <c r="M6052" s="178">
        <v>46057</v>
      </c>
      <c r="N6052" s="178"/>
      <c r="O6052" s="178"/>
      <c r="P6052" s="178" t="str">
        <f ca="1">IF(Proc[[#This Row],[DaysAgeing]]&gt;5,"yep","on track")</f>
        <v>on track</v>
      </c>
      <c r="Q6052" s="3">
        <f ca="1">IF(Proc[[#This Row],[DateClosed]]="",ABS(NETWORKDAYS(Proc[[#This Row],[DateOpened]],TODAY()))-1,ABS(NETWORKDAYS(Proc[[#This Row],[DateOpened]],Proc[[#This Row],[DateClosed]]))-1)</f>
        <v>5</v>
      </c>
      <c r="R6052" s="178" t="s">
        <v>422</v>
      </c>
      <c r="S6052" s="181"/>
    </row>
    <row r="6053" spans="1:19">
      <c r="A6053" s="180" t="s">
        <v>8481</v>
      </c>
      <c r="B6053" s="181" t="str">
        <f>IFERROR(VLOOKUP(Proc[[#This Row],[App]],Table2[],3,0),"open")</f>
        <v>open</v>
      </c>
      <c r="C6053" s="182" t="s">
        <v>369</v>
      </c>
      <c r="D6053" t="s">
        <v>8422</v>
      </c>
      <c r="E6053" t="s">
        <v>8480</v>
      </c>
      <c r="F6053" s="183" t="s">
        <v>8480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1" t="s">
        <v>6434</v>
      </c>
      <c r="M6053" s="178">
        <v>46057</v>
      </c>
      <c r="N6053" s="178"/>
      <c r="O6053" s="178"/>
      <c r="P6053" s="178" t="str">
        <f ca="1">IF(Proc[[#This Row],[DaysAgeing]]&gt;5,"yep","on track")</f>
        <v>on track</v>
      </c>
      <c r="Q6053" s="3">
        <f ca="1">IF(Proc[[#This Row],[DateClosed]]="",ABS(NETWORKDAYS(Proc[[#This Row],[DateOpened]],TODAY()))-1,ABS(NETWORKDAYS(Proc[[#This Row],[DateOpened]],Proc[[#This Row],[DateClosed]]))-1)</f>
        <v>5</v>
      </c>
      <c r="R6053" s="178" t="s">
        <v>422</v>
      </c>
      <c r="S6053" s="181"/>
    </row>
    <row r="6054" spans="1:19">
      <c r="A6054" s="180" t="s">
        <v>8481</v>
      </c>
      <c r="B6054" s="181" t="str">
        <f>IFERROR(VLOOKUP(Proc[[#This Row],[App]],Table2[],3,0),"open")</f>
        <v>open</v>
      </c>
      <c r="C6054" s="182" t="s">
        <v>369</v>
      </c>
      <c r="D6054" t="s">
        <v>8423</v>
      </c>
      <c r="E6054" t="s">
        <v>8480</v>
      </c>
      <c r="F6054" s="183" t="s">
        <v>8480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1" t="s">
        <v>6434</v>
      </c>
      <c r="M6054" s="178">
        <v>46057</v>
      </c>
      <c r="N6054" s="178"/>
      <c r="O6054" s="178"/>
      <c r="P6054" s="178" t="str">
        <f ca="1">IF(Proc[[#This Row],[DaysAgeing]]&gt;5,"yep","on track")</f>
        <v>on track</v>
      </c>
      <c r="Q6054" s="3">
        <f ca="1">IF(Proc[[#This Row],[DateClosed]]="",ABS(NETWORKDAYS(Proc[[#This Row],[DateOpened]],TODAY()))-1,ABS(NETWORKDAYS(Proc[[#This Row],[DateOpened]],Proc[[#This Row],[DateClosed]]))-1)</f>
        <v>5</v>
      </c>
      <c r="R6054" s="178" t="s">
        <v>422</v>
      </c>
      <c r="S6054" s="181"/>
    </row>
    <row r="6055" spans="1:19">
      <c r="A6055" s="180" t="s">
        <v>8481</v>
      </c>
      <c r="B6055" s="181" t="str">
        <f>IFERROR(VLOOKUP(Proc[[#This Row],[App]],Table2[],3,0),"open")</f>
        <v>open</v>
      </c>
      <c r="C6055" s="182" t="s">
        <v>369</v>
      </c>
      <c r="D6055" t="s">
        <v>8424</v>
      </c>
      <c r="E6055" t="s">
        <v>8480</v>
      </c>
      <c r="F6055" s="183" t="s">
        <v>8480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1" t="s">
        <v>6434</v>
      </c>
      <c r="M6055" s="178">
        <v>46057</v>
      </c>
      <c r="N6055" s="178"/>
      <c r="O6055" s="178"/>
      <c r="P6055" s="178" t="str">
        <f ca="1">IF(Proc[[#This Row],[DaysAgeing]]&gt;5,"yep","on track")</f>
        <v>on track</v>
      </c>
      <c r="Q6055" s="3">
        <f ca="1">IF(Proc[[#This Row],[DateClosed]]="",ABS(NETWORKDAYS(Proc[[#This Row],[DateOpened]],TODAY()))-1,ABS(NETWORKDAYS(Proc[[#This Row],[DateOpened]],Proc[[#This Row],[DateClosed]]))-1)</f>
        <v>5</v>
      </c>
      <c r="R6055" s="178" t="s">
        <v>422</v>
      </c>
      <c r="S6055" s="181"/>
    </row>
    <row r="6056" spans="1:19">
      <c r="A6056" s="180" t="s">
        <v>8481</v>
      </c>
      <c r="B6056" s="181" t="str">
        <f>IFERROR(VLOOKUP(Proc[[#This Row],[App]],Table2[],3,0),"open")</f>
        <v>open</v>
      </c>
      <c r="C6056" s="182" t="s">
        <v>369</v>
      </c>
      <c r="D6056" t="s">
        <v>8425</v>
      </c>
      <c r="E6056" t="s">
        <v>8480</v>
      </c>
      <c r="F6056" s="183" t="s">
        <v>8480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1" t="s">
        <v>6434</v>
      </c>
      <c r="M6056" s="178">
        <v>46057</v>
      </c>
      <c r="N6056" s="178"/>
      <c r="O6056" s="178"/>
      <c r="P6056" s="178" t="str">
        <f ca="1">IF(Proc[[#This Row],[DaysAgeing]]&gt;5,"yep","on track")</f>
        <v>on track</v>
      </c>
      <c r="Q6056" s="3">
        <f ca="1">IF(Proc[[#This Row],[DateClosed]]="",ABS(NETWORKDAYS(Proc[[#This Row],[DateOpened]],TODAY()))-1,ABS(NETWORKDAYS(Proc[[#This Row],[DateOpened]],Proc[[#This Row],[DateClosed]]))-1)</f>
        <v>5</v>
      </c>
      <c r="R6056" s="178" t="s">
        <v>422</v>
      </c>
      <c r="S6056" s="181"/>
    </row>
    <row r="6057" spans="1:19">
      <c r="A6057" s="180" t="s">
        <v>8481</v>
      </c>
      <c r="B6057" s="181" t="str">
        <f>IFERROR(VLOOKUP(Proc[[#This Row],[App]],Table2[],3,0),"open")</f>
        <v>open</v>
      </c>
      <c r="C6057" s="182" t="s">
        <v>369</v>
      </c>
      <c r="D6057" t="s">
        <v>8426</v>
      </c>
      <c r="E6057" t="s">
        <v>8480</v>
      </c>
      <c r="F6057" s="183" t="s">
        <v>8480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1" t="s">
        <v>6434</v>
      </c>
      <c r="M6057" s="178">
        <v>46057</v>
      </c>
      <c r="N6057" s="178"/>
      <c r="O6057" s="178"/>
      <c r="P6057" s="178" t="str">
        <f ca="1">IF(Proc[[#This Row],[DaysAgeing]]&gt;5,"yep","on track")</f>
        <v>on track</v>
      </c>
      <c r="Q6057" s="3">
        <f ca="1">IF(Proc[[#This Row],[DateClosed]]="",ABS(NETWORKDAYS(Proc[[#This Row],[DateOpened]],TODAY()))-1,ABS(NETWORKDAYS(Proc[[#This Row],[DateOpened]],Proc[[#This Row],[DateClosed]]))-1)</f>
        <v>5</v>
      </c>
      <c r="R6057" s="178" t="s">
        <v>422</v>
      </c>
      <c r="S6057" s="181"/>
    </row>
    <row r="6058" spans="1:19">
      <c r="A6058" s="180" t="s">
        <v>8481</v>
      </c>
      <c r="B6058" s="181" t="str">
        <f>IFERROR(VLOOKUP(Proc[[#This Row],[App]],Table2[],3,0),"open")</f>
        <v>open</v>
      </c>
      <c r="C6058" s="182" t="s">
        <v>369</v>
      </c>
      <c r="D6058" t="s">
        <v>8427</v>
      </c>
      <c r="E6058" t="s">
        <v>8480</v>
      </c>
      <c r="F6058" s="183" t="s">
        <v>8480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1" t="s">
        <v>6434</v>
      </c>
      <c r="M6058" s="178">
        <v>46057</v>
      </c>
      <c r="N6058" s="178"/>
      <c r="O6058" s="178"/>
      <c r="P6058" s="178" t="str">
        <f ca="1">IF(Proc[[#This Row],[DaysAgeing]]&gt;5,"yep","on track")</f>
        <v>on track</v>
      </c>
      <c r="Q6058" s="3">
        <f ca="1">IF(Proc[[#This Row],[DateClosed]]="",ABS(NETWORKDAYS(Proc[[#This Row],[DateOpened]],TODAY()))-1,ABS(NETWORKDAYS(Proc[[#This Row],[DateOpened]],Proc[[#This Row],[DateClosed]]))-1)</f>
        <v>5</v>
      </c>
      <c r="R6058" s="178" t="s">
        <v>422</v>
      </c>
      <c r="S6058" s="181"/>
    </row>
    <row r="6059" spans="1:19">
      <c r="A6059" s="180" t="s">
        <v>8481</v>
      </c>
      <c r="B6059" s="181" t="str">
        <f>IFERROR(VLOOKUP(Proc[[#This Row],[App]],Table2[],3,0),"open")</f>
        <v>open</v>
      </c>
      <c r="C6059" s="182" t="s">
        <v>369</v>
      </c>
      <c r="D6059" t="s">
        <v>8428</v>
      </c>
      <c r="E6059" t="s">
        <v>8480</v>
      </c>
      <c r="F6059" s="183" t="s">
        <v>8480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1" t="s">
        <v>6434</v>
      </c>
      <c r="M6059" s="178">
        <v>46057</v>
      </c>
      <c r="N6059" s="178"/>
      <c r="O6059" s="178"/>
      <c r="P6059" s="178" t="str">
        <f ca="1">IF(Proc[[#This Row],[DaysAgeing]]&gt;5,"yep","on track")</f>
        <v>on track</v>
      </c>
      <c r="Q6059" s="3">
        <f ca="1">IF(Proc[[#This Row],[DateClosed]]="",ABS(NETWORKDAYS(Proc[[#This Row],[DateOpened]],TODAY()))-1,ABS(NETWORKDAYS(Proc[[#This Row],[DateOpened]],Proc[[#This Row],[DateClosed]]))-1)</f>
        <v>5</v>
      </c>
      <c r="R6059" s="178" t="s">
        <v>422</v>
      </c>
      <c r="S6059" s="181"/>
    </row>
    <row r="6060" spans="1:19">
      <c r="A6060" s="180" t="s">
        <v>8481</v>
      </c>
      <c r="B6060" s="181" t="str">
        <f>IFERROR(VLOOKUP(Proc[[#This Row],[App]],Table2[],3,0),"open")</f>
        <v>open</v>
      </c>
      <c r="C6060" s="182" t="s">
        <v>369</v>
      </c>
      <c r="D6060" t="s">
        <v>8429</v>
      </c>
      <c r="E6060" t="s">
        <v>8480</v>
      </c>
      <c r="F6060" s="183" t="s">
        <v>8480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1" t="s">
        <v>6434</v>
      </c>
      <c r="M6060" s="178">
        <v>46057</v>
      </c>
      <c r="N6060" s="178"/>
      <c r="O6060" s="178"/>
      <c r="P6060" s="178" t="str">
        <f ca="1">IF(Proc[[#This Row],[DaysAgeing]]&gt;5,"yep","on track")</f>
        <v>on track</v>
      </c>
      <c r="Q6060" s="3">
        <f ca="1">IF(Proc[[#This Row],[DateClosed]]="",ABS(NETWORKDAYS(Proc[[#This Row],[DateOpened]],TODAY()))-1,ABS(NETWORKDAYS(Proc[[#This Row],[DateOpened]],Proc[[#This Row],[DateClosed]]))-1)</f>
        <v>5</v>
      </c>
      <c r="R6060" s="178" t="s">
        <v>422</v>
      </c>
      <c r="S6060" s="181"/>
    </row>
    <row r="6061" spans="1:19">
      <c r="A6061" s="180" t="s">
        <v>8481</v>
      </c>
      <c r="B6061" s="181" t="str">
        <f>IFERROR(VLOOKUP(Proc[[#This Row],[App]],Table2[],3,0),"open")</f>
        <v>open</v>
      </c>
      <c r="C6061" s="182" t="s">
        <v>369</v>
      </c>
      <c r="D6061" t="s">
        <v>8430</v>
      </c>
      <c r="E6061" t="s">
        <v>8480</v>
      </c>
      <c r="F6061" s="183" t="s">
        <v>8480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1" t="s">
        <v>6434</v>
      </c>
      <c r="M6061" s="178">
        <v>46057</v>
      </c>
      <c r="N6061" s="178"/>
      <c r="O6061" s="178"/>
      <c r="P6061" s="178" t="str">
        <f ca="1">IF(Proc[[#This Row],[DaysAgeing]]&gt;5,"yep","on track")</f>
        <v>on track</v>
      </c>
      <c r="Q6061" s="3">
        <f ca="1">IF(Proc[[#This Row],[DateClosed]]="",ABS(NETWORKDAYS(Proc[[#This Row],[DateOpened]],TODAY()))-1,ABS(NETWORKDAYS(Proc[[#This Row],[DateOpened]],Proc[[#This Row],[DateClosed]]))-1)</f>
        <v>5</v>
      </c>
      <c r="R6061" s="178" t="s">
        <v>422</v>
      </c>
      <c r="S6061" s="181"/>
    </row>
    <row r="6062" spans="1:19">
      <c r="A6062" s="180" t="s">
        <v>8481</v>
      </c>
      <c r="B6062" s="181" t="str">
        <f>IFERROR(VLOOKUP(Proc[[#This Row],[App]],Table2[],3,0),"open")</f>
        <v>open</v>
      </c>
      <c r="C6062" s="182" t="s">
        <v>369</v>
      </c>
      <c r="D6062" t="s">
        <v>8431</v>
      </c>
      <c r="E6062" t="s">
        <v>8480</v>
      </c>
      <c r="F6062" s="183" t="s">
        <v>8480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1" t="s">
        <v>6434</v>
      </c>
      <c r="M6062" s="178">
        <v>46057</v>
      </c>
      <c r="N6062" s="178"/>
      <c r="O6062" s="178"/>
      <c r="P6062" s="178" t="str">
        <f ca="1">IF(Proc[[#This Row],[DaysAgeing]]&gt;5,"yep","on track")</f>
        <v>on track</v>
      </c>
      <c r="Q6062" s="3">
        <f ca="1">IF(Proc[[#This Row],[DateClosed]]="",ABS(NETWORKDAYS(Proc[[#This Row],[DateOpened]],TODAY()))-1,ABS(NETWORKDAYS(Proc[[#This Row],[DateOpened]],Proc[[#This Row],[DateClosed]]))-1)</f>
        <v>5</v>
      </c>
      <c r="R6062" s="178" t="s">
        <v>422</v>
      </c>
      <c r="S6062" s="181"/>
    </row>
    <row r="6063" spans="1:19">
      <c r="A6063" s="180" t="s">
        <v>8481</v>
      </c>
      <c r="B6063" s="181" t="str">
        <f>IFERROR(VLOOKUP(Proc[[#This Row],[App]],Table2[],3,0),"open")</f>
        <v>open</v>
      </c>
      <c r="C6063" s="182" t="s">
        <v>369</v>
      </c>
      <c r="D6063" t="s">
        <v>8432</v>
      </c>
      <c r="E6063" t="s">
        <v>8480</v>
      </c>
      <c r="F6063" s="183" t="s">
        <v>8480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1" t="s">
        <v>6434</v>
      </c>
      <c r="M6063" s="178">
        <v>46057</v>
      </c>
      <c r="N6063" s="178"/>
      <c r="O6063" s="178"/>
      <c r="P6063" s="178" t="str">
        <f ca="1">IF(Proc[[#This Row],[DaysAgeing]]&gt;5,"yep","on track")</f>
        <v>on track</v>
      </c>
      <c r="Q6063" s="3">
        <f ca="1">IF(Proc[[#This Row],[DateClosed]]="",ABS(NETWORKDAYS(Proc[[#This Row],[DateOpened]],TODAY()))-1,ABS(NETWORKDAYS(Proc[[#This Row],[DateOpened]],Proc[[#This Row],[DateClosed]]))-1)</f>
        <v>5</v>
      </c>
      <c r="R6063" s="178" t="s">
        <v>422</v>
      </c>
      <c r="S6063" s="181"/>
    </row>
    <row r="6064" spans="1:19">
      <c r="A6064" s="180" t="s">
        <v>8481</v>
      </c>
      <c r="B6064" s="181" t="str">
        <f>IFERROR(VLOOKUP(Proc[[#This Row],[App]],Table2[],3,0),"open")</f>
        <v>open</v>
      </c>
      <c r="C6064" s="182" t="s">
        <v>369</v>
      </c>
      <c r="D6064" t="s">
        <v>8433</v>
      </c>
      <c r="E6064" t="s">
        <v>8480</v>
      </c>
      <c r="F6064" s="183" t="s">
        <v>8480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1" t="s">
        <v>6434</v>
      </c>
      <c r="M6064" s="178">
        <v>46057</v>
      </c>
      <c r="N6064" s="178"/>
      <c r="O6064" s="178"/>
      <c r="P6064" s="178" t="str">
        <f ca="1">IF(Proc[[#This Row],[DaysAgeing]]&gt;5,"yep","on track")</f>
        <v>on track</v>
      </c>
      <c r="Q6064" s="3">
        <f ca="1">IF(Proc[[#This Row],[DateClosed]]="",ABS(NETWORKDAYS(Proc[[#This Row],[DateOpened]],TODAY()))-1,ABS(NETWORKDAYS(Proc[[#This Row],[DateOpened]],Proc[[#This Row],[DateClosed]]))-1)</f>
        <v>5</v>
      </c>
      <c r="R6064" s="178" t="s">
        <v>422</v>
      </c>
      <c r="S6064" s="181"/>
    </row>
    <row r="6065" spans="1:19">
      <c r="A6065" s="180" t="s">
        <v>8481</v>
      </c>
      <c r="B6065" s="181" t="str">
        <f>IFERROR(VLOOKUP(Proc[[#This Row],[App]],Table2[],3,0),"open")</f>
        <v>open</v>
      </c>
      <c r="C6065" s="182" t="s">
        <v>369</v>
      </c>
      <c r="D6065" t="s">
        <v>8434</v>
      </c>
      <c r="E6065" t="s">
        <v>8480</v>
      </c>
      <c r="F6065" s="183" t="s">
        <v>8480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1" t="s">
        <v>6434</v>
      </c>
      <c r="M6065" s="178">
        <v>46057</v>
      </c>
      <c r="N6065" s="178"/>
      <c r="O6065" s="178"/>
      <c r="P6065" s="178" t="str">
        <f ca="1">IF(Proc[[#This Row],[DaysAgeing]]&gt;5,"yep","on track")</f>
        <v>on track</v>
      </c>
      <c r="Q6065" s="3">
        <f ca="1">IF(Proc[[#This Row],[DateClosed]]="",ABS(NETWORKDAYS(Proc[[#This Row],[DateOpened]],TODAY()))-1,ABS(NETWORKDAYS(Proc[[#This Row],[DateOpened]],Proc[[#This Row],[DateClosed]]))-1)</f>
        <v>5</v>
      </c>
      <c r="R6065" s="178" t="s">
        <v>422</v>
      </c>
      <c r="S6065" s="181"/>
    </row>
    <row r="6066" spans="1:19">
      <c r="A6066" s="180" t="s">
        <v>8481</v>
      </c>
      <c r="B6066" s="181" t="str">
        <f>IFERROR(VLOOKUP(Proc[[#This Row],[App]],Table2[],3,0),"open")</f>
        <v>open</v>
      </c>
      <c r="C6066" s="182" t="s">
        <v>369</v>
      </c>
      <c r="D6066" t="s">
        <v>8435</v>
      </c>
      <c r="E6066" t="s">
        <v>8480</v>
      </c>
      <c r="F6066" s="183" t="s">
        <v>8480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1" t="s">
        <v>6434</v>
      </c>
      <c r="M6066" s="178">
        <v>46057</v>
      </c>
      <c r="N6066" s="178"/>
      <c r="O6066" s="178"/>
      <c r="P6066" s="178" t="str">
        <f ca="1">IF(Proc[[#This Row],[DaysAgeing]]&gt;5,"yep","on track")</f>
        <v>on track</v>
      </c>
      <c r="Q6066" s="3">
        <f ca="1">IF(Proc[[#This Row],[DateClosed]]="",ABS(NETWORKDAYS(Proc[[#This Row],[DateOpened]],TODAY()))-1,ABS(NETWORKDAYS(Proc[[#This Row],[DateOpened]],Proc[[#This Row],[DateClosed]]))-1)</f>
        <v>5</v>
      </c>
      <c r="R6066" s="178" t="s">
        <v>422</v>
      </c>
      <c r="S6066" s="181"/>
    </row>
    <row r="6067" spans="1:19">
      <c r="A6067" s="180" t="s">
        <v>8481</v>
      </c>
      <c r="B6067" s="181" t="str">
        <f>IFERROR(VLOOKUP(Proc[[#This Row],[App]],Table2[],3,0),"open")</f>
        <v>open</v>
      </c>
      <c r="C6067" s="182" t="s">
        <v>369</v>
      </c>
      <c r="D6067" t="s">
        <v>8436</v>
      </c>
      <c r="E6067" t="s">
        <v>8480</v>
      </c>
      <c r="F6067" s="183" t="s">
        <v>8480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1" t="s">
        <v>6434</v>
      </c>
      <c r="M6067" s="178">
        <v>46057</v>
      </c>
      <c r="N6067" s="178"/>
      <c r="O6067" s="178"/>
      <c r="P6067" s="178" t="str">
        <f ca="1">IF(Proc[[#This Row],[DaysAgeing]]&gt;5,"yep","on track")</f>
        <v>on track</v>
      </c>
      <c r="Q6067" s="3">
        <f ca="1">IF(Proc[[#This Row],[DateClosed]]="",ABS(NETWORKDAYS(Proc[[#This Row],[DateOpened]],TODAY()))-1,ABS(NETWORKDAYS(Proc[[#This Row],[DateOpened]],Proc[[#This Row],[DateClosed]]))-1)</f>
        <v>5</v>
      </c>
      <c r="R6067" s="178" t="s">
        <v>422</v>
      </c>
      <c r="S6067" s="181"/>
    </row>
    <row r="6068" spans="1:19">
      <c r="A6068" s="180" t="s">
        <v>8481</v>
      </c>
      <c r="B6068" s="181" t="str">
        <f>IFERROR(VLOOKUP(Proc[[#This Row],[App]],Table2[],3,0),"open")</f>
        <v>open</v>
      </c>
      <c r="C6068" s="182" t="s">
        <v>369</v>
      </c>
      <c r="D6068" t="s">
        <v>8437</v>
      </c>
      <c r="E6068" t="s">
        <v>8480</v>
      </c>
      <c r="F6068" s="183" t="s">
        <v>8480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1" t="s">
        <v>6434</v>
      </c>
      <c r="M6068" s="178">
        <v>46057</v>
      </c>
      <c r="N6068" s="178"/>
      <c r="O6068" s="178"/>
      <c r="P6068" s="178" t="str">
        <f ca="1">IF(Proc[[#This Row],[DaysAgeing]]&gt;5,"yep","on track")</f>
        <v>on track</v>
      </c>
      <c r="Q6068" s="3">
        <f ca="1">IF(Proc[[#This Row],[DateClosed]]="",ABS(NETWORKDAYS(Proc[[#This Row],[DateOpened]],TODAY()))-1,ABS(NETWORKDAYS(Proc[[#This Row],[DateOpened]],Proc[[#This Row],[DateClosed]]))-1)</f>
        <v>5</v>
      </c>
      <c r="R6068" s="178" t="s">
        <v>422</v>
      </c>
      <c r="S6068" s="181"/>
    </row>
    <row r="6069" spans="1:19">
      <c r="A6069" s="180" t="s">
        <v>8481</v>
      </c>
      <c r="B6069" s="181" t="str">
        <f>IFERROR(VLOOKUP(Proc[[#This Row],[App]],Table2[],3,0),"open")</f>
        <v>open</v>
      </c>
      <c r="C6069" s="182" t="s">
        <v>369</v>
      </c>
      <c r="D6069" t="s">
        <v>8438</v>
      </c>
      <c r="E6069" t="s">
        <v>8480</v>
      </c>
      <c r="F6069" s="183" t="s">
        <v>8480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1" t="s">
        <v>6434</v>
      </c>
      <c r="M6069" s="178">
        <v>46057</v>
      </c>
      <c r="N6069" s="178"/>
      <c r="O6069" s="178"/>
      <c r="P6069" s="178" t="str">
        <f ca="1">IF(Proc[[#This Row],[DaysAgeing]]&gt;5,"yep","on track")</f>
        <v>on track</v>
      </c>
      <c r="Q6069" s="3">
        <f ca="1">IF(Proc[[#This Row],[DateClosed]]="",ABS(NETWORKDAYS(Proc[[#This Row],[DateOpened]],TODAY()))-1,ABS(NETWORKDAYS(Proc[[#This Row],[DateOpened]],Proc[[#This Row],[DateClosed]]))-1)</f>
        <v>5</v>
      </c>
      <c r="R6069" s="178" t="s">
        <v>422</v>
      </c>
      <c r="S6069" s="181"/>
    </row>
    <row r="6070" spans="1:19">
      <c r="A6070" s="180" t="s">
        <v>8481</v>
      </c>
      <c r="B6070" s="181" t="str">
        <f>IFERROR(VLOOKUP(Proc[[#This Row],[App]],Table2[],3,0),"open")</f>
        <v>open</v>
      </c>
      <c r="C6070" s="182" t="s">
        <v>369</v>
      </c>
      <c r="D6070" t="s">
        <v>8439</v>
      </c>
      <c r="E6070" t="s">
        <v>8480</v>
      </c>
      <c r="F6070" s="183" t="s">
        <v>8480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1" t="s">
        <v>6434</v>
      </c>
      <c r="M6070" s="178">
        <v>46057</v>
      </c>
      <c r="N6070" s="178"/>
      <c r="O6070" s="178"/>
      <c r="P6070" s="178" t="str">
        <f ca="1">IF(Proc[[#This Row],[DaysAgeing]]&gt;5,"yep","on track")</f>
        <v>on track</v>
      </c>
      <c r="Q6070" s="3">
        <f ca="1">IF(Proc[[#This Row],[DateClosed]]="",ABS(NETWORKDAYS(Proc[[#This Row],[DateOpened]],TODAY()))-1,ABS(NETWORKDAYS(Proc[[#This Row],[DateOpened]],Proc[[#This Row],[DateClosed]]))-1)</f>
        <v>5</v>
      </c>
      <c r="R6070" s="178" t="s">
        <v>422</v>
      </c>
      <c r="S6070" s="181"/>
    </row>
    <row r="6071" spans="1:19">
      <c r="A6071" s="180" t="s">
        <v>8481</v>
      </c>
      <c r="B6071" s="181" t="str">
        <f>IFERROR(VLOOKUP(Proc[[#This Row],[App]],Table2[],3,0),"open")</f>
        <v>open</v>
      </c>
      <c r="C6071" s="182" t="s">
        <v>369</v>
      </c>
      <c r="D6071" t="s">
        <v>8440</v>
      </c>
      <c r="E6071" t="s">
        <v>8480</v>
      </c>
      <c r="F6071" s="183" t="s">
        <v>8480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1" t="s">
        <v>6434</v>
      </c>
      <c r="M6071" s="178">
        <v>46057</v>
      </c>
      <c r="N6071" s="178"/>
      <c r="O6071" s="178"/>
      <c r="P6071" s="178" t="str">
        <f ca="1">IF(Proc[[#This Row],[DaysAgeing]]&gt;5,"yep","on track")</f>
        <v>on track</v>
      </c>
      <c r="Q6071" s="3">
        <f ca="1">IF(Proc[[#This Row],[DateClosed]]="",ABS(NETWORKDAYS(Proc[[#This Row],[DateOpened]],TODAY()))-1,ABS(NETWORKDAYS(Proc[[#This Row],[DateOpened]],Proc[[#This Row],[DateClosed]]))-1)</f>
        <v>5</v>
      </c>
      <c r="R6071" s="178" t="s">
        <v>422</v>
      </c>
      <c r="S6071" s="181"/>
    </row>
    <row r="6072" spans="1:19">
      <c r="A6072" s="180" t="s">
        <v>8481</v>
      </c>
      <c r="B6072" s="181" t="str">
        <f>IFERROR(VLOOKUP(Proc[[#This Row],[App]],Table2[],3,0),"open")</f>
        <v>open</v>
      </c>
      <c r="C6072" s="182" t="s">
        <v>369</v>
      </c>
      <c r="D6072" t="s">
        <v>8441</v>
      </c>
      <c r="E6072" t="s">
        <v>8480</v>
      </c>
      <c r="F6072" s="183" t="s">
        <v>8480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1" t="s">
        <v>6434</v>
      </c>
      <c r="M6072" s="178">
        <v>46057</v>
      </c>
      <c r="N6072" s="178"/>
      <c r="O6072" s="178"/>
      <c r="P6072" s="178" t="str">
        <f ca="1">IF(Proc[[#This Row],[DaysAgeing]]&gt;5,"yep","on track")</f>
        <v>on track</v>
      </c>
      <c r="Q6072" s="3">
        <f ca="1">IF(Proc[[#This Row],[DateClosed]]="",ABS(NETWORKDAYS(Proc[[#This Row],[DateOpened]],TODAY()))-1,ABS(NETWORKDAYS(Proc[[#This Row],[DateOpened]],Proc[[#This Row],[DateClosed]]))-1)</f>
        <v>5</v>
      </c>
      <c r="R6072" s="178" t="s">
        <v>422</v>
      </c>
      <c r="S6072" s="181"/>
    </row>
    <row r="6073" spans="1:19">
      <c r="A6073" s="180" t="s">
        <v>8481</v>
      </c>
      <c r="B6073" s="181" t="str">
        <f>IFERROR(VLOOKUP(Proc[[#This Row],[App]],Table2[],3,0),"open")</f>
        <v>open</v>
      </c>
      <c r="C6073" s="182" t="s">
        <v>369</v>
      </c>
      <c r="D6073" t="s">
        <v>8442</v>
      </c>
      <c r="E6073" t="s">
        <v>8480</v>
      </c>
      <c r="F6073" s="183" t="s">
        <v>8480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1" t="s">
        <v>6434</v>
      </c>
      <c r="M6073" s="178">
        <v>46057</v>
      </c>
      <c r="N6073" s="178"/>
      <c r="O6073" s="178"/>
      <c r="P6073" s="178" t="str">
        <f ca="1">IF(Proc[[#This Row],[DaysAgeing]]&gt;5,"yep","on track")</f>
        <v>on track</v>
      </c>
      <c r="Q6073" s="3">
        <f ca="1">IF(Proc[[#This Row],[DateClosed]]="",ABS(NETWORKDAYS(Proc[[#This Row],[DateOpened]],TODAY()))-1,ABS(NETWORKDAYS(Proc[[#This Row],[DateOpened]],Proc[[#This Row],[DateClosed]]))-1)</f>
        <v>5</v>
      </c>
      <c r="R6073" s="178" t="s">
        <v>422</v>
      </c>
      <c r="S6073" s="181"/>
    </row>
    <row r="6074" spans="1:19">
      <c r="A6074" s="180" t="s">
        <v>8481</v>
      </c>
      <c r="B6074" s="181" t="str">
        <f>IFERROR(VLOOKUP(Proc[[#This Row],[App]],Table2[],3,0),"open")</f>
        <v>open</v>
      </c>
      <c r="C6074" s="182" t="s">
        <v>369</v>
      </c>
      <c r="D6074" t="s">
        <v>8443</v>
      </c>
      <c r="E6074" t="s">
        <v>8480</v>
      </c>
      <c r="F6074" s="183" t="s">
        <v>8480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1" t="s">
        <v>6434</v>
      </c>
      <c r="M6074" s="178">
        <v>46057</v>
      </c>
      <c r="N6074" s="178"/>
      <c r="O6074" s="178"/>
      <c r="P6074" s="178" t="str">
        <f ca="1">IF(Proc[[#This Row],[DaysAgeing]]&gt;5,"yep","on track")</f>
        <v>on track</v>
      </c>
      <c r="Q6074" s="3">
        <f ca="1">IF(Proc[[#This Row],[DateClosed]]="",ABS(NETWORKDAYS(Proc[[#This Row],[DateOpened]],TODAY()))-1,ABS(NETWORKDAYS(Proc[[#This Row],[DateOpened]],Proc[[#This Row],[DateClosed]]))-1)</f>
        <v>5</v>
      </c>
      <c r="R6074" s="178" t="s">
        <v>422</v>
      </c>
      <c r="S6074" s="181"/>
    </row>
    <row r="6075" spans="1:19">
      <c r="A6075" s="180" t="s">
        <v>8481</v>
      </c>
      <c r="B6075" s="181" t="str">
        <f>IFERROR(VLOOKUP(Proc[[#This Row],[App]],Table2[],3,0),"open")</f>
        <v>open</v>
      </c>
      <c r="C6075" s="182" t="s">
        <v>369</v>
      </c>
      <c r="D6075" t="s">
        <v>8444</v>
      </c>
      <c r="E6075" t="s">
        <v>8480</v>
      </c>
      <c r="F6075" s="183" t="s">
        <v>8480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1" t="s">
        <v>6434</v>
      </c>
      <c r="M6075" s="178">
        <v>46057</v>
      </c>
      <c r="N6075" s="178"/>
      <c r="O6075" s="178"/>
      <c r="P6075" s="178" t="str">
        <f ca="1">IF(Proc[[#This Row],[DaysAgeing]]&gt;5,"yep","on track")</f>
        <v>on track</v>
      </c>
      <c r="Q6075" s="3">
        <f ca="1">IF(Proc[[#This Row],[DateClosed]]="",ABS(NETWORKDAYS(Proc[[#This Row],[DateOpened]],TODAY()))-1,ABS(NETWORKDAYS(Proc[[#This Row],[DateOpened]],Proc[[#This Row],[DateClosed]]))-1)</f>
        <v>5</v>
      </c>
      <c r="R6075" s="178" t="s">
        <v>422</v>
      </c>
      <c r="S6075" s="181"/>
    </row>
    <row r="6076" spans="1:19">
      <c r="A6076" s="180" t="s">
        <v>8481</v>
      </c>
      <c r="B6076" s="181" t="str">
        <f>IFERROR(VLOOKUP(Proc[[#This Row],[App]],Table2[],3,0),"open")</f>
        <v>open</v>
      </c>
      <c r="C6076" s="182" t="s">
        <v>369</v>
      </c>
      <c r="D6076" t="s">
        <v>8445</v>
      </c>
      <c r="E6076" t="s">
        <v>8480</v>
      </c>
      <c r="F6076" s="183" t="s">
        <v>8480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1" t="s">
        <v>6434</v>
      </c>
      <c r="M6076" s="178">
        <v>46057</v>
      </c>
      <c r="N6076" s="178"/>
      <c r="O6076" s="178"/>
      <c r="P6076" s="178" t="str">
        <f ca="1">IF(Proc[[#This Row],[DaysAgeing]]&gt;5,"yep","on track")</f>
        <v>on track</v>
      </c>
      <c r="Q6076" s="3">
        <f ca="1">IF(Proc[[#This Row],[DateClosed]]="",ABS(NETWORKDAYS(Proc[[#This Row],[DateOpened]],TODAY()))-1,ABS(NETWORKDAYS(Proc[[#This Row],[DateOpened]],Proc[[#This Row],[DateClosed]]))-1)</f>
        <v>5</v>
      </c>
      <c r="R6076" s="178" t="s">
        <v>422</v>
      </c>
      <c r="S6076" s="181"/>
    </row>
    <row r="6077" spans="1:19">
      <c r="A6077" s="180" t="s">
        <v>8481</v>
      </c>
      <c r="B6077" s="181" t="str">
        <f>IFERROR(VLOOKUP(Proc[[#This Row],[App]],Table2[],3,0),"open")</f>
        <v>open</v>
      </c>
      <c r="C6077" s="182" t="s">
        <v>369</v>
      </c>
      <c r="D6077" t="s">
        <v>8446</v>
      </c>
      <c r="E6077" t="s">
        <v>8480</v>
      </c>
      <c r="F6077" s="183" t="s">
        <v>8480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1" t="s">
        <v>6434</v>
      </c>
      <c r="M6077" s="178">
        <v>46057</v>
      </c>
      <c r="N6077" s="178"/>
      <c r="O6077" s="178"/>
      <c r="P6077" s="178" t="str">
        <f ca="1">IF(Proc[[#This Row],[DaysAgeing]]&gt;5,"yep","on track")</f>
        <v>on track</v>
      </c>
      <c r="Q6077" s="3">
        <f ca="1">IF(Proc[[#This Row],[DateClosed]]="",ABS(NETWORKDAYS(Proc[[#This Row],[DateOpened]],TODAY()))-1,ABS(NETWORKDAYS(Proc[[#This Row],[DateOpened]],Proc[[#This Row],[DateClosed]]))-1)</f>
        <v>5</v>
      </c>
      <c r="R6077" s="178" t="s">
        <v>422</v>
      </c>
      <c r="S6077" s="181"/>
    </row>
    <row r="6078" spans="1:19">
      <c r="A6078" s="180" t="s">
        <v>8481</v>
      </c>
      <c r="B6078" s="181" t="str">
        <f>IFERROR(VLOOKUP(Proc[[#This Row],[App]],Table2[],3,0),"open")</f>
        <v>open</v>
      </c>
      <c r="C6078" s="182" t="s">
        <v>369</v>
      </c>
      <c r="D6078" t="s">
        <v>8447</v>
      </c>
      <c r="E6078" t="s">
        <v>8480</v>
      </c>
      <c r="F6078" s="183" t="s">
        <v>8480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1" t="s">
        <v>6434</v>
      </c>
      <c r="M6078" s="178">
        <v>46057</v>
      </c>
      <c r="N6078" s="178"/>
      <c r="O6078" s="178"/>
      <c r="P6078" s="178" t="str">
        <f ca="1">IF(Proc[[#This Row],[DaysAgeing]]&gt;5,"yep","on track")</f>
        <v>on track</v>
      </c>
      <c r="Q6078" s="3">
        <f ca="1">IF(Proc[[#This Row],[DateClosed]]="",ABS(NETWORKDAYS(Proc[[#This Row],[DateOpened]],TODAY()))-1,ABS(NETWORKDAYS(Proc[[#This Row],[DateOpened]],Proc[[#This Row],[DateClosed]]))-1)</f>
        <v>5</v>
      </c>
      <c r="R6078" s="178" t="s">
        <v>422</v>
      </c>
      <c r="S6078" s="181"/>
    </row>
    <row r="6079" spans="1:19">
      <c r="A6079" s="180" t="s">
        <v>8481</v>
      </c>
      <c r="B6079" s="181" t="str">
        <f>IFERROR(VLOOKUP(Proc[[#This Row],[App]],Table2[],3,0),"open")</f>
        <v>open</v>
      </c>
      <c r="C6079" s="182" t="s">
        <v>369</v>
      </c>
      <c r="D6079" t="s">
        <v>8448</v>
      </c>
      <c r="E6079" t="s">
        <v>8480</v>
      </c>
      <c r="F6079" s="183" t="s">
        <v>8480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1" t="s">
        <v>6434</v>
      </c>
      <c r="M6079" s="178">
        <v>46057</v>
      </c>
      <c r="N6079" s="178"/>
      <c r="O6079" s="178"/>
      <c r="P6079" s="178" t="str">
        <f ca="1">IF(Proc[[#This Row],[DaysAgeing]]&gt;5,"yep","on track")</f>
        <v>on track</v>
      </c>
      <c r="Q6079" s="3">
        <f ca="1">IF(Proc[[#This Row],[DateClosed]]="",ABS(NETWORKDAYS(Proc[[#This Row],[DateOpened]],TODAY()))-1,ABS(NETWORKDAYS(Proc[[#This Row],[DateOpened]],Proc[[#This Row],[DateClosed]]))-1)</f>
        <v>5</v>
      </c>
      <c r="R6079" s="178" t="s">
        <v>422</v>
      </c>
      <c r="S6079" s="181"/>
    </row>
    <row r="6080" spans="1:19">
      <c r="A6080" s="180" t="s">
        <v>8481</v>
      </c>
      <c r="B6080" s="181" t="str">
        <f>IFERROR(VLOOKUP(Proc[[#This Row],[App]],Table2[],3,0),"open")</f>
        <v>open</v>
      </c>
      <c r="C6080" s="182" t="s">
        <v>369</v>
      </c>
      <c r="D6080" t="s">
        <v>8449</v>
      </c>
      <c r="E6080" t="s">
        <v>8480</v>
      </c>
      <c r="F6080" s="183" t="s">
        <v>8480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1" t="s">
        <v>6434</v>
      </c>
      <c r="M6080" s="178">
        <v>46057</v>
      </c>
      <c r="N6080" s="178"/>
      <c r="O6080" s="178"/>
      <c r="P6080" s="178" t="str">
        <f ca="1">IF(Proc[[#This Row],[DaysAgeing]]&gt;5,"yep","on track")</f>
        <v>on track</v>
      </c>
      <c r="Q6080" s="3">
        <f ca="1">IF(Proc[[#This Row],[DateClosed]]="",ABS(NETWORKDAYS(Proc[[#This Row],[DateOpened]],TODAY()))-1,ABS(NETWORKDAYS(Proc[[#This Row],[DateOpened]],Proc[[#This Row],[DateClosed]]))-1)</f>
        <v>5</v>
      </c>
      <c r="R6080" s="178" t="s">
        <v>422</v>
      </c>
      <c r="S6080" s="181"/>
    </row>
    <row r="6081" spans="1:19">
      <c r="A6081" s="180" t="s">
        <v>8481</v>
      </c>
      <c r="B6081" s="181" t="str">
        <f>IFERROR(VLOOKUP(Proc[[#This Row],[App]],Table2[],3,0),"open")</f>
        <v>open</v>
      </c>
      <c r="C6081" s="182" t="s">
        <v>369</v>
      </c>
      <c r="D6081" t="s">
        <v>8450</v>
      </c>
      <c r="E6081" t="s">
        <v>8480</v>
      </c>
      <c r="F6081" s="183" t="s">
        <v>8480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1" t="s">
        <v>6434</v>
      </c>
      <c r="M6081" s="178">
        <v>46057</v>
      </c>
      <c r="N6081" s="178"/>
      <c r="O6081" s="178"/>
      <c r="P6081" s="178" t="str">
        <f ca="1">IF(Proc[[#This Row],[DaysAgeing]]&gt;5,"yep","on track")</f>
        <v>on track</v>
      </c>
      <c r="Q6081" s="3">
        <f ca="1">IF(Proc[[#This Row],[DateClosed]]="",ABS(NETWORKDAYS(Proc[[#This Row],[DateOpened]],TODAY()))-1,ABS(NETWORKDAYS(Proc[[#This Row],[DateOpened]],Proc[[#This Row],[DateClosed]]))-1)</f>
        <v>5</v>
      </c>
      <c r="R6081" s="178" t="s">
        <v>422</v>
      </c>
      <c r="S6081" s="181"/>
    </row>
    <row r="6082" spans="1:19">
      <c r="A6082" s="180" t="s">
        <v>8481</v>
      </c>
      <c r="B6082" s="181" t="str">
        <f>IFERROR(VLOOKUP(Proc[[#This Row],[App]],Table2[],3,0),"open")</f>
        <v>open</v>
      </c>
      <c r="C6082" s="182" t="s">
        <v>369</v>
      </c>
      <c r="D6082" t="s">
        <v>8451</v>
      </c>
      <c r="E6082" t="s">
        <v>8480</v>
      </c>
      <c r="F6082" s="183" t="s">
        <v>8480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1" t="s">
        <v>6434</v>
      </c>
      <c r="M6082" s="178">
        <v>46057</v>
      </c>
      <c r="N6082" s="178"/>
      <c r="O6082" s="178"/>
      <c r="P6082" s="178" t="str">
        <f ca="1">IF(Proc[[#This Row],[DaysAgeing]]&gt;5,"yep","on track")</f>
        <v>on track</v>
      </c>
      <c r="Q6082" s="3">
        <f ca="1">IF(Proc[[#This Row],[DateClosed]]="",ABS(NETWORKDAYS(Proc[[#This Row],[DateOpened]],TODAY()))-1,ABS(NETWORKDAYS(Proc[[#This Row],[DateOpened]],Proc[[#This Row],[DateClosed]]))-1)</f>
        <v>5</v>
      </c>
      <c r="R6082" s="178" t="s">
        <v>422</v>
      </c>
      <c r="S6082" s="181"/>
    </row>
    <row r="6083" spans="1:19">
      <c r="A6083" s="180" t="s">
        <v>8481</v>
      </c>
      <c r="B6083" s="181" t="str">
        <f>IFERROR(VLOOKUP(Proc[[#This Row],[App]],Table2[],3,0),"open")</f>
        <v>open</v>
      </c>
      <c r="C6083" s="182" t="s">
        <v>369</v>
      </c>
      <c r="D6083" t="s">
        <v>8452</v>
      </c>
      <c r="E6083" t="s">
        <v>8480</v>
      </c>
      <c r="F6083" s="183" t="s">
        <v>8480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1" t="s">
        <v>6434</v>
      </c>
      <c r="M6083" s="178">
        <v>46057</v>
      </c>
      <c r="N6083" s="178"/>
      <c r="O6083" s="178"/>
      <c r="P6083" s="178" t="str">
        <f ca="1">IF(Proc[[#This Row],[DaysAgeing]]&gt;5,"yep","on track")</f>
        <v>on track</v>
      </c>
      <c r="Q6083" s="3">
        <f ca="1">IF(Proc[[#This Row],[DateClosed]]="",ABS(NETWORKDAYS(Proc[[#This Row],[DateOpened]],TODAY()))-1,ABS(NETWORKDAYS(Proc[[#This Row],[DateOpened]],Proc[[#This Row],[DateClosed]]))-1)</f>
        <v>5</v>
      </c>
      <c r="R6083" s="178" t="s">
        <v>422</v>
      </c>
      <c r="S6083" s="181"/>
    </row>
    <row r="6084" spans="1:19">
      <c r="A6084" s="180" t="s">
        <v>8481</v>
      </c>
      <c r="B6084" s="181" t="str">
        <f>IFERROR(VLOOKUP(Proc[[#This Row],[App]],Table2[],3,0),"open")</f>
        <v>open</v>
      </c>
      <c r="C6084" s="182" t="s">
        <v>369</v>
      </c>
      <c r="D6084" t="s">
        <v>8453</v>
      </c>
      <c r="E6084" t="s">
        <v>8480</v>
      </c>
      <c r="F6084" s="183" t="s">
        <v>8480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1" t="s">
        <v>6434</v>
      </c>
      <c r="M6084" s="178">
        <v>46057</v>
      </c>
      <c r="N6084" s="178"/>
      <c r="O6084" s="178"/>
      <c r="P6084" s="178" t="str">
        <f ca="1">IF(Proc[[#This Row],[DaysAgeing]]&gt;5,"yep","on track")</f>
        <v>on track</v>
      </c>
      <c r="Q6084" s="3">
        <f ca="1">IF(Proc[[#This Row],[DateClosed]]="",ABS(NETWORKDAYS(Proc[[#This Row],[DateOpened]],TODAY()))-1,ABS(NETWORKDAYS(Proc[[#This Row],[DateOpened]],Proc[[#This Row],[DateClosed]]))-1)</f>
        <v>5</v>
      </c>
      <c r="R6084" s="178" t="s">
        <v>422</v>
      </c>
      <c r="S6084" s="181"/>
    </row>
    <row r="6085" spans="1:19">
      <c r="A6085" s="180" t="s">
        <v>8481</v>
      </c>
      <c r="B6085" s="181" t="str">
        <f>IFERROR(VLOOKUP(Proc[[#This Row],[App]],Table2[],3,0),"open")</f>
        <v>open</v>
      </c>
      <c r="C6085" s="182" t="s">
        <v>369</v>
      </c>
      <c r="D6085" t="s">
        <v>8454</v>
      </c>
      <c r="E6085" t="s">
        <v>8480</v>
      </c>
      <c r="F6085" s="183" t="s">
        <v>8480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1" t="s">
        <v>6434</v>
      </c>
      <c r="M6085" s="178">
        <v>46057</v>
      </c>
      <c r="N6085" s="178"/>
      <c r="O6085" s="178"/>
      <c r="P6085" s="178" t="str">
        <f ca="1">IF(Proc[[#This Row],[DaysAgeing]]&gt;5,"yep","on track")</f>
        <v>on track</v>
      </c>
      <c r="Q6085" s="3">
        <f ca="1">IF(Proc[[#This Row],[DateClosed]]="",ABS(NETWORKDAYS(Proc[[#This Row],[DateOpened]],TODAY()))-1,ABS(NETWORKDAYS(Proc[[#This Row],[DateOpened]],Proc[[#This Row],[DateClosed]]))-1)</f>
        <v>5</v>
      </c>
      <c r="R6085" s="178" t="s">
        <v>422</v>
      </c>
      <c r="S6085" s="181"/>
    </row>
    <row r="6086" spans="1:19">
      <c r="A6086" s="180" t="s">
        <v>8481</v>
      </c>
      <c r="B6086" s="181" t="str">
        <f>IFERROR(VLOOKUP(Proc[[#This Row],[App]],Table2[],3,0),"open")</f>
        <v>open</v>
      </c>
      <c r="C6086" s="182" t="s">
        <v>369</v>
      </c>
      <c r="D6086" t="s">
        <v>8455</v>
      </c>
      <c r="E6086" t="s">
        <v>8480</v>
      </c>
      <c r="F6086" s="183" t="s">
        <v>8480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1" t="s">
        <v>6434</v>
      </c>
      <c r="M6086" s="178">
        <v>46057</v>
      </c>
      <c r="N6086" s="178"/>
      <c r="O6086" s="178"/>
      <c r="P6086" s="178" t="str">
        <f ca="1">IF(Proc[[#This Row],[DaysAgeing]]&gt;5,"yep","on track")</f>
        <v>on track</v>
      </c>
      <c r="Q6086" s="3">
        <f ca="1">IF(Proc[[#This Row],[DateClosed]]="",ABS(NETWORKDAYS(Proc[[#This Row],[DateOpened]],TODAY()))-1,ABS(NETWORKDAYS(Proc[[#This Row],[DateOpened]],Proc[[#This Row],[DateClosed]]))-1)</f>
        <v>5</v>
      </c>
      <c r="R6086" s="178" t="s">
        <v>422</v>
      </c>
      <c r="S6086" s="181"/>
    </row>
    <row r="6087" spans="1:19">
      <c r="A6087" s="180" t="s">
        <v>8481</v>
      </c>
      <c r="B6087" s="181" t="str">
        <f>IFERROR(VLOOKUP(Proc[[#This Row],[App]],Table2[],3,0),"open")</f>
        <v>open</v>
      </c>
      <c r="C6087" s="182" t="s">
        <v>369</v>
      </c>
      <c r="D6087" t="s">
        <v>8456</v>
      </c>
      <c r="E6087" t="s">
        <v>8480</v>
      </c>
      <c r="F6087" s="183" t="s">
        <v>8480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1" t="s">
        <v>6434</v>
      </c>
      <c r="M6087" s="178">
        <v>46057</v>
      </c>
      <c r="N6087" s="178"/>
      <c r="O6087" s="178"/>
      <c r="P6087" s="178" t="str">
        <f ca="1">IF(Proc[[#This Row],[DaysAgeing]]&gt;5,"yep","on track")</f>
        <v>on track</v>
      </c>
      <c r="Q6087" s="3">
        <f ca="1">IF(Proc[[#This Row],[DateClosed]]="",ABS(NETWORKDAYS(Proc[[#This Row],[DateOpened]],TODAY()))-1,ABS(NETWORKDAYS(Proc[[#This Row],[DateOpened]],Proc[[#This Row],[DateClosed]]))-1)</f>
        <v>5</v>
      </c>
      <c r="R6087" s="178" t="s">
        <v>422</v>
      </c>
      <c r="S6087" s="181"/>
    </row>
    <row r="6088" spans="1:19">
      <c r="A6088" s="180" t="s">
        <v>8481</v>
      </c>
      <c r="B6088" s="181" t="str">
        <f>IFERROR(VLOOKUP(Proc[[#This Row],[App]],Table2[],3,0),"open")</f>
        <v>open</v>
      </c>
      <c r="C6088" s="182" t="s">
        <v>369</v>
      </c>
      <c r="D6088" t="s">
        <v>8457</v>
      </c>
      <c r="E6088" t="s">
        <v>8480</v>
      </c>
      <c r="F6088" s="183" t="s">
        <v>8480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1" t="s">
        <v>6434</v>
      </c>
      <c r="M6088" s="178">
        <v>46057</v>
      </c>
      <c r="N6088" s="178"/>
      <c r="O6088" s="178"/>
      <c r="P6088" s="178" t="str">
        <f ca="1">IF(Proc[[#This Row],[DaysAgeing]]&gt;5,"yep","on track")</f>
        <v>on track</v>
      </c>
      <c r="Q6088" s="3">
        <f ca="1">IF(Proc[[#This Row],[DateClosed]]="",ABS(NETWORKDAYS(Proc[[#This Row],[DateOpened]],TODAY()))-1,ABS(NETWORKDAYS(Proc[[#This Row],[DateOpened]],Proc[[#This Row],[DateClosed]]))-1)</f>
        <v>5</v>
      </c>
      <c r="R6088" s="178" t="s">
        <v>422</v>
      </c>
      <c r="S6088" s="181"/>
    </row>
    <row r="6089" spans="1:19">
      <c r="A6089" s="180" t="s">
        <v>8481</v>
      </c>
      <c r="B6089" s="181" t="str">
        <f>IFERROR(VLOOKUP(Proc[[#This Row],[App]],Table2[],3,0),"open")</f>
        <v>open</v>
      </c>
      <c r="C6089" s="182" t="s">
        <v>369</v>
      </c>
      <c r="D6089" t="s">
        <v>8458</v>
      </c>
      <c r="E6089" t="s">
        <v>8480</v>
      </c>
      <c r="F6089" s="183" t="s">
        <v>8480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1" t="s">
        <v>6434</v>
      </c>
      <c r="M6089" s="178">
        <v>46057</v>
      </c>
      <c r="N6089" s="178"/>
      <c r="O6089" s="178"/>
      <c r="P6089" s="178" t="str">
        <f ca="1">IF(Proc[[#This Row],[DaysAgeing]]&gt;5,"yep","on track")</f>
        <v>on track</v>
      </c>
      <c r="Q6089" s="3">
        <f ca="1">IF(Proc[[#This Row],[DateClosed]]="",ABS(NETWORKDAYS(Proc[[#This Row],[DateOpened]],TODAY()))-1,ABS(NETWORKDAYS(Proc[[#This Row],[DateOpened]],Proc[[#This Row],[DateClosed]]))-1)</f>
        <v>5</v>
      </c>
      <c r="R6089" s="178" t="s">
        <v>422</v>
      </c>
      <c r="S6089" s="181"/>
    </row>
    <row r="6090" spans="1:19">
      <c r="A6090" s="180" t="s">
        <v>8481</v>
      </c>
      <c r="B6090" s="181" t="str">
        <f>IFERROR(VLOOKUP(Proc[[#This Row],[App]],Table2[],3,0),"open")</f>
        <v>open</v>
      </c>
      <c r="C6090" s="182" t="s">
        <v>369</v>
      </c>
      <c r="D6090" t="s">
        <v>8459</v>
      </c>
      <c r="E6090" t="s">
        <v>8480</v>
      </c>
      <c r="F6090" s="183" t="s">
        <v>8480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1" t="s">
        <v>6434</v>
      </c>
      <c r="M6090" s="178">
        <v>46057</v>
      </c>
      <c r="N6090" s="178"/>
      <c r="O6090" s="178"/>
      <c r="P6090" s="178" t="str">
        <f ca="1">IF(Proc[[#This Row],[DaysAgeing]]&gt;5,"yep","on track")</f>
        <v>on track</v>
      </c>
      <c r="Q6090" s="3">
        <f ca="1">IF(Proc[[#This Row],[DateClosed]]="",ABS(NETWORKDAYS(Proc[[#This Row],[DateOpened]],TODAY()))-1,ABS(NETWORKDAYS(Proc[[#This Row],[DateOpened]],Proc[[#This Row],[DateClosed]]))-1)</f>
        <v>5</v>
      </c>
      <c r="R6090" s="178" t="s">
        <v>422</v>
      </c>
      <c r="S6090" s="181"/>
    </row>
    <row r="6091" spans="1:19">
      <c r="A6091" s="180" t="s">
        <v>8481</v>
      </c>
      <c r="B6091" s="181" t="str">
        <f>IFERROR(VLOOKUP(Proc[[#This Row],[App]],Table2[],3,0),"open")</f>
        <v>open</v>
      </c>
      <c r="C6091" s="182" t="s">
        <v>369</v>
      </c>
      <c r="D6091" t="s">
        <v>8460</v>
      </c>
      <c r="E6091" t="s">
        <v>8480</v>
      </c>
      <c r="F6091" s="183" t="s">
        <v>8480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1" t="s">
        <v>6434</v>
      </c>
      <c r="M6091" s="178">
        <v>46057</v>
      </c>
      <c r="N6091" s="178"/>
      <c r="O6091" s="178"/>
      <c r="P6091" s="178" t="str">
        <f ca="1">IF(Proc[[#This Row],[DaysAgeing]]&gt;5,"yep","on track")</f>
        <v>on track</v>
      </c>
      <c r="Q6091" s="3">
        <f ca="1">IF(Proc[[#This Row],[DateClosed]]="",ABS(NETWORKDAYS(Proc[[#This Row],[DateOpened]],TODAY()))-1,ABS(NETWORKDAYS(Proc[[#This Row],[DateOpened]],Proc[[#This Row],[DateClosed]]))-1)</f>
        <v>5</v>
      </c>
      <c r="R6091" s="178" t="s">
        <v>422</v>
      </c>
      <c r="S6091" s="181"/>
    </row>
    <row r="6092" spans="1:19">
      <c r="A6092" s="180" t="s">
        <v>8481</v>
      </c>
      <c r="B6092" s="181" t="str">
        <f>IFERROR(VLOOKUP(Proc[[#This Row],[App]],Table2[],3,0),"open")</f>
        <v>open</v>
      </c>
      <c r="C6092" s="182" t="s">
        <v>369</v>
      </c>
      <c r="D6092" t="s">
        <v>8461</v>
      </c>
      <c r="E6092" t="s">
        <v>8480</v>
      </c>
      <c r="F6092" s="183" t="s">
        <v>8480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1" t="s">
        <v>6434</v>
      </c>
      <c r="M6092" s="178">
        <v>46057</v>
      </c>
      <c r="N6092" s="178"/>
      <c r="O6092" s="178"/>
      <c r="P6092" s="178" t="str">
        <f ca="1">IF(Proc[[#This Row],[DaysAgeing]]&gt;5,"yep","on track")</f>
        <v>on track</v>
      </c>
      <c r="Q6092" s="3">
        <f ca="1">IF(Proc[[#This Row],[DateClosed]]="",ABS(NETWORKDAYS(Proc[[#This Row],[DateOpened]],TODAY()))-1,ABS(NETWORKDAYS(Proc[[#This Row],[DateOpened]],Proc[[#This Row],[DateClosed]]))-1)</f>
        <v>5</v>
      </c>
      <c r="R6092" s="178" t="s">
        <v>422</v>
      </c>
      <c r="S6092" s="181"/>
    </row>
    <row r="6093" spans="1:19">
      <c r="A6093" s="180" t="s">
        <v>8481</v>
      </c>
      <c r="B6093" s="181" t="str">
        <f>IFERROR(VLOOKUP(Proc[[#This Row],[App]],Table2[],3,0),"open")</f>
        <v>open</v>
      </c>
      <c r="C6093" s="182" t="s">
        <v>369</v>
      </c>
      <c r="D6093" t="s">
        <v>8462</v>
      </c>
      <c r="E6093" t="s">
        <v>8480</v>
      </c>
      <c r="F6093" s="183" t="s">
        <v>8480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1" t="s">
        <v>6434</v>
      </c>
      <c r="M6093" s="178">
        <v>46057</v>
      </c>
      <c r="N6093" s="178"/>
      <c r="O6093" s="178"/>
      <c r="P6093" s="178" t="str">
        <f ca="1">IF(Proc[[#This Row],[DaysAgeing]]&gt;5,"yep","on track")</f>
        <v>on track</v>
      </c>
      <c r="Q6093" s="3">
        <f ca="1">IF(Proc[[#This Row],[DateClosed]]="",ABS(NETWORKDAYS(Proc[[#This Row],[DateOpened]],TODAY()))-1,ABS(NETWORKDAYS(Proc[[#This Row],[DateOpened]],Proc[[#This Row],[DateClosed]]))-1)</f>
        <v>5</v>
      </c>
      <c r="R6093" s="178" t="s">
        <v>422</v>
      </c>
      <c r="S6093" s="181"/>
    </row>
    <row r="6094" spans="1:19">
      <c r="A6094" s="180" t="s">
        <v>8481</v>
      </c>
      <c r="B6094" s="181" t="str">
        <f>IFERROR(VLOOKUP(Proc[[#This Row],[App]],Table2[],3,0),"open")</f>
        <v>open</v>
      </c>
      <c r="C6094" s="182" t="s">
        <v>369</v>
      </c>
      <c r="D6094" t="s">
        <v>8463</v>
      </c>
      <c r="E6094" t="s">
        <v>8480</v>
      </c>
      <c r="F6094" s="183" t="s">
        <v>8480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1" t="s">
        <v>6434</v>
      </c>
      <c r="M6094" s="178">
        <v>46057</v>
      </c>
      <c r="N6094" s="178"/>
      <c r="O6094" s="178"/>
      <c r="P6094" s="178" t="str">
        <f ca="1">IF(Proc[[#This Row],[DaysAgeing]]&gt;5,"yep","on track")</f>
        <v>on track</v>
      </c>
      <c r="Q6094" s="3">
        <f ca="1">IF(Proc[[#This Row],[DateClosed]]="",ABS(NETWORKDAYS(Proc[[#This Row],[DateOpened]],TODAY()))-1,ABS(NETWORKDAYS(Proc[[#This Row],[DateOpened]],Proc[[#This Row],[DateClosed]]))-1)</f>
        <v>5</v>
      </c>
      <c r="R6094" s="178" t="s">
        <v>422</v>
      </c>
      <c r="S6094" s="181"/>
    </row>
    <row r="6095" spans="1:19">
      <c r="A6095" s="180" t="s">
        <v>8481</v>
      </c>
      <c r="B6095" s="181" t="str">
        <f>IFERROR(VLOOKUP(Proc[[#This Row],[App]],Table2[],3,0),"open")</f>
        <v>open</v>
      </c>
      <c r="C6095" s="182" t="s">
        <v>369</v>
      </c>
      <c r="D6095" t="s">
        <v>8464</v>
      </c>
      <c r="E6095" t="s">
        <v>8480</v>
      </c>
      <c r="F6095" s="183" t="s">
        <v>8480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1" t="s">
        <v>6434</v>
      </c>
      <c r="M6095" s="178">
        <v>46057</v>
      </c>
      <c r="N6095" s="178"/>
      <c r="O6095" s="178"/>
      <c r="P6095" s="178" t="str">
        <f ca="1">IF(Proc[[#This Row],[DaysAgeing]]&gt;5,"yep","on track")</f>
        <v>on track</v>
      </c>
      <c r="Q6095" s="3">
        <f ca="1">IF(Proc[[#This Row],[DateClosed]]="",ABS(NETWORKDAYS(Proc[[#This Row],[DateOpened]],TODAY()))-1,ABS(NETWORKDAYS(Proc[[#This Row],[DateOpened]],Proc[[#This Row],[DateClosed]]))-1)</f>
        <v>5</v>
      </c>
      <c r="R6095" s="178" t="s">
        <v>422</v>
      </c>
      <c r="S6095" s="181"/>
    </row>
    <row r="6096" spans="1:19">
      <c r="A6096" s="180" t="s">
        <v>8481</v>
      </c>
      <c r="B6096" s="181" t="str">
        <f>IFERROR(VLOOKUP(Proc[[#This Row],[App]],Table2[],3,0),"open")</f>
        <v>open</v>
      </c>
      <c r="C6096" s="182" t="s">
        <v>369</v>
      </c>
      <c r="D6096" t="s">
        <v>8465</v>
      </c>
      <c r="E6096" t="s">
        <v>8480</v>
      </c>
      <c r="F6096" s="183" t="s">
        <v>8480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1" t="s">
        <v>6434</v>
      </c>
      <c r="M6096" s="178">
        <v>46057</v>
      </c>
      <c r="N6096" s="178"/>
      <c r="O6096" s="178"/>
      <c r="P6096" s="178" t="str">
        <f ca="1">IF(Proc[[#This Row],[DaysAgeing]]&gt;5,"yep","on track")</f>
        <v>on track</v>
      </c>
      <c r="Q6096" s="3">
        <f ca="1">IF(Proc[[#This Row],[DateClosed]]="",ABS(NETWORKDAYS(Proc[[#This Row],[DateOpened]],TODAY()))-1,ABS(NETWORKDAYS(Proc[[#This Row],[DateOpened]],Proc[[#This Row],[DateClosed]]))-1)</f>
        <v>5</v>
      </c>
      <c r="R6096" s="178" t="s">
        <v>422</v>
      </c>
      <c r="S6096" s="181"/>
    </row>
    <row r="6097" spans="1:19">
      <c r="A6097" s="180" t="s">
        <v>8481</v>
      </c>
      <c r="B6097" s="181" t="str">
        <f>IFERROR(VLOOKUP(Proc[[#This Row],[App]],Table2[],3,0),"open")</f>
        <v>open</v>
      </c>
      <c r="C6097" s="182" t="s">
        <v>369</v>
      </c>
      <c r="D6097" t="s">
        <v>8466</v>
      </c>
      <c r="E6097" t="s">
        <v>8480</v>
      </c>
      <c r="F6097" s="183" t="s">
        <v>8480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1" t="s">
        <v>6434</v>
      </c>
      <c r="M6097" s="178">
        <v>46057</v>
      </c>
      <c r="N6097" s="178"/>
      <c r="O6097" s="178"/>
      <c r="P6097" s="178" t="str">
        <f ca="1">IF(Proc[[#This Row],[DaysAgeing]]&gt;5,"yep","on track")</f>
        <v>on track</v>
      </c>
      <c r="Q6097" s="3">
        <f ca="1">IF(Proc[[#This Row],[DateClosed]]="",ABS(NETWORKDAYS(Proc[[#This Row],[DateOpened]],TODAY()))-1,ABS(NETWORKDAYS(Proc[[#This Row],[DateOpened]],Proc[[#This Row],[DateClosed]]))-1)</f>
        <v>5</v>
      </c>
      <c r="R6097" s="178" t="s">
        <v>422</v>
      </c>
      <c r="S6097" s="181"/>
    </row>
    <row r="6098" spans="1:19">
      <c r="A6098" s="180" t="s">
        <v>8481</v>
      </c>
      <c r="B6098" s="181" t="str">
        <f>IFERROR(VLOOKUP(Proc[[#This Row],[App]],Table2[],3,0),"open")</f>
        <v>open</v>
      </c>
      <c r="C6098" s="182" t="s">
        <v>369</v>
      </c>
      <c r="D6098" t="s">
        <v>8467</v>
      </c>
      <c r="E6098" t="s">
        <v>8480</v>
      </c>
      <c r="F6098" s="183" t="s">
        <v>8480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1" t="s">
        <v>6434</v>
      </c>
      <c r="M6098" s="178">
        <v>46057</v>
      </c>
      <c r="N6098" s="178"/>
      <c r="O6098" s="178"/>
      <c r="P6098" s="178" t="str">
        <f ca="1">IF(Proc[[#This Row],[DaysAgeing]]&gt;5,"yep","on track")</f>
        <v>on track</v>
      </c>
      <c r="Q6098" s="3">
        <f ca="1">IF(Proc[[#This Row],[DateClosed]]="",ABS(NETWORKDAYS(Proc[[#This Row],[DateOpened]],TODAY()))-1,ABS(NETWORKDAYS(Proc[[#This Row],[DateOpened]],Proc[[#This Row],[DateClosed]]))-1)</f>
        <v>5</v>
      </c>
      <c r="R6098" s="178" t="s">
        <v>422</v>
      </c>
      <c r="S6098" s="181"/>
    </row>
    <row r="6099" spans="1:19">
      <c r="A6099" s="180" t="s">
        <v>8481</v>
      </c>
      <c r="B6099" s="181" t="str">
        <f>IFERROR(VLOOKUP(Proc[[#This Row],[App]],Table2[],3,0),"open")</f>
        <v>open</v>
      </c>
      <c r="C6099" s="182" t="s">
        <v>369</v>
      </c>
      <c r="D6099" t="s">
        <v>8468</v>
      </c>
      <c r="E6099" t="s">
        <v>8480</v>
      </c>
      <c r="F6099" s="183" t="s">
        <v>8480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1" t="s">
        <v>6434</v>
      </c>
      <c r="M6099" s="178">
        <v>46057</v>
      </c>
      <c r="N6099" s="178"/>
      <c r="O6099" s="178"/>
      <c r="P6099" s="178" t="str">
        <f ca="1">IF(Proc[[#This Row],[DaysAgeing]]&gt;5,"yep","on track")</f>
        <v>on track</v>
      </c>
      <c r="Q6099" s="3">
        <f ca="1">IF(Proc[[#This Row],[DateClosed]]="",ABS(NETWORKDAYS(Proc[[#This Row],[DateOpened]],TODAY()))-1,ABS(NETWORKDAYS(Proc[[#This Row],[DateOpened]],Proc[[#This Row],[DateClosed]]))-1)</f>
        <v>5</v>
      </c>
      <c r="R6099" s="178" t="s">
        <v>422</v>
      </c>
      <c r="S6099" s="181"/>
    </row>
    <row r="6100" spans="1:19">
      <c r="A6100" s="180" t="s">
        <v>8481</v>
      </c>
      <c r="B6100" s="181" t="str">
        <f>IFERROR(VLOOKUP(Proc[[#This Row],[App]],Table2[],3,0),"open")</f>
        <v>open</v>
      </c>
      <c r="C6100" s="182" t="s">
        <v>369</v>
      </c>
      <c r="D6100" t="s">
        <v>8469</v>
      </c>
      <c r="E6100" t="s">
        <v>8480</v>
      </c>
      <c r="F6100" s="183" t="s">
        <v>8480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1" t="s">
        <v>6434</v>
      </c>
      <c r="M6100" s="178">
        <v>46057</v>
      </c>
      <c r="N6100" s="178"/>
      <c r="O6100" s="178"/>
      <c r="P6100" s="178" t="str">
        <f ca="1">IF(Proc[[#This Row],[DaysAgeing]]&gt;5,"yep","on track")</f>
        <v>on track</v>
      </c>
      <c r="Q6100" s="3">
        <f ca="1">IF(Proc[[#This Row],[DateClosed]]="",ABS(NETWORKDAYS(Proc[[#This Row],[DateOpened]],TODAY()))-1,ABS(NETWORKDAYS(Proc[[#This Row],[DateOpened]],Proc[[#This Row],[DateClosed]]))-1)</f>
        <v>5</v>
      </c>
      <c r="R6100" s="178" t="s">
        <v>422</v>
      </c>
      <c r="S6100" s="181"/>
    </row>
    <row r="6101" spans="1:19">
      <c r="A6101" s="180" t="s">
        <v>8481</v>
      </c>
      <c r="B6101" s="181" t="str">
        <f>IFERROR(VLOOKUP(Proc[[#This Row],[App]],Table2[],3,0),"open")</f>
        <v>open</v>
      </c>
      <c r="C6101" s="182" t="s">
        <v>369</v>
      </c>
      <c r="D6101" t="s">
        <v>8470</v>
      </c>
      <c r="E6101" t="s">
        <v>8480</v>
      </c>
      <c r="F6101" s="183" t="s">
        <v>8480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1" t="s">
        <v>6434</v>
      </c>
      <c r="M6101" s="178">
        <v>46057</v>
      </c>
      <c r="N6101" s="178"/>
      <c r="O6101" s="178"/>
      <c r="P6101" s="178" t="str">
        <f ca="1">IF(Proc[[#This Row],[DaysAgeing]]&gt;5,"yep","on track")</f>
        <v>on track</v>
      </c>
      <c r="Q6101" s="3">
        <f ca="1">IF(Proc[[#This Row],[DateClosed]]="",ABS(NETWORKDAYS(Proc[[#This Row],[DateOpened]],TODAY()))-1,ABS(NETWORKDAYS(Proc[[#This Row],[DateOpened]],Proc[[#This Row],[DateClosed]]))-1)</f>
        <v>5</v>
      </c>
      <c r="R6101" s="178" t="s">
        <v>422</v>
      </c>
      <c r="S6101" s="181"/>
    </row>
    <row r="6102" spans="1:19">
      <c r="A6102" s="180" t="s">
        <v>8481</v>
      </c>
      <c r="B6102" s="181" t="str">
        <f>IFERROR(VLOOKUP(Proc[[#This Row],[App]],Table2[],3,0),"open")</f>
        <v>open</v>
      </c>
      <c r="C6102" s="182" t="s">
        <v>369</v>
      </c>
      <c r="D6102" t="s">
        <v>8471</v>
      </c>
      <c r="E6102" t="s">
        <v>8480</v>
      </c>
      <c r="F6102" s="183" t="s">
        <v>8480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1" t="s">
        <v>6434</v>
      </c>
      <c r="M6102" s="178">
        <v>46057</v>
      </c>
      <c r="N6102" s="178"/>
      <c r="O6102" s="178"/>
      <c r="P6102" s="178" t="str">
        <f ca="1">IF(Proc[[#This Row],[DaysAgeing]]&gt;5,"yep","on track")</f>
        <v>on track</v>
      </c>
      <c r="Q6102" s="3">
        <f ca="1">IF(Proc[[#This Row],[DateClosed]]="",ABS(NETWORKDAYS(Proc[[#This Row],[DateOpened]],TODAY()))-1,ABS(NETWORKDAYS(Proc[[#This Row],[DateOpened]],Proc[[#This Row],[DateClosed]]))-1)</f>
        <v>5</v>
      </c>
      <c r="R6102" s="178" t="s">
        <v>422</v>
      </c>
      <c r="S6102" s="181"/>
    </row>
    <row r="6103" spans="1:19">
      <c r="A6103" s="180" t="s">
        <v>8481</v>
      </c>
      <c r="B6103" s="181" t="str">
        <f>IFERROR(VLOOKUP(Proc[[#This Row],[App]],Table2[],3,0),"open")</f>
        <v>open</v>
      </c>
      <c r="C6103" s="182" t="s">
        <v>369</v>
      </c>
      <c r="D6103" t="s">
        <v>8472</v>
      </c>
      <c r="E6103" t="s">
        <v>8480</v>
      </c>
      <c r="F6103" s="183" t="s">
        <v>8480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1" t="s">
        <v>6434</v>
      </c>
      <c r="M6103" s="178">
        <v>46057</v>
      </c>
      <c r="N6103" s="178"/>
      <c r="O6103" s="178"/>
      <c r="P6103" s="178" t="str">
        <f ca="1">IF(Proc[[#This Row],[DaysAgeing]]&gt;5,"yep","on track")</f>
        <v>on track</v>
      </c>
      <c r="Q6103" s="3">
        <f ca="1">IF(Proc[[#This Row],[DateClosed]]="",ABS(NETWORKDAYS(Proc[[#This Row],[DateOpened]],TODAY()))-1,ABS(NETWORKDAYS(Proc[[#This Row],[DateOpened]],Proc[[#This Row],[DateClosed]]))-1)</f>
        <v>5</v>
      </c>
      <c r="R6103" s="178" t="s">
        <v>422</v>
      </c>
      <c r="S6103" s="181"/>
    </row>
    <row r="6104" spans="1:19">
      <c r="A6104" s="180" t="s">
        <v>8481</v>
      </c>
      <c r="B6104" s="181" t="str">
        <f>IFERROR(VLOOKUP(Proc[[#This Row],[App]],Table2[],3,0),"open")</f>
        <v>open</v>
      </c>
      <c r="C6104" s="182" t="s">
        <v>369</v>
      </c>
      <c r="D6104" t="s">
        <v>8473</v>
      </c>
      <c r="E6104" t="s">
        <v>8480</v>
      </c>
      <c r="F6104" s="183" t="s">
        <v>8480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1" t="s">
        <v>6434</v>
      </c>
      <c r="M6104" s="178">
        <v>46057</v>
      </c>
      <c r="N6104" s="178"/>
      <c r="O6104" s="178"/>
      <c r="P6104" s="178" t="str">
        <f ca="1">IF(Proc[[#This Row],[DaysAgeing]]&gt;5,"yep","on track")</f>
        <v>on track</v>
      </c>
      <c r="Q6104" s="3">
        <f ca="1">IF(Proc[[#This Row],[DateClosed]]="",ABS(NETWORKDAYS(Proc[[#This Row],[DateOpened]],TODAY()))-1,ABS(NETWORKDAYS(Proc[[#This Row],[DateOpened]],Proc[[#This Row],[DateClosed]]))-1)</f>
        <v>5</v>
      </c>
      <c r="R6104" s="178" t="s">
        <v>422</v>
      </c>
      <c r="S6104" s="181"/>
    </row>
    <row r="6105" spans="1:19">
      <c r="A6105" s="180" t="s">
        <v>8481</v>
      </c>
      <c r="B6105" s="181" t="str">
        <f>IFERROR(VLOOKUP(Proc[[#This Row],[App]],Table2[],3,0),"open")</f>
        <v>open</v>
      </c>
      <c r="C6105" s="182" t="s">
        <v>369</v>
      </c>
      <c r="D6105" t="s">
        <v>8474</v>
      </c>
      <c r="E6105" t="s">
        <v>8480</v>
      </c>
      <c r="F6105" s="183" t="s">
        <v>8480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1" t="s">
        <v>6434</v>
      </c>
      <c r="M6105" s="178">
        <v>46057</v>
      </c>
      <c r="N6105" s="178"/>
      <c r="O6105" s="178"/>
      <c r="P6105" s="178" t="str">
        <f ca="1">IF(Proc[[#This Row],[DaysAgeing]]&gt;5,"yep","on track")</f>
        <v>on track</v>
      </c>
      <c r="Q6105" s="3">
        <f ca="1">IF(Proc[[#This Row],[DateClosed]]="",ABS(NETWORKDAYS(Proc[[#This Row],[DateOpened]],TODAY()))-1,ABS(NETWORKDAYS(Proc[[#This Row],[DateOpened]],Proc[[#This Row],[DateClosed]]))-1)</f>
        <v>5</v>
      </c>
      <c r="R6105" s="178" t="s">
        <v>422</v>
      </c>
      <c r="S6105" s="181"/>
    </row>
    <row r="6106" spans="1:19">
      <c r="A6106" s="180" t="s">
        <v>8481</v>
      </c>
      <c r="B6106" s="181" t="str">
        <f>IFERROR(VLOOKUP(Proc[[#This Row],[App]],Table2[],3,0),"open")</f>
        <v>open</v>
      </c>
      <c r="C6106" s="182" t="s">
        <v>369</v>
      </c>
      <c r="D6106" t="s">
        <v>8475</v>
      </c>
      <c r="E6106" t="s">
        <v>8480</v>
      </c>
      <c r="F6106" s="183" t="s">
        <v>8480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1" t="s">
        <v>6434</v>
      </c>
      <c r="M6106" s="178">
        <v>46057</v>
      </c>
      <c r="N6106" s="178"/>
      <c r="O6106" s="178"/>
      <c r="P6106" s="178" t="str">
        <f ca="1">IF(Proc[[#This Row],[DaysAgeing]]&gt;5,"yep","on track")</f>
        <v>on track</v>
      </c>
      <c r="Q6106" s="3">
        <f ca="1">IF(Proc[[#This Row],[DateClosed]]="",ABS(NETWORKDAYS(Proc[[#This Row],[DateOpened]],TODAY()))-1,ABS(NETWORKDAYS(Proc[[#This Row],[DateOpened]],Proc[[#This Row],[DateClosed]]))-1)</f>
        <v>5</v>
      </c>
      <c r="R6106" s="178" t="s">
        <v>422</v>
      </c>
      <c r="S6106" s="181"/>
    </row>
    <row r="6107" spans="1:19">
      <c r="A6107" s="180" t="s">
        <v>8481</v>
      </c>
      <c r="B6107" s="181" t="str">
        <f>IFERROR(VLOOKUP(Proc[[#This Row],[App]],Table2[],3,0),"open")</f>
        <v>open</v>
      </c>
      <c r="C6107" s="182" t="s">
        <v>369</v>
      </c>
      <c r="D6107" t="s">
        <v>8476</v>
      </c>
      <c r="E6107" t="s">
        <v>8480</v>
      </c>
      <c r="F6107" s="183" t="s">
        <v>8480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1" t="s">
        <v>6434</v>
      </c>
      <c r="M6107" s="178">
        <v>46057</v>
      </c>
      <c r="N6107" s="178"/>
      <c r="O6107" s="178"/>
      <c r="P6107" s="178" t="str">
        <f ca="1">IF(Proc[[#This Row],[DaysAgeing]]&gt;5,"yep","on track")</f>
        <v>on track</v>
      </c>
      <c r="Q6107" s="3">
        <f ca="1">IF(Proc[[#This Row],[DateClosed]]="",ABS(NETWORKDAYS(Proc[[#This Row],[DateOpened]],TODAY()))-1,ABS(NETWORKDAYS(Proc[[#This Row],[DateOpened]],Proc[[#This Row],[DateClosed]]))-1)</f>
        <v>5</v>
      </c>
      <c r="R6107" s="178" t="s">
        <v>422</v>
      </c>
      <c r="S6107" s="181"/>
    </row>
    <row r="6108" spans="1:19">
      <c r="A6108" s="180" t="s">
        <v>8481</v>
      </c>
      <c r="B6108" s="181" t="str">
        <f>IFERROR(VLOOKUP(Proc[[#This Row],[App]],Table2[],3,0),"open")</f>
        <v>open</v>
      </c>
      <c r="C6108" s="182" t="s">
        <v>375</v>
      </c>
      <c r="D6108" t="s">
        <v>8477</v>
      </c>
      <c r="E6108" t="s">
        <v>8480</v>
      </c>
      <c r="F6108" s="183" t="s">
        <v>8720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1" t="s">
        <v>6434</v>
      </c>
      <c r="M6108" s="178">
        <v>46057</v>
      </c>
      <c r="N6108" s="178"/>
      <c r="O6108" s="178"/>
      <c r="P6108" s="178" t="str">
        <f ca="1">IF(Proc[[#This Row],[DaysAgeing]]&gt;5,"yep","on track")</f>
        <v>on track</v>
      </c>
      <c r="Q6108" s="3">
        <f ca="1">IF(Proc[[#This Row],[DateClosed]]="",ABS(NETWORKDAYS(Proc[[#This Row],[DateOpened]],TODAY()))-1,ABS(NETWORKDAYS(Proc[[#This Row],[DateOpened]],Proc[[#This Row],[DateClosed]]))-1)</f>
        <v>5</v>
      </c>
      <c r="R6108" s="178" t="s">
        <v>422</v>
      </c>
      <c r="S6108" s="181"/>
    </row>
    <row r="6109" spans="1:19">
      <c r="A6109" s="180" t="s">
        <v>8481</v>
      </c>
      <c r="B6109" s="181" t="str">
        <f>IFERROR(VLOOKUP(Proc[[#This Row],[App]],Table2[],3,0),"open")</f>
        <v>open</v>
      </c>
      <c r="C6109" s="182" t="s">
        <v>369</v>
      </c>
      <c r="D6109" t="s">
        <v>8478</v>
      </c>
      <c r="E6109" t="s">
        <v>8480</v>
      </c>
      <c r="F6109" s="183" t="s">
        <v>8480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1" t="s">
        <v>6434</v>
      </c>
      <c r="M6109" s="178">
        <v>46057</v>
      </c>
      <c r="N6109" s="178"/>
      <c r="O6109" s="178"/>
      <c r="P6109" s="178" t="str">
        <f ca="1">IF(Proc[[#This Row],[DaysAgeing]]&gt;5,"yep","on track")</f>
        <v>on track</v>
      </c>
      <c r="Q6109" s="3">
        <f ca="1">IF(Proc[[#This Row],[DateClosed]]="",ABS(NETWORKDAYS(Proc[[#This Row],[DateOpened]],TODAY()))-1,ABS(NETWORKDAYS(Proc[[#This Row],[DateOpened]],Proc[[#This Row],[DateClosed]]))-1)</f>
        <v>5</v>
      </c>
      <c r="R6109" s="178" t="s">
        <v>422</v>
      </c>
      <c r="S6109" s="181"/>
    </row>
    <row r="6110" spans="1:19">
      <c r="A6110" t="s">
        <v>8482</v>
      </c>
      <c r="B6110" s="181" t="str">
        <f>IFERROR(VLOOKUP(Proc[[#This Row],[App]],Table2[],3,0),"open")</f>
        <v>ok</v>
      </c>
      <c r="C6110" s="182" t="s">
        <v>369</v>
      </c>
      <c r="D6110" t="s">
        <v>8483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3" t="s">
        <v>6434</v>
      </c>
      <c r="M6110" s="178">
        <v>46057</v>
      </c>
      <c r="N6110" s="178"/>
      <c r="O6110" s="178"/>
      <c r="P6110" s="178" t="str">
        <f ca="1">IF(Proc[[#This Row],[DaysAgeing]]&gt;5,"yep","on track")</f>
        <v>on track</v>
      </c>
      <c r="Q6110" s="3">
        <f ca="1">IF(Proc[[#This Row],[DateClosed]]="",ABS(NETWORKDAYS(Proc[[#This Row],[DateOpened]],TODAY()))-1,ABS(NETWORKDAYS(Proc[[#This Row],[DateOpened]],Proc[[#This Row],[DateClosed]]))-1)</f>
        <v>5</v>
      </c>
      <c r="R6110" s="178" t="s">
        <v>1262</v>
      </c>
      <c r="S6110" s="181"/>
    </row>
    <row r="6111" spans="1:19">
      <c r="A6111" t="s">
        <v>8722</v>
      </c>
      <c r="B6111" s="183" t="str">
        <f>IFERROR(VLOOKUP(Proc[[#This Row],[App]],Table2[],3,0),"open")</f>
        <v>ok</v>
      </c>
      <c r="C6111" t="s">
        <v>369</v>
      </c>
      <c r="D6111" t="s">
        <v>8723</v>
      </c>
      <c r="E6111" t="s">
        <v>8726</v>
      </c>
      <c r="F6111" s="182" t="s">
        <v>8726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3" t="s">
        <v>6434</v>
      </c>
      <c r="M6111" s="178">
        <v>46057</v>
      </c>
      <c r="N6111" s="178"/>
      <c r="O6111" s="178"/>
      <c r="P6111" s="178" t="str">
        <f ca="1">IF(Proc[[#This Row],[DaysAgeing]]&gt;5,"yep","on track")</f>
        <v>on track</v>
      </c>
      <c r="Q6111" s="3">
        <f ca="1">IF(Proc[[#This Row],[DateClosed]]="",ABS(NETWORKDAYS(Proc[[#This Row],[DateOpened]],TODAY()))-1,ABS(NETWORKDAYS(Proc[[#This Row],[DateOpened]],Proc[[#This Row],[DateClosed]]))-1)</f>
        <v>5</v>
      </c>
      <c r="R6111" s="178" t="s">
        <v>484</v>
      </c>
      <c r="S6111" s="183"/>
    </row>
    <row r="6112" spans="1:19">
      <c r="A6112" s="182" t="s">
        <v>8722</v>
      </c>
      <c r="B6112" s="183" t="str">
        <f>IFERROR(VLOOKUP(Proc[[#This Row],[App]],Table2[],3,0),"open")</f>
        <v>ok</v>
      </c>
      <c r="C6112" s="182" t="s">
        <v>369</v>
      </c>
      <c r="D6112" t="s">
        <v>8724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3" t="s">
        <v>6434</v>
      </c>
      <c r="M6112" s="178">
        <v>46057</v>
      </c>
      <c r="N6112" s="178"/>
      <c r="O6112" s="178"/>
      <c r="P6112" s="178" t="str">
        <f ca="1">IF(Proc[[#This Row],[DaysAgeing]]&gt;5,"yep","on track")</f>
        <v>on track</v>
      </c>
      <c r="Q6112" s="3">
        <f ca="1">IF(Proc[[#This Row],[DateClosed]]="",ABS(NETWORKDAYS(Proc[[#This Row],[DateOpened]],TODAY()))-1,ABS(NETWORKDAYS(Proc[[#This Row],[DateOpened]],Proc[[#This Row],[DateClosed]]))-1)</f>
        <v>5</v>
      </c>
      <c r="R6112" s="178" t="s">
        <v>484</v>
      </c>
      <c r="S6112" s="183"/>
    </row>
    <row r="6113" spans="1:19">
      <c r="A6113" s="182" t="s">
        <v>8722</v>
      </c>
      <c r="B6113" s="183" t="str">
        <f>IFERROR(VLOOKUP(Proc[[#This Row],[App]],Table2[],3,0),"open")</f>
        <v>ok</v>
      </c>
      <c r="C6113" s="182" t="s">
        <v>369</v>
      </c>
      <c r="D6113" t="s">
        <v>8725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3" t="s">
        <v>6434</v>
      </c>
      <c r="M6113" s="178">
        <v>46057</v>
      </c>
      <c r="N6113" s="178"/>
      <c r="O6113" s="178"/>
      <c r="P6113" s="178" t="str">
        <f ca="1">IF(Proc[[#This Row],[DaysAgeing]]&gt;5,"yep","on track")</f>
        <v>on track</v>
      </c>
      <c r="Q6113" s="3">
        <f ca="1">IF(Proc[[#This Row],[DateClosed]]="",ABS(NETWORKDAYS(Proc[[#This Row],[DateOpened]],TODAY()))-1,ABS(NETWORKDAYS(Proc[[#This Row],[DateOpened]],Proc[[#This Row],[DateClosed]]))-1)</f>
        <v>5</v>
      </c>
      <c r="R6113" s="178" t="s">
        <v>484</v>
      </c>
      <c r="S6113" s="183"/>
    </row>
    <row r="6114" spans="1:19">
      <c r="A6114" t="s">
        <v>8742</v>
      </c>
      <c r="B6114" s="183" t="str">
        <f>IFERROR(VLOOKUP(Proc[[#This Row],[App]],Table2[],3,0),"open")</f>
        <v>ok</v>
      </c>
      <c r="C6114" s="182" t="s">
        <v>369</v>
      </c>
      <c r="D6114" t="s">
        <v>8727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3" t="s">
        <v>6434</v>
      </c>
      <c r="M6114" s="178">
        <v>46058</v>
      </c>
      <c r="N6114" s="178"/>
      <c r="O6114" s="178"/>
      <c r="P6114" s="178" t="str">
        <f ca="1">IF(Proc[[#This Row],[DaysAgeing]]&gt;5,"yep","on track")</f>
        <v>on track</v>
      </c>
      <c r="Q6114" s="3">
        <f ca="1">IF(Proc[[#This Row],[DateClosed]]="",ABS(NETWORKDAYS(Proc[[#This Row],[DateOpened]],TODAY()))-1,ABS(NETWORKDAYS(Proc[[#This Row],[DateOpened]],Proc[[#This Row],[DateClosed]]))-1)</f>
        <v>4</v>
      </c>
      <c r="R6114" s="178" t="s">
        <v>489</v>
      </c>
      <c r="S6114" s="183"/>
    </row>
    <row r="6115" spans="1:19">
      <c r="A6115" s="182" t="s">
        <v>8742</v>
      </c>
      <c r="B6115" s="183" t="str">
        <f>IFERROR(VLOOKUP(Proc[[#This Row],[App]],Table2[],3,0),"open")</f>
        <v>ok</v>
      </c>
      <c r="C6115" s="182" t="s">
        <v>369</v>
      </c>
      <c r="D6115" t="s">
        <v>8728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3" t="s">
        <v>6434</v>
      </c>
      <c r="M6115" s="178">
        <v>46058</v>
      </c>
      <c r="N6115" s="178"/>
      <c r="O6115" s="178"/>
      <c r="P6115" s="178" t="str">
        <f ca="1">IF(Proc[[#This Row],[DaysAgeing]]&gt;5,"yep","on track")</f>
        <v>on track</v>
      </c>
      <c r="Q6115" s="3">
        <f ca="1">IF(Proc[[#This Row],[DateClosed]]="",ABS(NETWORKDAYS(Proc[[#This Row],[DateOpened]],TODAY()))-1,ABS(NETWORKDAYS(Proc[[#This Row],[DateOpened]],Proc[[#This Row],[DateClosed]]))-1)</f>
        <v>4</v>
      </c>
      <c r="R6115" s="178" t="s">
        <v>489</v>
      </c>
      <c r="S6115" s="183"/>
    </row>
    <row r="6116" spans="1:19">
      <c r="A6116" s="182" t="s">
        <v>8742</v>
      </c>
      <c r="B6116" s="183" t="str">
        <f>IFERROR(VLOOKUP(Proc[[#This Row],[App]],Table2[],3,0),"open")</f>
        <v>ok</v>
      </c>
      <c r="C6116" s="182" t="s">
        <v>369</v>
      </c>
      <c r="D6116" t="s">
        <v>8729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3" t="s">
        <v>6434</v>
      </c>
      <c r="M6116" s="178">
        <v>46058</v>
      </c>
      <c r="N6116" s="178"/>
      <c r="O6116" s="178"/>
      <c r="P6116" s="178" t="str">
        <f ca="1">IF(Proc[[#This Row],[DaysAgeing]]&gt;5,"yep","on track")</f>
        <v>on track</v>
      </c>
      <c r="Q6116" s="3">
        <f ca="1">IF(Proc[[#This Row],[DateClosed]]="",ABS(NETWORKDAYS(Proc[[#This Row],[DateOpened]],TODAY()))-1,ABS(NETWORKDAYS(Proc[[#This Row],[DateOpened]],Proc[[#This Row],[DateClosed]]))-1)</f>
        <v>4</v>
      </c>
      <c r="R6116" s="178" t="s">
        <v>489</v>
      </c>
      <c r="S6116" s="183"/>
    </row>
    <row r="6117" spans="1:19">
      <c r="A6117" s="182" t="s">
        <v>8742</v>
      </c>
      <c r="B6117" s="183" t="str">
        <f>IFERROR(VLOOKUP(Proc[[#This Row],[App]],Table2[],3,0),"open")</f>
        <v>ok</v>
      </c>
      <c r="C6117" s="182" t="s">
        <v>369</v>
      </c>
      <c r="D6117" t="s">
        <v>8730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3" t="s">
        <v>6434</v>
      </c>
      <c r="M6117" s="178">
        <v>46058</v>
      </c>
      <c r="N6117" s="178"/>
      <c r="O6117" s="178"/>
      <c r="P6117" s="178" t="str">
        <f ca="1">IF(Proc[[#This Row],[DaysAgeing]]&gt;5,"yep","on track")</f>
        <v>on track</v>
      </c>
      <c r="Q6117" s="3">
        <f ca="1">IF(Proc[[#This Row],[DateClosed]]="",ABS(NETWORKDAYS(Proc[[#This Row],[DateOpened]],TODAY()))-1,ABS(NETWORKDAYS(Proc[[#This Row],[DateOpened]],Proc[[#This Row],[DateClosed]]))-1)</f>
        <v>4</v>
      </c>
      <c r="R6117" s="178" t="s">
        <v>489</v>
      </c>
      <c r="S6117" s="183"/>
    </row>
    <row r="6118" spans="1:19">
      <c r="A6118" s="182" t="s">
        <v>8742</v>
      </c>
      <c r="B6118" s="183" t="str">
        <f>IFERROR(VLOOKUP(Proc[[#This Row],[App]],Table2[],3,0),"open")</f>
        <v>ok</v>
      </c>
      <c r="C6118" s="182" t="s">
        <v>369</v>
      </c>
      <c r="D6118" t="s">
        <v>8731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3" t="s">
        <v>6434</v>
      </c>
      <c r="M6118" s="178">
        <v>46058</v>
      </c>
      <c r="N6118" s="178"/>
      <c r="O6118" s="178"/>
      <c r="P6118" s="178" t="str">
        <f ca="1">IF(Proc[[#This Row],[DaysAgeing]]&gt;5,"yep","on track")</f>
        <v>on track</v>
      </c>
      <c r="Q6118" s="3">
        <f ca="1">IF(Proc[[#This Row],[DateClosed]]="",ABS(NETWORKDAYS(Proc[[#This Row],[DateOpened]],TODAY()))-1,ABS(NETWORKDAYS(Proc[[#This Row],[DateOpened]],Proc[[#This Row],[DateClosed]]))-1)</f>
        <v>4</v>
      </c>
      <c r="R6118" s="178" t="s">
        <v>489</v>
      </c>
      <c r="S6118" s="183"/>
    </row>
    <row r="6119" spans="1:19">
      <c r="A6119" s="182" t="s">
        <v>8742</v>
      </c>
      <c r="B6119" s="183" t="str">
        <f>IFERROR(VLOOKUP(Proc[[#This Row],[App]],Table2[],3,0),"open")</f>
        <v>ok</v>
      </c>
      <c r="C6119" s="182" t="s">
        <v>369</v>
      </c>
      <c r="D6119" t="s">
        <v>8732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3" t="s">
        <v>6434</v>
      </c>
      <c r="M6119" s="178">
        <v>46058</v>
      </c>
      <c r="N6119" s="178"/>
      <c r="O6119" s="178"/>
      <c r="P6119" s="178" t="str">
        <f ca="1">IF(Proc[[#This Row],[DaysAgeing]]&gt;5,"yep","on track")</f>
        <v>on track</v>
      </c>
      <c r="Q6119" s="3">
        <f ca="1">IF(Proc[[#This Row],[DateClosed]]="",ABS(NETWORKDAYS(Proc[[#This Row],[DateOpened]],TODAY()))-1,ABS(NETWORKDAYS(Proc[[#This Row],[DateOpened]],Proc[[#This Row],[DateClosed]]))-1)</f>
        <v>4</v>
      </c>
      <c r="R6119" s="178" t="s">
        <v>489</v>
      </c>
      <c r="S6119" s="183"/>
    </row>
    <row r="6120" spans="1:19">
      <c r="A6120" s="182" t="s">
        <v>8742</v>
      </c>
      <c r="B6120" s="183" t="str">
        <f>IFERROR(VLOOKUP(Proc[[#This Row],[App]],Table2[],3,0),"open")</f>
        <v>ok</v>
      </c>
      <c r="C6120" s="182" t="s">
        <v>369</v>
      </c>
      <c r="D6120" t="s">
        <v>8733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3" t="s">
        <v>6434</v>
      </c>
      <c r="M6120" s="178">
        <v>46058</v>
      </c>
      <c r="N6120" s="178"/>
      <c r="O6120" s="178"/>
      <c r="P6120" s="178" t="str">
        <f ca="1">IF(Proc[[#This Row],[DaysAgeing]]&gt;5,"yep","on track")</f>
        <v>on track</v>
      </c>
      <c r="Q6120" s="3">
        <f ca="1">IF(Proc[[#This Row],[DateClosed]]="",ABS(NETWORKDAYS(Proc[[#This Row],[DateOpened]],TODAY()))-1,ABS(NETWORKDAYS(Proc[[#This Row],[DateOpened]],Proc[[#This Row],[DateClosed]]))-1)</f>
        <v>4</v>
      </c>
      <c r="R6120" s="178" t="s">
        <v>489</v>
      </c>
      <c r="S6120" s="183"/>
    </row>
    <row r="6121" spans="1:19">
      <c r="A6121" s="182" t="s">
        <v>8742</v>
      </c>
      <c r="B6121" s="183" t="str">
        <f>IFERROR(VLOOKUP(Proc[[#This Row],[App]],Table2[],3,0),"open")</f>
        <v>ok</v>
      </c>
      <c r="C6121" s="182" t="s">
        <v>369</v>
      </c>
      <c r="D6121" t="s">
        <v>8734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3" t="s">
        <v>6434</v>
      </c>
      <c r="M6121" s="178">
        <v>46058</v>
      </c>
      <c r="N6121" s="178"/>
      <c r="O6121" s="178"/>
      <c r="P6121" s="178" t="str">
        <f ca="1">IF(Proc[[#This Row],[DaysAgeing]]&gt;5,"yep","on track")</f>
        <v>on track</v>
      </c>
      <c r="Q6121" s="3">
        <f ca="1">IF(Proc[[#This Row],[DateClosed]]="",ABS(NETWORKDAYS(Proc[[#This Row],[DateOpened]],TODAY()))-1,ABS(NETWORKDAYS(Proc[[#This Row],[DateOpened]],Proc[[#This Row],[DateClosed]]))-1)</f>
        <v>4</v>
      </c>
      <c r="R6121" s="178" t="s">
        <v>489</v>
      </c>
      <c r="S6121" s="183"/>
    </row>
    <row r="6122" spans="1:19">
      <c r="A6122" s="182" t="s">
        <v>8742</v>
      </c>
      <c r="B6122" s="183" t="str">
        <f>IFERROR(VLOOKUP(Proc[[#This Row],[App]],Table2[],3,0),"open")</f>
        <v>ok</v>
      </c>
      <c r="C6122" s="182" t="s">
        <v>369</v>
      </c>
      <c r="D6122" t="s">
        <v>8735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3" t="s">
        <v>6434</v>
      </c>
      <c r="M6122" s="178">
        <v>46058</v>
      </c>
      <c r="N6122" s="178"/>
      <c r="O6122" s="178"/>
      <c r="P6122" s="178" t="str">
        <f ca="1">IF(Proc[[#This Row],[DaysAgeing]]&gt;5,"yep","on track")</f>
        <v>on track</v>
      </c>
      <c r="Q6122" s="3">
        <f ca="1">IF(Proc[[#This Row],[DateClosed]]="",ABS(NETWORKDAYS(Proc[[#This Row],[DateOpened]],TODAY()))-1,ABS(NETWORKDAYS(Proc[[#This Row],[DateOpened]],Proc[[#This Row],[DateClosed]]))-1)</f>
        <v>4</v>
      </c>
      <c r="R6122" s="178" t="s">
        <v>489</v>
      </c>
      <c r="S6122" s="183"/>
    </row>
    <row r="6123" spans="1:19">
      <c r="A6123" s="182" t="s">
        <v>8742</v>
      </c>
      <c r="B6123" s="183" t="str">
        <f>IFERROR(VLOOKUP(Proc[[#This Row],[App]],Table2[],3,0),"open")</f>
        <v>ok</v>
      </c>
      <c r="C6123" s="182" t="s">
        <v>369</v>
      </c>
      <c r="D6123" t="s">
        <v>8736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3" t="s">
        <v>6434</v>
      </c>
      <c r="M6123" s="178">
        <v>46058</v>
      </c>
      <c r="N6123" s="178"/>
      <c r="O6123" s="178"/>
      <c r="P6123" s="178" t="str">
        <f ca="1">IF(Proc[[#This Row],[DaysAgeing]]&gt;5,"yep","on track")</f>
        <v>on track</v>
      </c>
      <c r="Q6123" s="3">
        <f ca="1">IF(Proc[[#This Row],[DateClosed]]="",ABS(NETWORKDAYS(Proc[[#This Row],[DateOpened]],TODAY()))-1,ABS(NETWORKDAYS(Proc[[#This Row],[DateOpened]],Proc[[#This Row],[DateClosed]]))-1)</f>
        <v>4</v>
      </c>
      <c r="R6123" s="178" t="s">
        <v>489</v>
      </c>
      <c r="S6123" s="183"/>
    </row>
    <row r="6124" spans="1:19">
      <c r="A6124" s="182" t="s">
        <v>8742</v>
      </c>
      <c r="B6124" s="183" t="str">
        <f>IFERROR(VLOOKUP(Proc[[#This Row],[App]],Table2[],3,0),"open")</f>
        <v>ok</v>
      </c>
      <c r="C6124" s="182" t="s">
        <v>369</v>
      </c>
      <c r="D6124" t="s">
        <v>8737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3" t="s">
        <v>6434</v>
      </c>
      <c r="M6124" s="178">
        <v>46058</v>
      </c>
      <c r="N6124" s="178"/>
      <c r="O6124" s="178"/>
      <c r="P6124" s="178" t="str">
        <f ca="1">IF(Proc[[#This Row],[DaysAgeing]]&gt;5,"yep","on track")</f>
        <v>on track</v>
      </c>
      <c r="Q6124" s="3">
        <f ca="1">IF(Proc[[#This Row],[DateClosed]]="",ABS(NETWORKDAYS(Proc[[#This Row],[DateOpened]],TODAY()))-1,ABS(NETWORKDAYS(Proc[[#This Row],[DateOpened]],Proc[[#This Row],[DateClosed]]))-1)</f>
        <v>4</v>
      </c>
      <c r="R6124" s="178" t="s">
        <v>489</v>
      </c>
      <c r="S6124" s="183"/>
    </row>
    <row r="6125" spans="1:19">
      <c r="A6125" s="182" t="s">
        <v>8742</v>
      </c>
      <c r="B6125" s="183" t="str">
        <f>IFERROR(VLOOKUP(Proc[[#This Row],[App]],Table2[],3,0),"open")</f>
        <v>ok</v>
      </c>
      <c r="C6125" s="182" t="s">
        <v>369</v>
      </c>
      <c r="D6125" t="s">
        <v>8738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3" t="s">
        <v>6434</v>
      </c>
      <c r="M6125" s="178">
        <v>46058</v>
      </c>
      <c r="N6125" s="178"/>
      <c r="O6125" s="178"/>
      <c r="P6125" s="178" t="str">
        <f ca="1">IF(Proc[[#This Row],[DaysAgeing]]&gt;5,"yep","on track")</f>
        <v>on track</v>
      </c>
      <c r="Q6125" s="3">
        <f ca="1">IF(Proc[[#This Row],[DateClosed]]="",ABS(NETWORKDAYS(Proc[[#This Row],[DateOpened]],TODAY()))-1,ABS(NETWORKDAYS(Proc[[#This Row],[DateOpened]],Proc[[#This Row],[DateClosed]]))-1)</f>
        <v>4</v>
      </c>
      <c r="R6125" s="178" t="s">
        <v>489</v>
      </c>
      <c r="S6125" s="183"/>
    </row>
    <row r="6126" spans="1:19">
      <c r="A6126" s="182" t="s">
        <v>8742</v>
      </c>
      <c r="B6126" s="183" t="str">
        <f>IFERROR(VLOOKUP(Proc[[#This Row],[App]],Table2[],3,0),"open")</f>
        <v>ok</v>
      </c>
      <c r="C6126" s="182" t="s">
        <v>369</v>
      </c>
      <c r="D6126" t="s">
        <v>8739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3" t="s">
        <v>6434</v>
      </c>
      <c r="M6126" s="178">
        <v>46058</v>
      </c>
      <c r="N6126" s="178"/>
      <c r="O6126" s="178"/>
      <c r="P6126" s="178" t="str">
        <f ca="1">IF(Proc[[#This Row],[DaysAgeing]]&gt;5,"yep","on track")</f>
        <v>on track</v>
      </c>
      <c r="Q6126" s="3">
        <f ca="1">IF(Proc[[#This Row],[DateClosed]]="",ABS(NETWORKDAYS(Proc[[#This Row],[DateOpened]],TODAY()))-1,ABS(NETWORKDAYS(Proc[[#This Row],[DateOpened]],Proc[[#This Row],[DateClosed]]))-1)</f>
        <v>4</v>
      </c>
      <c r="R6126" s="178" t="s">
        <v>489</v>
      </c>
      <c r="S6126" s="183"/>
    </row>
    <row r="6127" spans="1:19">
      <c r="A6127" s="182" t="s">
        <v>8742</v>
      </c>
      <c r="B6127" s="183" t="str">
        <f>IFERROR(VLOOKUP(Proc[[#This Row],[App]],Table2[],3,0),"open")</f>
        <v>ok</v>
      </c>
      <c r="C6127" s="182" t="s">
        <v>369</v>
      </c>
      <c r="D6127" t="s">
        <v>8740</v>
      </c>
      <c r="E6127" t="s">
        <v>8741</v>
      </c>
      <c r="F6127" s="183" t="s">
        <v>8741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3" t="s">
        <v>6434</v>
      </c>
      <c r="M6127" s="178">
        <v>46058</v>
      </c>
      <c r="N6127" s="178"/>
      <c r="O6127" s="178"/>
      <c r="P6127" s="178" t="str">
        <f ca="1">IF(Proc[[#This Row],[DaysAgeing]]&gt;5,"yep","on track")</f>
        <v>on track</v>
      </c>
      <c r="Q6127" s="3">
        <f ca="1">IF(Proc[[#This Row],[DateClosed]]="",ABS(NETWORKDAYS(Proc[[#This Row],[DateOpened]],TODAY()))-1,ABS(NETWORKDAYS(Proc[[#This Row],[DateOpened]],Proc[[#This Row],[DateClosed]]))-1)</f>
        <v>4</v>
      </c>
      <c r="R6127" s="178" t="s">
        <v>489</v>
      </c>
      <c r="S6127" s="183"/>
    </row>
    <row r="6128" spans="1:19">
      <c r="A6128" t="s">
        <v>8743</v>
      </c>
      <c r="B6128" s="183" t="str">
        <f>IFERROR(VLOOKUP(Proc[[#This Row],[App]],Table2[],3,0),"open")</f>
        <v>ok</v>
      </c>
      <c r="C6128" s="182" t="s">
        <v>369</v>
      </c>
      <c r="D6128" t="s">
        <v>8744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3" t="s">
        <v>6434</v>
      </c>
      <c r="M6128" s="178">
        <v>46058</v>
      </c>
      <c r="N6128" s="178"/>
      <c r="O6128" s="178"/>
      <c r="P6128" s="178" t="str">
        <f ca="1">IF(Proc[[#This Row],[DaysAgeing]]&gt;5,"yep","on track")</f>
        <v>on track</v>
      </c>
      <c r="Q6128" s="3">
        <f ca="1">IF(Proc[[#This Row],[DateClosed]]="",ABS(NETWORKDAYS(Proc[[#This Row],[DateOpened]],TODAY()))-1,ABS(NETWORKDAYS(Proc[[#This Row],[DateOpened]],Proc[[#This Row],[DateClosed]]))-1)</f>
        <v>4</v>
      </c>
      <c r="R6128" s="178" t="s">
        <v>489</v>
      </c>
      <c r="S6128" s="183"/>
    </row>
    <row r="6129" spans="1:19">
      <c r="A6129" s="182" t="s">
        <v>8743</v>
      </c>
      <c r="B6129" s="183" t="str">
        <f>IFERROR(VLOOKUP(Proc[[#This Row],[App]],Table2[],3,0),"open")</f>
        <v>ok</v>
      </c>
      <c r="C6129" s="182" t="s">
        <v>369</v>
      </c>
      <c r="D6129" t="s">
        <v>8745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3" t="s">
        <v>6434</v>
      </c>
      <c r="M6129" s="178">
        <v>46058</v>
      </c>
      <c r="N6129" s="178"/>
      <c r="O6129" s="178"/>
      <c r="P6129" s="178" t="str">
        <f ca="1">IF(Proc[[#This Row],[DaysAgeing]]&gt;5,"yep","on track")</f>
        <v>on track</v>
      </c>
      <c r="Q6129" s="3">
        <f ca="1">IF(Proc[[#This Row],[DateClosed]]="",ABS(NETWORKDAYS(Proc[[#This Row],[DateOpened]],TODAY()))-1,ABS(NETWORKDAYS(Proc[[#This Row],[DateOpened]],Proc[[#This Row],[DateClosed]]))-1)</f>
        <v>4</v>
      </c>
      <c r="R6129" s="178" t="s">
        <v>489</v>
      </c>
      <c r="S6129" s="183"/>
    </row>
    <row r="6130" spans="1:19">
      <c r="A6130" s="182" t="s">
        <v>8746</v>
      </c>
      <c r="B6130" s="183" t="str">
        <f>IFERROR(VLOOKUP(Proc[[#This Row],[App]],Table2[],3,0),"open")</f>
        <v>ok</v>
      </c>
      <c r="C6130" s="182" t="s">
        <v>369</v>
      </c>
      <c r="D6130" s="182" t="s">
        <v>8838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e">
        <f>IF(Proc[[#This Row],[Author]]="Marcela Urrego",VLOOKUP(LEFT(Proc[[#This Row],[Requested]],1),Table3[#All],2,0),VLOOKUP(Proc[[#This Row],[Author]],Table4[],2,0))</f>
        <v>#N/A</v>
      </c>
      <c r="L6130" s="183" t="s">
        <v>6434</v>
      </c>
      <c r="M6130" s="178">
        <v>46061</v>
      </c>
      <c r="N6130" s="178"/>
      <c r="O6130" s="178"/>
      <c r="P6130" s="178" t="str">
        <f ca="1">IF(Proc[[#This Row],[DaysAgeing]]&gt;5,"yep","on track")</f>
        <v>on track</v>
      </c>
      <c r="Q6130" s="3">
        <f ca="1">IF(Proc[[#This Row],[DateClosed]]="",ABS(NETWORKDAYS(Proc[[#This Row],[DateOpened]],TODAY()))-1,ABS(NETWORKDAYS(Proc[[#This Row],[DateOpened]],Proc[[#This Row],[DateClosed]]))-1)</f>
        <v>2</v>
      </c>
      <c r="R6130" s="178" t="s">
        <v>8747</v>
      </c>
      <c r="S6130" s="183"/>
    </row>
    <row r="6131" spans="1:19">
      <c r="A6131" s="182" t="s">
        <v>8746</v>
      </c>
      <c r="B6131" s="183" t="str">
        <f>IFERROR(VLOOKUP(Proc[[#This Row],[App]],Table2[],3,0),"open")</f>
        <v>ok</v>
      </c>
      <c r="C6131" s="182" t="s">
        <v>692</v>
      </c>
      <c r="D6131" s="182" t="s">
        <v>8837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e">
        <f>IF(Proc[[#This Row],[Author]]="Marcela Urrego",VLOOKUP(LEFT(Proc[[#This Row],[Requested]],1),Table3[#All],2,0),VLOOKUP(Proc[[#This Row],[Author]],Table4[],2,0))</f>
        <v>#N/A</v>
      </c>
      <c r="L6131" s="183" t="s">
        <v>6434</v>
      </c>
      <c r="M6131" s="178">
        <v>46061</v>
      </c>
      <c r="N6131" s="178"/>
      <c r="O6131" s="178"/>
      <c r="P6131" s="178" t="str">
        <f ca="1">IF(Proc[[#This Row],[DaysAgeing]]&gt;5,"yep","on track")</f>
        <v>on track</v>
      </c>
      <c r="Q6131" s="3">
        <f ca="1">IF(Proc[[#This Row],[DateClosed]]="",ABS(NETWORKDAYS(Proc[[#This Row],[DateOpened]],TODAY()))-1,ABS(NETWORKDAYS(Proc[[#This Row],[DateOpened]],Proc[[#This Row],[DateClosed]]))-1)</f>
        <v>2</v>
      </c>
      <c r="R6131" s="178" t="s">
        <v>8747</v>
      </c>
      <c r="S6131" s="183"/>
    </row>
    <row r="6132" spans="1:19">
      <c r="A6132" t="s">
        <v>8748</v>
      </c>
      <c r="B6132" s="183" t="str">
        <f>IFERROR(VLOOKUP(Proc[[#This Row],[App]],Table2[],3,0),"open")</f>
        <v>ok</v>
      </c>
      <c r="C6132" s="182" t="s">
        <v>369</v>
      </c>
      <c r="D6132" t="s">
        <v>8749</v>
      </c>
      <c r="E6132" t="s">
        <v>8833</v>
      </c>
      <c r="F6132" s="183" t="s">
        <v>8833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e">
        <f>IF(Proc[[#This Row],[Author]]="Marcela Urrego",VLOOKUP(LEFT(Proc[[#This Row],[Requested]],1),Table3[#All],2,0),VLOOKUP(Proc[[#This Row],[Author]],Table4[],2,0))</f>
        <v>#N/A</v>
      </c>
      <c r="L6132" s="183" t="s">
        <v>6434</v>
      </c>
      <c r="M6132" s="178">
        <v>46061</v>
      </c>
      <c r="N6132" s="178"/>
      <c r="O6132" s="178"/>
      <c r="P6132" s="178" t="str">
        <f ca="1">IF(Proc[[#This Row],[DaysAgeing]]&gt;5,"yep","on track")</f>
        <v>on track</v>
      </c>
      <c r="Q6132" s="3">
        <f ca="1">IF(Proc[[#This Row],[DateClosed]]="",ABS(NETWORKDAYS(Proc[[#This Row],[DateOpened]],TODAY()))-1,ABS(NETWORKDAYS(Proc[[#This Row],[DateOpened]],Proc[[#This Row],[DateClosed]]))-1)</f>
        <v>2</v>
      </c>
      <c r="R6132" s="178"/>
      <c r="S6132" s="183"/>
    </row>
    <row r="6133" spans="1:19">
      <c r="A6133" s="182" t="s">
        <v>8748</v>
      </c>
      <c r="B6133" s="183" t="str">
        <f>IFERROR(VLOOKUP(Proc[[#This Row],[App]],Table2[],3,0),"open")</f>
        <v>ok</v>
      </c>
      <c r="C6133" s="182" t="s">
        <v>369</v>
      </c>
      <c r="D6133" t="s">
        <v>8750</v>
      </c>
      <c r="E6133" t="s">
        <v>8814</v>
      </c>
      <c r="F6133" s="183" t="s">
        <v>8814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e">
        <f>IF(Proc[[#This Row],[Author]]="Marcela Urrego",VLOOKUP(LEFT(Proc[[#This Row],[Requested]],1),Table3[#All],2,0),VLOOKUP(Proc[[#This Row],[Author]],Table4[],2,0))</f>
        <v>#N/A</v>
      </c>
      <c r="L6133" s="183" t="s">
        <v>6434</v>
      </c>
      <c r="M6133" s="178">
        <v>46061</v>
      </c>
      <c r="N6133" s="178"/>
      <c r="O6133" s="178"/>
      <c r="P6133" s="178" t="str">
        <f ca="1">IF(Proc[[#This Row],[DaysAgeing]]&gt;5,"yep","on track")</f>
        <v>on track</v>
      </c>
      <c r="Q6133" s="3">
        <f ca="1">IF(Proc[[#This Row],[DateClosed]]="",ABS(NETWORKDAYS(Proc[[#This Row],[DateOpened]],TODAY()))-1,ABS(NETWORKDAYS(Proc[[#This Row],[DateOpened]],Proc[[#This Row],[DateClosed]]))-1)</f>
        <v>2</v>
      </c>
      <c r="R6133" s="178"/>
      <c r="S6133" s="183"/>
    </row>
    <row r="6134" spans="1:19">
      <c r="A6134" s="182" t="s">
        <v>8748</v>
      </c>
      <c r="B6134" s="183" t="str">
        <f>IFERROR(VLOOKUP(Proc[[#This Row],[App]],Table2[],3,0),"open")</f>
        <v>ok</v>
      </c>
      <c r="C6134" s="182" t="s">
        <v>369</v>
      </c>
      <c r="D6134" t="s">
        <v>8751</v>
      </c>
      <c r="E6134" t="s">
        <v>8814</v>
      </c>
      <c r="F6134" s="183" t="s">
        <v>8814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e">
        <f>IF(Proc[[#This Row],[Author]]="Marcela Urrego",VLOOKUP(LEFT(Proc[[#This Row],[Requested]],1),Table3[#All],2,0),VLOOKUP(Proc[[#This Row],[Author]],Table4[],2,0))</f>
        <v>#N/A</v>
      </c>
      <c r="L6134" s="183" t="s">
        <v>6434</v>
      </c>
      <c r="M6134" s="178">
        <v>46061</v>
      </c>
      <c r="N6134" s="178"/>
      <c r="O6134" s="178"/>
      <c r="P6134" s="178" t="str">
        <f ca="1">IF(Proc[[#This Row],[DaysAgeing]]&gt;5,"yep","on track")</f>
        <v>on track</v>
      </c>
      <c r="Q6134" s="3">
        <f ca="1">IF(Proc[[#This Row],[DateClosed]]="",ABS(NETWORKDAYS(Proc[[#This Row],[DateOpened]],TODAY()))-1,ABS(NETWORKDAYS(Proc[[#This Row],[DateOpened]],Proc[[#This Row],[DateClosed]]))-1)</f>
        <v>2</v>
      </c>
      <c r="R6134" s="178"/>
      <c r="S6134" s="183"/>
    </row>
    <row r="6135" spans="1:19">
      <c r="A6135" s="182" t="s">
        <v>8748</v>
      </c>
      <c r="B6135" s="183" t="str">
        <f>IFERROR(VLOOKUP(Proc[[#This Row],[App]],Table2[],3,0),"open")</f>
        <v>ok</v>
      </c>
      <c r="C6135" s="182" t="s">
        <v>369</v>
      </c>
      <c r="D6135" t="s">
        <v>8752</v>
      </c>
      <c r="E6135" t="s">
        <v>8814</v>
      </c>
      <c r="F6135" s="183" t="s">
        <v>8814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e">
        <f>IF(Proc[[#This Row],[Author]]="Marcela Urrego",VLOOKUP(LEFT(Proc[[#This Row],[Requested]],1),Table3[#All],2,0),VLOOKUP(Proc[[#This Row],[Author]],Table4[],2,0))</f>
        <v>#N/A</v>
      </c>
      <c r="L6135" s="183" t="s">
        <v>6434</v>
      </c>
      <c r="M6135" s="178">
        <v>46061</v>
      </c>
      <c r="N6135" s="178"/>
      <c r="O6135" s="178"/>
      <c r="P6135" s="178" t="str">
        <f ca="1">IF(Proc[[#This Row],[DaysAgeing]]&gt;5,"yep","on track")</f>
        <v>on track</v>
      </c>
      <c r="Q6135" s="3">
        <f ca="1">IF(Proc[[#This Row],[DateClosed]]="",ABS(NETWORKDAYS(Proc[[#This Row],[DateOpened]],TODAY()))-1,ABS(NETWORKDAYS(Proc[[#This Row],[DateOpened]],Proc[[#This Row],[DateClosed]]))-1)</f>
        <v>2</v>
      </c>
      <c r="R6135" s="178"/>
      <c r="S6135" s="183"/>
    </row>
    <row r="6136" spans="1:19">
      <c r="A6136" s="182" t="s">
        <v>8748</v>
      </c>
      <c r="B6136" s="183" t="str">
        <f>IFERROR(VLOOKUP(Proc[[#This Row],[App]],Table2[],3,0),"open")</f>
        <v>ok</v>
      </c>
      <c r="C6136" s="182" t="s">
        <v>369</v>
      </c>
      <c r="D6136" t="s">
        <v>8753</v>
      </c>
      <c r="E6136" t="s">
        <v>8814</v>
      </c>
      <c r="F6136" s="183" t="s">
        <v>8814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e">
        <f>IF(Proc[[#This Row],[Author]]="Marcela Urrego",VLOOKUP(LEFT(Proc[[#This Row],[Requested]],1),Table3[#All],2,0),VLOOKUP(Proc[[#This Row],[Author]],Table4[],2,0))</f>
        <v>#N/A</v>
      </c>
      <c r="L6136" s="183" t="s">
        <v>6434</v>
      </c>
      <c r="M6136" s="178">
        <v>46061</v>
      </c>
      <c r="N6136" s="178"/>
      <c r="O6136" s="178"/>
      <c r="P6136" s="178" t="str">
        <f ca="1">IF(Proc[[#This Row],[DaysAgeing]]&gt;5,"yep","on track")</f>
        <v>on track</v>
      </c>
      <c r="Q6136" s="3">
        <f ca="1">IF(Proc[[#This Row],[DateClosed]]="",ABS(NETWORKDAYS(Proc[[#This Row],[DateOpened]],TODAY()))-1,ABS(NETWORKDAYS(Proc[[#This Row],[DateOpened]],Proc[[#This Row],[DateClosed]]))-1)</f>
        <v>2</v>
      </c>
      <c r="R6136" s="178"/>
      <c r="S6136" s="183"/>
    </row>
    <row r="6137" spans="1:19">
      <c r="A6137" s="182" t="s">
        <v>8748</v>
      </c>
      <c r="B6137" s="183" t="str">
        <f>IFERROR(VLOOKUP(Proc[[#This Row],[App]],Table2[],3,0),"open")</f>
        <v>ok</v>
      </c>
      <c r="C6137" s="182" t="s">
        <v>369</v>
      </c>
      <c r="D6137" t="s">
        <v>8754</v>
      </c>
      <c r="E6137" t="s">
        <v>8814</v>
      </c>
      <c r="F6137" s="183" t="s">
        <v>8814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e">
        <f>IF(Proc[[#This Row],[Author]]="Marcela Urrego",VLOOKUP(LEFT(Proc[[#This Row],[Requested]],1),Table3[#All],2,0),VLOOKUP(Proc[[#This Row],[Author]],Table4[],2,0))</f>
        <v>#N/A</v>
      </c>
      <c r="L6137" s="183" t="s">
        <v>6434</v>
      </c>
      <c r="M6137" s="178">
        <v>46061</v>
      </c>
      <c r="N6137" s="178"/>
      <c r="O6137" s="178"/>
      <c r="P6137" s="178" t="str">
        <f ca="1">IF(Proc[[#This Row],[DaysAgeing]]&gt;5,"yep","on track")</f>
        <v>on track</v>
      </c>
      <c r="Q6137" s="3">
        <f ca="1">IF(Proc[[#This Row],[DateClosed]]="",ABS(NETWORKDAYS(Proc[[#This Row],[DateOpened]],TODAY()))-1,ABS(NETWORKDAYS(Proc[[#This Row],[DateOpened]],Proc[[#This Row],[DateClosed]]))-1)</f>
        <v>2</v>
      </c>
      <c r="R6137" s="178"/>
      <c r="S6137" s="183"/>
    </row>
    <row r="6138" spans="1:19">
      <c r="A6138" s="182" t="s">
        <v>8748</v>
      </c>
      <c r="B6138" s="183" t="str">
        <f>IFERROR(VLOOKUP(Proc[[#This Row],[App]],Table2[],3,0),"open")</f>
        <v>ok</v>
      </c>
      <c r="C6138" s="182" t="s">
        <v>369</v>
      </c>
      <c r="D6138" t="s">
        <v>8755</v>
      </c>
      <c r="E6138" t="s">
        <v>8834</v>
      </c>
      <c r="F6138" s="183" t="s">
        <v>8834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e">
        <f>IF(Proc[[#This Row],[Author]]="Marcela Urrego",VLOOKUP(LEFT(Proc[[#This Row],[Requested]],1),Table3[#All],2,0),VLOOKUP(Proc[[#This Row],[Author]],Table4[],2,0))</f>
        <v>#N/A</v>
      </c>
      <c r="L6138" s="183" t="s">
        <v>6434</v>
      </c>
      <c r="M6138" s="178">
        <v>46061</v>
      </c>
      <c r="N6138" s="178"/>
      <c r="O6138" s="178"/>
      <c r="P6138" s="178" t="str">
        <f ca="1">IF(Proc[[#This Row],[DaysAgeing]]&gt;5,"yep","on track")</f>
        <v>on track</v>
      </c>
      <c r="Q6138" s="3">
        <f ca="1">IF(Proc[[#This Row],[DateClosed]]="",ABS(NETWORKDAYS(Proc[[#This Row],[DateOpened]],TODAY()))-1,ABS(NETWORKDAYS(Proc[[#This Row],[DateOpened]],Proc[[#This Row],[DateClosed]]))-1)</f>
        <v>2</v>
      </c>
      <c r="R6138" s="178"/>
      <c r="S6138" s="183"/>
    </row>
    <row r="6139" spans="1:19">
      <c r="A6139" s="182" t="s">
        <v>8748</v>
      </c>
      <c r="B6139" s="183" t="str">
        <f>IFERROR(VLOOKUP(Proc[[#This Row],[App]],Table2[],3,0),"open")</f>
        <v>ok</v>
      </c>
      <c r="C6139" s="182" t="s">
        <v>369</v>
      </c>
      <c r="D6139" t="s">
        <v>8756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e">
        <f>IF(Proc[[#This Row],[Author]]="Marcela Urrego",VLOOKUP(LEFT(Proc[[#This Row],[Requested]],1),Table3[#All],2,0),VLOOKUP(Proc[[#This Row],[Author]],Table4[],2,0))</f>
        <v>#N/A</v>
      </c>
      <c r="L6139" s="183" t="s">
        <v>6434</v>
      </c>
      <c r="M6139" s="178">
        <v>46061</v>
      </c>
      <c r="N6139" s="178"/>
      <c r="O6139" s="178"/>
      <c r="P6139" s="178" t="str">
        <f ca="1">IF(Proc[[#This Row],[DaysAgeing]]&gt;5,"yep","on track")</f>
        <v>on track</v>
      </c>
      <c r="Q6139" s="3">
        <f ca="1">IF(Proc[[#This Row],[DateClosed]]="",ABS(NETWORKDAYS(Proc[[#This Row],[DateOpened]],TODAY()))-1,ABS(NETWORKDAYS(Proc[[#This Row],[DateOpened]],Proc[[#This Row],[DateClosed]]))-1)</f>
        <v>2</v>
      </c>
      <c r="R6139" s="178"/>
      <c r="S6139" s="183"/>
    </row>
    <row r="6140" spans="1:19">
      <c r="A6140" s="182" t="s">
        <v>8748</v>
      </c>
      <c r="B6140" s="183" t="str">
        <f>IFERROR(VLOOKUP(Proc[[#This Row],[App]],Table2[],3,0),"open")</f>
        <v>ok</v>
      </c>
      <c r="C6140" s="182" t="s">
        <v>369</v>
      </c>
      <c r="D6140" t="s">
        <v>8757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e">
        <f>IF(Proc[[#This Row],[Author]]="Marcela Urrego",VLOOKUP(LEFT(Proc[[#This Row],[Requested]],1),Table3[#All],2,0),VLOOKUP(Proc[[#This Row],[Author]],Table4[],2,0))</f>
        <v>#N/A</v>
      </c>
      <c r="L6140" s="183" t="s">
        <v>6434</v>
      </c>
      <c r="M6140" s="178">
        <v>46061</v>
      </c>
      <c r="N6140" s="178"/>
      <c r="O6140" s="178"/>
      <c r="P6140" s="178" t="str">
        <f ca="1">IF(Proc[[#This Row],[DaysAgeing]]&gt;5,"yep","on track")</f>
        <v>on track</v>
      </c>
      <c r="Q6140" s="3">
        <f ca="1">IF(Proc[[#This Row],[DateClosed]]="",ABS(NETWORKDAYS(Proc[[#This Row],[DateOpened]],TODAY()))-1,ABS(NETWORKDAYS(Proc[[#This Row],[DateOpened]],Proc[[#This Row],[DateClosed]]))-1)</f>
        <v>2</v>
      </c>
      <c r="R6140" s="178"/>
      <c r="S6140" s="183"/>
    </row>
    <row r="6141" spans="1:19">
      <c r="A6141" t="s">
        <v>8765</v>
      </c>
      <c r="B6141" s="183" t="str">
        <f>IFERROR(VLOOKUP(Proc[[#This Row],[App]],Table2[],3,0),"open")</f>
        <v>ok</v>
      </c>
      <c r="C6141" s="182" t="s">
        <v>369</v>
      </c>
      <c r="D6141" t="s">
        <v>8758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e">
        <f>IF(Proc[[#This Row],[Author]]="Marcela Urrego",VLOOKUP(LEFT(Proc[[#This Row],[Requested]],1),Table3[#All],2,0),VLOOKUP(Proc[[#This Row],[Author]],Table4[],2,0))</f>
        <v>#N/A</v>
      </c>
      <c r="L6141" s="183" t="s">
        <v>6434</v>
      </c>
      <c r="M6141" s="178">
        <v>46061</v>
      </c>
      <c r="N6141" s="178"/>
      <c r="O6141" s="178"/>
      <c r="P6141" s="178" t="str">
        <f ca="1">IF(Proc[[#This Row],[DaysAgeing]]&gt;5,"yep","on track")</f>
        <v>on track</v>
      </c>
      <c r="Q6141" s="3">
        <f ca="1">IF(Proc[[#This Row],[DateClosed]]="",ABS(NETWORKDAYS(Proc[[#This Row],[DateOpened]],TODAY()))-1,ABS(NETWORKDAYS(Proc[[#This Row],[DateOpened]],Proc[[#This Row],[DateClosed]]))-1)</f>
        <v>2</v>
      </c>
      <c r="R6141" s="178"/>
      <c r="S6141" s="183"/>
    </row>
    <row r="6142" spans="1:19">
      <c r="A6142" s="182" t="s">
        <v>8765</v>
      </c>
      <c r="B6142" s="183" t="str">
        <f>IFERROR(VLOOKUP(Proc[[#This Row],[App]],Table2[],3,0),"open")</f>
        <v>ok</v>
      </c>
      <c r="C6142" s="182" t="s">
        <v>369</v>
      </c>
      <c r="D6142" t="s">
        <v>8759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e">
        <f>IF(Proc[[#This Row],[Author]]="Marcela Urrego",VLOOKUP(LEFT(Proc[[#This Row],[Requested]],1),Table3[#All],2,0),VLOOKUP(Proc[[#This Row],[Author]],Table4[],2,0))</f>
        <v>#N/A</v>
      </c>
      <c r="L6142" s="183" t="s">
        <v>6434</v>
      </c>
      <c r="M6142" s="178">
        <v>46061</v>
      </c>
      <c r="N6142" s="178"/>
      <c r="O6142" s="178"/>
      <c r="P6142" s="178" t="str">
        <f ca="1">IF(Proc[[#This Row],[DaysAgeing]]&gt;5,"yep","on track")</f>
        <v>on track</v>
      </c>
      <c r="Q6142" s="3">
        <f ca="1">IF(Proc[[#This Row],[DateClosed]]="",ABS(NETWORKDAYS(Proc[[#This Row],[DateOpened]],TODAY()))-1,ABS(NETWORKDAYS(Proc[[#This Row],[DateOpened]],Proc[[#This Row],[DateClosed]]))-1)</f>
        <v>2</v>
      </c>
      <c r="R6142" s="178"/>
      <c r="S6142" s="183"/>
    </row>
    <row r="6143" spans="1:19">
      <c r="A6143" s="182" t="s">
        <v>8765</v>
      </c>
      <c r="B6143" s="183" t="str">
        <f>IFERROR(VLOOKUP(Proc[[#This Row],[App]],Table2[],3,0),"open")</f>
        <v>ok</v>
      </c>
      <c r="C6143" s="182" t="s">
        <v>369</v>
      </c>
      <c r="D6143" t="s">
        <v>8760</v>
      </c>
      <c r="E6143" t="s">
        <v>8764</v>
      </c>
      <c r="F6143" s="183" t="s">
        <v>8764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e">
        <f>IF(Proc[[#This Row],[Author]]="Marcela Urrego",VLOOKUP(LEFT(Proc[[#This Row],[Requested]],1),Table3[#All],2,0),VLOOKUP(Proc[[#This Row],[Author]],Table4[],2,0))</f>
        <v>#N/A</v>
      </c>
      <c r="L6143" s="183" t="s">
        <v>6434</v>
      </c>
      <c r="M6143" s="178">
        <v>46061</v>
      </c>
      <c r="N6143" s="178"/>
      <c r="O6143" s="178"/>
      <c r="P6143" s="178" t="str">
        <f ca="1">IF(Proc[[#This Row],[DaysAgeing]]&gt;5,"yep","on track")</f>
        <v>on track</v>
      </c>
      <c r="Q6143" s="3">
        <f ca="1">IF(Proc[[#This Row],[DateClosed]]="",ABS(NETWORKDAYS(Proc[[#This Row],[DateOpened]],TODAY()))-1,ABS(NETWORKDAYS(Proc[[#This Row],[DateOpened]],Proc[[#This Row],[DateClosed]]))-1)</f>
        <v>2</v>
      </c>
      <c r="R6143" s="178"/>
      <c r="S6143" s="183"/>
    </row>
    <row r="6144" spans="1:19">
      <c r="A6144" s="182" t="s">
        <v>8765</v>
      </c>
      <c r="B6144" s="183" t="str">
        <f>IFERROR(VLOOKUP(Proc[[#This Row],[App]],Table2[],3,0),"open")</f>
        <v>ok</v>
      </c>
      <c r="C6144" s="182" t="s">
        <v>369</v>
      </c>
      <c r="D6144" t="s">
        <v>8761</v>
      </c>
      <c r="E6144" t="s">
        <v>8764</v>
      </c>
      <c r="F6144" s="183" t="s">
        <v>8764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e">
        <f>IF(Proc[[#This Row],[Author]]="Marcela Urrego",VLOOKUP(LEFT(Proc[[#This Row],[Requested]],1),Table3[#All],2,0),VLOOKUP(Proc[[#This Row],[Author]],Table4[],2,0))</f>
        <v>#N/A</v>
      </c>
      <c r="L6144" s="183" t="s">
        <v>6434</v>
      </c>
      <c r="M6144" s="178">
        <v>46061</v>
      </c>
      <c r="N6144" s="178"/>
      <c r="O6144" s="178"/>
      <c r="P6144" s="178" t="str">
        <f ca="1">IF(Proc[[#This Row],[DaysAgeing]]&gt;5,"yep","on track")</f>
        <v>on track</v>
      </c>
      <c r="Q6144" s="3">
        <f ca="1">IF(Proc[[#This Row],[DateClosed]]="",ABS(NETWORKDAYS(Proc[[#This Row],[DateOpened]],TODAY()))-1,ABS(NETWORKDAYS(Proc[[#This Row],[DateOpened]],Proc[[#This Row],[DateClosed]]))-1)</f>
        <v>2</v>
      </c>
      <c r="R6144" s="178"/>
      <c r="S6144" s="183"/>
    </row>
    <row r="6145" spans="1:19">
      <c r="A6145" s="182" t="s">
        <v>8765</v>
      </c>
      <c r="B6145" s="183" t="str">
        <f>IFERROR(VLOOKUP(Proc[[#This Row],[App]],Table2[],3,0),"open")</f>
        <v>ok</v>
      </c>
      <c r="C6145" s="182" t="s">
        <v>369</v>
      </c>
      <c r="D6145" t="s">
        <v>8762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e">
        <f>IF(Proc[[#This Row],[Author]]="Marcela Urrego",VLOOKUP(LEFT(Proc[[#This Row],[Requested]],1),Table3[#All],2,0),VLOOKUP(Proc[[#This Row],[Author]],Table4[],2,0))</f>
        <v>#N/A</v>
      </c>
      <c r="L6145" s="183" t="s">
        <v>6434</v>
      </c>
      <c r="M6145" s="178">
        <v>46061</v>
      </c>
      <c r="N6145" s="178"/>
      <c r="O6145" s="178"/>
      <c r="P6145" s="178" t="str">
        <f ca="1">IF(Proc[[#This Row],[DaysAgeing]]&gt;5,"yep","on track")</f>
        <v>on track</v>
      </c>
      <c r="Q6145" s="3">
        <f ca="1">IF(Proc[[#This Row],[DateClosed]]="",ABS(NETWORKDAYS(Proc[[#This Row],[DateOpened]],TODAY()))-1,ABS(NETWORKDAYS(Proc[[#This Row],[DateOpened]],Proc[[#This Row],[DateClosed]]))-1)</f>
        <v>2</v>
      </c>
      <c r="R6145" s="178"/>
      <c r="S6145" s="183"/>
    </row>
    <row r="6146" spans="1:19">
      <c r="A6146" s="182" t="s">
        <v>8765</v>
      </c>
      <c r="B6146" s="183" t="str">
        <f>IFERROR(VLOOKUP(Proc[[#This Row],[App]],Table2[],3,0),"open")</f>
        <v>ok</v>
      </c>
      <c r="C6146" s="182" t="s">
        <v>369</v>
      </c>
      <c r="D6146" t="s">
        <v>8763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e">
        <f>IF(Proc[[#This Row],[Author]]="Marcela Urrego",VLOOKUP(LEFT(Proc[[#This Row],[Requested]],1),Table3[#All],2,0),VLOOKUP(Proc[[#This Row],[Author]],Table4[],2,0))</f>
        <v>#N/A</v>
      </c>
      <c r="L6146" s="183" t="s">
        <v>6434</v>
      </c>
      <c r="M6146" s="178">
        <v>46061</v>
      </c>
      <c r="N6146" s="178"/>
      <c r="O6146" s="178"/>
      <c r="P6146" s="178" t="str">
        <f ca="1">IF(Proc[[#This Row],[DaysAgeing]]&gt;5,"yep","on track")</f>
        <v>on track</v>
      </c>
      <c r="Q6146" s="3">
        <f ca="1">IF(Proc[[#This Row],[DateClosed]]="",ABS(NETWORKDAYS(Proc[[#This Row],[DateOpened]],TODAY()))-1,ABS(NETWORKDAYS(Proc[[#This Row],[DateOpened]],Proc[[#This Row],[DateClosed]]))-1)</f>
        <v>2</v>
      </c>
      <c r="R6146" s="178"/>
      <c r="S6146" s="183"/>
    </row>
    <row r="6147" spans="1:19">
      <c r="A6147" t="s">
        <v>8768</v>
      </c>
      <c r="B6147" s="183" t="str">
        <f>IFERROR(VLOOKUP(Proc[[#This Row],[App]],Table2[],3,0),"open")</f>
        <v>ok</v>
      </c>
      <c r="C6147" s="182" t="s">
        <v>370</v>
      </c>
      <c r="D6147" t="s">
        <v>8766</v>
      </c>
      <c r="E6147" t="s">
        <v>7994</v>
      </c>
      <c r="F6147" s="183" t="s">
        <v>8824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e">
        <f>IF(Proc[[#This Row],[Author]]="Marcela Urrego",VLOOKUP(LEFT(Proc[[#This Row],[Requested]],1),Table3[#All],2,0),VLOOKUP(Proc[[#This Row],[Author]],Table4[],2,0))</f>
        <v>#N/A</v>
      </c>
      <c r="L6147" s="183" t="s">
        <v>6434</v>
      </c>
      <c r="M6147" s="178">
        <v>46061</v>
      </c>
      <c r="N6147" s="178"/>
      <c r="O6147" s="178"/>
      <c r="P6147" s="178" t="str">
        <f ca="1">IF(Proc[[#This Row],[DaysAgeing]]&gt;5,"yep","on track")</f>
        <v>on track</v>
      </c>
      <c r="Q6147" s="3">
        <f ca="1">IF(Proc[[#This Row],[DateClosed]]="",ABS(NETWORKDAYS(Proc[[#This Row],[DateOpened]],TODAY()))-1,ABS(NETWORKDAYS(Proc[[#This Row],[DateOpened]],Proc[[#This Row],[DateClosed]]))-1)</f>
        <v>2</v>
      </c>
      <c r="R6147" s="178"/>
      <c r="S6147" s="183"/>
    </row>
    <row r="6148" spans="1:19">
      <c r="A6148" s="182" t="s">
        <v>8768</v>
      </c>
      <c r="B6148" s="183" t="str">
        <f>IFERROR(VLOOKUP(Proc[[#This Row],[App]],Table2[],3,0),"open")</f>
        <v>ok</v>
      </c>
      <c r="C6148" s="182" t="s">
        <v>369</v>
      </c>
      <c r="D6148" t="s">
        <v>8767</v>
      </c>
      <c r="E6148" s="182" t="s">
        <v>7994</v>
      </c>
      <c r="F6148" s="183" t="s">
        <v>7994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e">
        <f>IF(Proc[[#This Row],[Author]]="Marcela Urrego",VLOOKUP(LEFT(Proc[[#This Row],[Requested]],1),Table3[#All],2,0),VLOOKUP(Proc[[#This Row],[Author]],Table4[],2,0))</f>
        <v>#N/A</v>
      </c>
      <c r="L6148" s="183"/>
      <c r="M6148" s="178"/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32902</v>
      </c>
      <c r="R6148" s="178"/>
      <c r="S6148" s="183"/>
    </row>
    <row r="6149" spans="1:19">
      <c r="A6149" t="s">
        <v>8769</v>
      </c>
      <c r="B6149" s="183" t="str">
        <f>IFERROR(VLOOKUP(Proc[[#This Row],[App]],Table2[],3,0),"open")</f>
        <v>open</v>
      </c>
      <c r="C6149" s="182" t="s">
        <v>369</v>
      </c>
      <c r="D6149" t="s">
        <v>8770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e">
        <f>IF(Proc[[#This Row],[Author]]="Marcela Urrego",VLOOKUP(LEFT(Proc[[#This Row],[Requested]],1),Table3[#All],2,0),VLOOKUP(Proc[[#This Row],[Author]],Table4[],2,0))</f>
        <v>#N/A</v>
      </c>
      <c r="L6149" s="183" t="s">
        <v>6434</v>
      </c>
      <c r="M6149" s="178">
        <v>46061</v>
      </c>
      <c r="N6149" s="178"/>
      <c r="O6149" s="178"/>
      <c r="P6149" s="178" t="str">
        <f ca="1">IF(Proc[[#This Row],[DaysAgeing]]&gt;5,"yep","on track")</f>
        <v>on track</v>
      </c>
      <c r="Q6149" s="3">
        <f ca="1">IF(Proc[[#This Row],[DateClosed]]="",ABS(NETWORKDAYS(Proc[[#This Row],[DateOpened]],TODAY()))-1,ABS(NETWORKDAYS(Proc[[#This Row],[DateOpened]],Proc[[#This Row],[DateClosed]]))-1)</f>
        <v>2</v>
      </c>
      <c r="R6149" s="178"/>
      <c r="S6149" s="183"/>
    </row>
    <row r="6150" spans="1:19">
      <c r="A6150" s="182" t="s">
        <v>8769</v>
      </c>
      <c r="B6150" s="183" t="str">
        <f>IFERROR(VLOOKUP(Proc[[#This Row],[App]],Table2[],3,0),"open")</f>
        <v>open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e">
        <f>IF(Proc[[#This Row],[Author]]="Marcela Urrego",VLOOKUP(LEFT(Proc[[#This Row],[Requested]],1),Table3[#All],2,0),VLOOKUP(Proc[[#This Row],[Author]],Table4[],2,0))</f>
        <v>#N/A</v>
      </c>
      <c r="L6150" s="183" t="s">
        <v>6434</v>
      </c>
      <c r="M6150" s="178">
        <v>46061</v>
      </c>
      <c r="N6150" s="178"/>
      <c r="O6150" s="178"/>
      <c r="P6150" s="178" t="str">
        <f ca="1">IF(Proc[[#This Row],[DaysAgeing]]&gt;5,"yep","on track")</f>
        <v>on track</v>
      </c>
      <c r="Q6150" s="3">
        <f ca="1">IF(Proc[[#This Row],[DateClosed]]="",ABS(NETWORKDAYS(Proc[[#This Row],[DateOpened]],TODAY()))-1,ABS(NETWORKDAYS(Proc[[#This Row],[DateOpened]],Proc[[#This Row],[DateClosed]]))-1)</f>
        <v>2</v>
      </c>
      <c r="R6150" s="178"/>
      <c r="S6150" s="183"/>
    </row>
    <row r="6151" spans="1:19">
      <c r="A6151" s="182" t="s">
        <v>8769</v>
      </c>
      <c r="B6151" s="183" t="str">
        <f>IFERROR(VLOOKUP(Proc[[#This Row],[App]],Table2[],3,0),"open")</f>
        <v>open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e">
        <f>IF(Proc[[#This Row],[Author]]="Marcela Urrego",VLOOKUP(LEFT(Proc[[#This Row],[Requested]],1),Table3[#All],2,0),VLOOKUP(Proc[[#This Row],[Author]],Table4[],2,0))</f>
        <v>#N/A</v>
      </c>
      <c r="L6151" s="183" t="s">
        <v>6434</v>
      </c>
      <c r="M6151" s="178">
        <v>46061</v>
      </c>
      <c r="N6151" s="178"/>
      <c r="O6151" s="178"/>
      <c r="P6151" s="178" t="str">
        <f ca="1">IF(Proc[[#This Row],[DaysAgeing]]&gt;5,"yep","on track")</f>
        <v>on track</v>
      </c>
      <c r="Q6151" s="3">
        <f ca="1">IF(Proc[[#This Row],[DateClosed]]="",ABS(NETWORKDAYS(Proc[[#This Row],[DateOpened]],TODAY()))-1,ABS(NETWORKDAYS(Proc[[#This Row],[DateOpened]],Proc[[#This Row],[DateClosed]]))-1)</f>
        <v>2</v>
      </c>
      <c r="R6151" s="178"/>
      <c r="S6151" s="183"/>
    </row>
    <row r="6152" spans="1:19">
      <c r="A6152" s="182" t="s">
        <v>8769</v>
      </c>
      <c r="B6152" s="183" t="str">
        <f>IFERROR(VLOOKUP(Proc[[#This Row],[App]],Table2[],3,0),"open")</f>
        <v>open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e">
        <f>IF(Proc[[#This Row],[Author]]="Marcela Urrego",VLOOKUP(LEFT(Proc[[#This Row],[Requested]],1),Table3[#All],2,0),VLOOKUP(Proc[[#This Row],[Author]],Table4[],2,0))</f>
        <v>#N/A</v>
      </c>
      <c r="L6152" s="183" t="s">
        <v>6434</v>
      </c>
      <c r="M6152" s="178">
        <v>46061</v>
      </c>
      <c r="N6152" s="178"/>
      <c r="O6152" s="178"/>
      <c r="P6152" s="178" t="str">
        <f ca="1">IF(Proc[[#This Row],[DaysAgeing]]&gt;5,"yep","on track")</f>
        <v>on track</v>
      </c>
      <c r="Q6152" s="3">
        <f ca="1">IF(Proc[[#This Row],[DateClosed]]="",ABS(NETWORKDAYS(Proc[[#This Row],[DateOpened]],TODAY()))-1,ABS(NETWORKDAYS(Proc[[#This Row],[DateOpened]],Proc[[#This Row],[DateClosed]]))-1)</f>
        <v>2</v>
      </c>
      <c r="R6152" s="178"/>
      <c r="S6152" s="183"/>
    </row>
    <row r="6153" spans="1:19">
      <c r="A6153" s="182" t="s">
        <v>8769</v>
      </c>
      <c r="B6153" s="183" t="str">
        <f>IFERROR(VLOOKUP(Proc[[#This Row],[App]],Table2[],3,0),"open")</f>
        <v>open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e">
        <f>IF(Proc[[#This Row],[Author]]="Marcela Urrego",VLOOKUP(LEFT(Proc[[#This Row],[Requested]],1),Table3[#All],2,0),VLOOKUP(Proc[[#This Row],[Author]],Table4[],2,0))</f>
        <v>#N/A</v>
      </c>
      <c r="L6153" s="183" t="s">
        <v>6434</v>
      </c>
      <c r="M6153" s="178">
        <v>46061</v>
      </c>
      <c r="N6153" s="178"/>
      <c r="O6153" s="178"/>
      <c r="P6153" s="178" t="str">
        <f ca="1">IF(Proc[[#This Row],[DaysAgeing]]&gt;5,"yep","on track")</f>
        <v>on track</v>
      </c>
      <c r="Q6153" s="3">
        <f ca="1">IF(Proc[[#This Row],[DateClosed]]="",ABS(NETWORKDAYS(Proc[[#This Row],[DateOpened]],TODAY()))-1,ABS(NETWORKDAYS(Proc[[#This Row],[DateOpened]],Proc[[#This Row],[DateClosed]]))-1)</f>
        <v>2</v>
      </c>
      <c r="R6153" s="178"/>
      <c r="S6153" s="183"/>
    </row>
    <row r="6154" spans="1:19">
      <c r="A6154" s="182" t="s">
        <v>8769</v>
      </c>
      <c r="B6154" s="183" t="str">
        <f>IFERROR(VLOOKUP(Proc[[#This Row],[App]],Table2[],3,0),"open")</f>
        <v>open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e">
        <f>IF(Proc[[#This Row],[Author]]="Marcela Urrego",VLOOKUP(LEFT(Proc[[#This Row],[Requested]],1),Table3[#All],2,0),VLOOKUP(Proc[[#This Row],[Author]],Table4[],2,0))</f>
        <v>#N/A</v>
      </c>
      <c r="L6154" s="183" t="s">
        <v>6434</v>
      </c>
      <c r="M6154" s="178">
        <v>46061</v>
      </c>
      <c r="N6154" s="178"/>
      <c r="O6154" s="178"/>
      <c r="P6154" s="178" t="str">
        <f ca="1">IF(Proc[[#This Row],[DaysAgeing]]&gt;5,"yep","on track")</f>
        <v>on track</v>
      </c>
      <c r="Q6154" s="3">
        <f ca="1">IF(Proc[[#This Row],[DateClosed]]="",ABS(NETWORKDAYS(Proc[[#This Row],[DateOpened]],TODAY()))-1,ABS(NETWORKDAYS(Proc[[#This Row],[DateOpened]],Proc[[#This Row],[DateClosed]]))-1)</f>
        <v>2</v>
      </c>
      <c r="R6154" s="178"/>
      <c r="S6154" s="183"/>
    </row>
    <row r="6155" spans="1:19">
      <c r="A6155" s="182" t="s">
        <v>8769</v>
      </c>
      <c r="B6155" s="183" t="str">
        <f>IFERROR(VLOOKUP(Proc[[#This Row],[App]],Table2[],3,0),"open")</f>
        <v>open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e">
        <f>IF(Proc[[#This Row],[Author]]="Marcela Urrego",VLOOKUP(LEFT(Proc[[#This Row],[Requested]],1),Table3[#All],2,0),VLOOKUP(Proc[[#This Row],[Author]],Table4[],2,0))</f>
        <v>#N/A</v>
      </c>
      <c r="L6155" s="183" t="s">
        <v>6434</v>
      </c>
      <c r="M6155" s="178">
        <v>46061</v>
      </c>
      <c r="N6155" s="178"/>
      <c r="O6155" s="178"/>
      <c r="P6155" s="178" t="str">
        <f ca="1">IF(Proc[[#This Row],[DaysAgeing]]&gt;5,"yep","on track")</f>
        <v>on track</v>
      </c>
      <c r="Q6155" s="3">
        <f ca="1">IF(Proc[[#This Row],[DateClosed]]="",ABS(NETWORKDAYS(Proc[[#This Row],[DateOpened]],TODAY()))-1,ABS(NETWORKDAYS(Proc[[#This Row],[DateOpened]],Proc[[#This Row],[DateClosed]]))-1)</f>
        <v>2</v>
      </c>
      <c r="R6155" s="178"/>
      <c r="S6155" s="183"/>
    </row>
    <row r="6156" spans="1:19">
      <c r="A6156" s="182" t="s">
        <v>8769</v>
      </c>
      <c r="B6156" s="183" t="str">
        <f>IFERROR(VLOOKUP(Proc[[#This Row],[App]],Table2[],3,0),"open")</f>
        <v>open</v>
      </c>
      <c r="C6156" s="182" t="s">
        <v>404</v>
      </c>
      <c r="D6156" t="s">
        <v>6340</v>
      </c>
      <c r="E6156" s="182" t="s">
        <v>735</v>
      </c>
      <c r="F6156" s="183"/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0</v>
      </c>
      <c r="K6156" s="183" t="e">
        <f>IF(Proc[[#This Row],[Author]]="Marcela Urrego",VLOOKUP(LEFT(Proc[[#This Row],[Requested]],1),Table3[#All],2,0),VLOOKUP(Proc[[#This Row],[Author]],Table4[],2,0))</f>
        <v>#N/A</v>
      </c>
      <c r="L6156" s="183" t="s">
        <v>6434</v>
      </c>
      <c r="M6156" s="178">
        <v>46061</v>
      </c>
      <c r="N6156" s="178"/>
      <c r="O6156" s="178"/>
      <c r="P6156" s="178" t="str">
        <f ca="1">IF(Proc[[#This Row],[DaysAgeing]]&gt;5,"yep","on track")</f>
        <v>on track</v>
      </c>
      <c r="Q6156" s="3">
        <f ca="1">IF(Proc[[#This Row],[DateClosed]]="",ABS(NETWORKDAYS(Proc[[#This Row],[DateOpened]],TODAY()))-1,ABS(NETWORKDAYS(Proc[[#This Row],[DateOpened]],Proc[[#This Row],[DateClosed]]))-1)</f>
        <v>2</v>
      </c>
      <c r="R6156" s="178"/>
      <c r="S6156" s="183"/>
    </row>
    <row r="6157" spans="1:19">
      <c r="A6157" s="182" t="s">
        <v>8769</v>
      </c>
      <c r="B6157" s="183" t="str">
        <f>IFERROR(VLOOKUP(Proc[[#This Row],[App]],Table2[],3,0),"open")</f>
        <v>open</v>
      </c>
      <c r="C6157" s="182" t="s">
        <v>369</v>
      </c>
      <c r="D6157" t="s">
        <v>8790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e">
        <f>IF(Proc[[#This Row],[Author]]="Marcela Urrego",VLOOKUP(LEFT(Proc[[#This Row],[Requested]],1),Table3[#All],2,0),VLOOKUP(Proc[[#This Row],[Author]],Table4[],2,0))</f>
        <v>#N/A</v>
      </c>
      <c r="L6157" s="183" t="s">
        <v>6434</v>
      </c>
      <c r="M6157" s="178">
        <v>46061</v>
      </c>
      <c r="N6157" s="178"/>
      <c r="O6157" s="178"/>
      <c r="P6157" s="178" t="str">
        <f ca="1">IF(Proc[[#This Row],[DaysAgeing]]&gt;5,"yep","on track")</f>
        <v>on track</v>
      </c>
      <c r="Q6157" s="3">
        <f ca="1">IF(Proc[[#This Row],[DateClosed]]="",ABS(NETWORKDAYS(Proc[[#This Row],[DateOpened]],TODAY()))-1,ABS(NETWORKDAYS(Proc[[#This Row],[DateOpened]],Proc[[#This Row],[DateClosed]]))-1)</f>
        <v>2</v>
      </c>
      <c r="R6157" s="178"/>
      <c r="S6157" s="183"/>
    </row>
    <row r="6158" spans="1:19">
      <c r="A6158" s="182" t="s">
        <v>8769</v>
      </c>
      <c r="B6158" s="183" t="str">
        <f>IFERROR(VLOOKUP(Proc[[#This Row],[App]],Table2[],3,0),"open")</f>
        <v>open</v>
      </c>
      <c r="C6158" s="182" t="s">
        <v>369</v>
      </c>
      <c r="D6158" t="s">
        <v>8791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e">
        <f>IF(Proc[[#This Row],[Author]]="Marcela Urrego",VLOOKUP(LEFT(Proc[[#This Row],[Requested]],1),Table3[#All],2,0),VLOOKUP(Proc[[#This Row],[Author]],Table4[],2,0))</f>
        <v>#N/A</v>
      </c>
      <c r="L6158" s="183" t="s">
        <v>6434</v>
      </c>
      <c r="M6158" s="178">
        <v>46061</v>
      </c>
      <c r="N6158" s="178"/>
      <c r="O6158" s="178"/>
      <c r="P6158" s="178" t="str">
        <f ca="1">IF(Proc[[#This Row],[DaysAgeing]]&gt;5,"yep","on track")</f>
        <v>on track</v>
      </c>
      <c r="Q6158" s="3">
        <f ca="1">IF(Proc[[#This Row],[DateClosed]]="",ABS(NETWORKDAYS(Proc[[#This Row],[DateOpened]],TODAY()))-1,ABS(NETWORKDAYS(Proc[[#This Row],[DateOpened]],Proc[[#This Row],[DateClosed]]))-1)</f>
        <v>2</v>
      </c>
      <c r="R6158" s="178"/>
      <c r="S6158" s="183"/>
    </row>
    <row r="6159" spans="1:19">
      <c r="A6159" s="182" t="s">
        <v>8769</v>
      </c>
      <c r="B6159" s="183" t="str">
        <f>IFERROR(VLOOKUP(Proc[[#This Row],[App]],Table2[],3,0),"open")</f>
        <v>open</v>
      </c>
      <c r="C6159" s="182" t="s">
        <v>369</v>
      </c>
      <c r="D6159" t="s">
        <v>8771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e">
        <f>IF(Proc[[#This Row],[Author]]="Marcela Urrego",VLOOKUP(LEFT(Proc[[#This Row],[Requested]],1),Table3[#All],2,0),VLOOKUP(Proc[[#This Row],[Author]],Table4[],2,0))</f>
        <v>#N/A</v>
      </c>
      <c r="L6159" s="183" t="s">
        <v>6434</v>
      </c>
      <c r="M6159" s="178">
        <v>46061</v>
      </c>
      <c r="N6159" s="178"/>
      <c r="O6159" s="178"/>
      <c r="P6159" s="178" t="str">
        <f ca="1">IF(Proc[[#This Row],[DaysAgeing]]&gt;5,"yep","on track")</f>
        <v>on track</v>
      </c>
      <c r="Q6159" s="3">
        <f ca="1">IF(Proc[[#This Row],[DateClosed]]="",ABS(NETWORKDAYS(Proc[[#This Row],[DateOpened]],TODAY()))-1,ABS(NETWORKDAYS(Proc[[#This Row],[DateOpened]],Proc[[#This Row],[DateClosed]]))-1)</f>
        <v>2</v>
      </c>
      <c r="R6159" s="178"/>
      <c r="S6159" s="183"/>
    </row>
    <row r="6160" spans="1:19">
      <c r="A6160" s="182" t="s">
        <v>8769</v>
      </c>
      <c r="B6160" s="183" t="str">
        <f>IFERROR(VLOOKUP(Proc[[#This Row],[App]],Table2[],3,0),"open")</f>
        <v>open</v>
      </c>
      <c r="C6160" s="182" t="s">
        <v>369</v>
      </c>
      <c r="D6160" t="s">
        <v>8772</v>
      </c>
      <c r="E6160" t="s">
        <v>7851</v>
      </c>
      <c r="F6160" s="183" t="s">
        <v>7851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e">
        <f>IF(Proc[[#This Row],[Author]]="Marcela Urrego",VLOOKUP(LEFT(Proc[[#This Row],[Requested]],1),Table3[#All],2,0),VLOOKUP(Proc[[#This Row],[Author]],Table4[],2,0))</f>
        <v>#N/A</v>
      </c>
      <c r="L6160" s="183" t="s">
        <v>6434</v>
      </c>
      <c r="M6160" s="178">
        <v>46061</v>
      </c>
      <c r="N6160" s="178"/>
      <c r="O6160" s="178"/>
      <c r="P6160" s="178" t="str">
        <f ca="1">IF(Proc[[#This Row],[DaysAgeing]]&gt;5,"yep","on track")</f>
        <v>on track</v>
      </c>
      <c r="Q6160" s="3">
        <f ca="1">IF(Proc[[#This Row],[DateClosed]]="",ABS(NETWORKDAYS(Proc[[#This Row],[DateOpened]],TODAY()))-1,ABS(NETWORKDAYS(Proc[[#This Row],[DateOpened]],Proc[[#This Row],[DateClosed]]))-1)</f>
        <v>2</v>
      </c>
      <c r="R6160" s="178"/>
      <c r="S6160" s="183"/>
    </row>
    <row r="6161" spans="1:19">
      <c r="A6161" s="182" t="s">
        <v>8769</v>
      </c>
      <c r="B6161" s="183" t="str">
        <f>IFERROR(VLOOKUP(Proc[[#This Row],[App]],Table2[],3,0),"open")</f>
        <v>open</v>
      </c>
      <c r="C6161" s="182" t="s">
        <v>369</v>
      </c>
      <c r="D6161" t="s">
        <v>8773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e">
        <f>IF(Proc[[#This Row],[Author]]="Marcela Urrego",VLOOKUP(LEFT(Proc[[#This Row],[Requested]],1),Table3[#All],2,0),VLOOKUP(Proc[[#This Row],[Author]],Table4[],2,0))</f>
        <v>#N/A</v>
      </c>
      <c r="L6161" s="183" t="s">
        <v>6434</v>
      </c>
      <c r="M6161" s="178">
        <v>46061</v>
      </c>
      <c r="N6161" s="178"/>
      <c r="O6161" s="178"/>
      <c r="P6161" s="178" t="str">
        <f ca="1">IF(Proc[[#This Row],[DaysAgeing]]&gt;5,"yep","on track")</f>
        <v>on track</v>
      </c>
      <c r="Q6161" s="3">
        <f ca="1">IF(Proc[[#This Row],[DateClosed]]="",ABS(NETWORKDAYS(Proc[[#This Row],[DateOpened]],TODAY()))-1,ABS(NETWORKDAYS(Proc[[#This Row],[DateOpened]],Proc[[#This Row],[DateClosed]]))-1)</f>
        <v>2</v>
      </c>
      <c r="R6161" s="178"/>
      <c r="S6161" s="183"/>
    </row>
    <row r="6162" spans="1:19">
      <c r="A6162" s="182" t="s">
        <v>8769</v>
      </c>
      <c r="B6162" s="183" t="str">
        <f>IFERROR(VLOOKUP(Proc[[#This Row],[App]],Table2[],3,0),"open")</f>
        <v>open</v>
      </c>
      <c r="C6162" s="182" t="s">
        <v>369</v>
      </c>
      <c r="D6162" t="s">
        <v>8774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e">
        <f>IF(Proc[[#This Row],[Author]]="Marcela Urrego",VLOOKUP(LEFT(Proc[[#This Row],[Requested]],1),Table3[#All],2,0),VLOOKUP(Proc[[#This Row],[Author]],Table4[],2,0))</f>
        <v>#N/A</v>
      </c>
      <c r="L6162" s="183" t="s">
        <v>6434</v>
      </c>
      <c r="M6162" s="178">
        <v>46061</v>
      </c>
      <c r="N6162" s="178"/>
      <c r="O6162" s="178"/>
      <c r="P6162" s="178" t="str">
        <f ca="1">IF(Proc[[#This Row],[DaysAgeing]]&gt;5,"yep","on track")</f>
        <v>on track</v>
      </c>
      <c r="Q6162" s="3">
        <f ca="1">IF(Proc[[#This Row],[DateClosed]]="",ABS(NETWORKDAYS(Proc[[#This Row],[DateOpened]],TODAY()))-1,ABS(NETWORKDAYS(Proc[[#This Row],[DateOpened]],Proc[[#This Row],[DateClosed]]))-1)</f>
        <v>2</v>
      </c>
      <c r="R6162" s="178"/>
      <c r="S6162" s="183"/>
    </row>
    <row r="6163" spans="1:19">
      <c r="A6163" s="182" t="s">
        <v>8769</v>
      </c>
      <c r="B6163" s="183" t="str">
        <f>IFERROR(VLOOKUP(Proc[[#This Row],[App]],Table2[],3,0),"open")</f>
        <v>open</v>
      </c>
      <c r="C6163" s="182" t="s">
        <v>369</v>
      </c>
      <c r="D6163" t="s">
        <v>8775</v>
      </c>
      <c r="E6163" t="s">
        <v>8835</v>
      </c>
      <c r="F6163" s="183" t="s">
        <v>8835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e">
        <f>IF(Proc[[#This Row],[Author]]="Marcela Urrego",VLOOKUP(LEFT(Proc[[#This Row],[Requested]],1),Table3[#All],2,0),VLOOKUP(Proc[[#This Row],[Author]],Table4[],2,0))</f>
        <v>#N/A</v>
      </c>
      <c r="L6163" s="183" t="s">
        <v>6434</v>
      </c>
      <c r="M6163" s="178">
        <v>46061</v>
      </c>
      <c r="N6163" s="178"/>
      <c r="O6163" s="178"/>
      <c r="P6163" s="178" t="str">
        <f ca="1">IF(Proc[[#This Row],[DaysAgeing]]&gt;5,"yep","on track")</f>
        <v>on track</v>
      </c>
      <c r="Q6163" s="3">
        <f ca="1">IF(Proc[[#This Row],[DateClosed]]="",ABS(NETWORKDAYS(Proc[[#This Row],[DateOpened]],TODAY()))-1,ABS(NETWORKDAYS(Proc[[#This Row],[DateOpened]],Proc[[#This Row],[DateClosed]]))-1)</f>
        <v>2</v>
      </c>
      <c r="R6163" s="178"/>
      <c r="S6163" s="183"/>
    </row>
    <row r="6164" spans="1:19">
      <c r="A6164" s="182" t="s">
        <v>8769</v>
      </c>
      <c r="B6164" s="183" t="str">
        <f>IFERROR(VLOOKUP(Proc[[#This Row],[App]],Table2[],3,0),"open")</f>
        <v>open</v>
      </c>
      <c r="C6164" s="182" t="s">
        <v>369</v>
      </c>
      <c r="D6164" t="s">
        <v>8841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e">
        <f>IF(Proc[[#This Row],[Author]]="Marcela Urrego",VLOOKUP(LEFT(Proc[[#This Row],[Requested]],1),Table3[#All],2,0),VLOOKUP(Proc[[#This Row],[Author]],Table4[],2,0))</f>
        <v>#N/A</v>
      </c>
      <c r="L6164" s="183" t="s">
        <v>6434</v>
      </c>
      <c r="M6164" s="178">
        <v>46061</v>
      </c>
      <c r="N6164" s="178"/>
      <c r="O6164" s="178"/>
      <c r="P6164" s="178" t="str">
        <f ca="1">IF(Proc[[#This Row],[DaysAgeing]]&gt;5,"yep","on track")</f>
        <v>on track</v>
      </c>
      <c r="Q6164" s="3">
        <f ca="1">IF(Proc[[#This Row],[DateClosed]]="",ABS(NETWORKDAYS(Proc[[#This Row],[DateOpened]],TODAY()))-1,ABS(NETWORKDAYS(Proc[[#This Row],[DateOpened]],Proc[[#This Row],[DateClosed]]))-1)</f>
        <v>2</v>
      </c>
      <c r="R6164" s="178"/>
      <c r="S6164" s="183"/>
    </row>
    <row r="6165" spans="1:19">
      <c r="A6165" s="182" t="s">
        <v>8769</v>
      </c>
      <c r="B6165" s="183" t="str">
        <f>IFERROR(VLOOKUP(Proc[[#This Row],[App]],Table2[],3,0),"open")</f>
        <v>open</v>
      </c>
      <c r="C6165" s="182" t="s">
        <v>369</v>
      </c>
      <c r="D6165" t="s">
        <v>8777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e">
        <f>IF(Proc[[#This Row],[Author]]="Marcela Urrego",VLOOKUP(LEFT(Proc[[#This Row],[Requested]],1),Table3[#All],2,0),VLOOKUP(Proc[[#This Row],[Author]],Table4[],2,0))</f>
        <v>#N/A</v>
      </c>
      <c r="L6165" s="183" t="s">
        <v>6434</v>
      </c>
      <c r="M6165" s="178">
        <v>46061</v>
      </c>
      <c r="N6165" s="178"/>
      <c r="O6165" s="178"/>
      <c r="P6165" s="178" t="str">
        <f ca="1">IF(Proc[[#This Row],[DaysAgeing]]&gt;5,"yep","on track")</f>
        <v>on track</v>
      </c>
      <c r="Q6165" s="3">
        <f ca="1">IF(Proc[[#This Row],[DateClosed]]="",ABS(NETWORKDAYS(Proc[[#This Row],[DateOpened]],TODAY()))-1,ABS(NETWORKDAYS(Proc[[#This Row],[DateOpened]],Proc[[#This Row],[DateClosed]]))-1)</f>
        <v>2</v>
      </c>
      <c r="R6165" s="178"/>
      <c r="S6165" s="183"/>
    </row>
    <row r="6166" spans="1:19">
      <c r="A6166" s="182" t="s">
        <v>8769</v>
      </c>
      <c r="B6166" s="183" t="str">
        <f>IFERROR(VLOOKUP(Proc[[#This Row],[App]],Table2[],3,0),"open")</f>
        <v>open</v>
      </c>
      <c r="C6166" s="182" t="s">
        <v>369</v>
      </c>
      <c r="D6166" t="s">
        <v>8778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e">
        <f>IF(Proc[[#This Row],[Author]]="Marcela Urrego",VLOOKUP(LEFT(Proc[[#This Row],[Requested]],1),Table3[#All],2,0),VLOOKUP(Proc[[#This Row],[Author]],Table4[],2,0))</f>
        <v>#N/A</v>
      </c>
      <c r="L6166" s="183" t="s">
        <v>6434</v>
      </c>
      <c r="M6166" s="178">
        <v>46061</v>
      </c>
      <c r="N6166" s="178"/>
      <c r="O6166" s="178"/>
      <c r="P6166" s="178" t="str">
        <f ca="1">IF(Proc[[#This Row],[DaysAgeing]]&gt;5,"yep","on track")</f>
        <v>on track</v>
      </c>
      <c r="Q6166" s="3">
        <f ca="1">IF(Proc[[#This Row],[DateClosed]]="",ABS(NETWORKDAYS(Proc[[#This Row],[DateOpened]],TODAY()))-1,ABS(NETWORKDAYS(Proc[[#This Row],[DateOpened]],Proc[[#This Row],[DateClosed]]))-1)</f>
        <v>2</v>
      </c>
      <c r="R6166" s="178"/>
      <c r="S6166" s="183"/>
    </row>
    <row r="6167" spans="1:19">
      <c r="A6167" s="182" t="s">
        <v>8769</v>
      </c>
      <c r="B6167" s="183" t="str">
        <f>IFERROR(VLOOKUP(Proc[[#This Row],[App]],Table2[],3,0),"open")</f>
        <v>open</v>
      </c>
      <c r="C6167" s="182" t="s">
        <v>369</v>
      </c>
      <c r="D6167" t="s">
        <v>8779</v>
      </c>
      <c r="E6167" s="182" t="s">
        <v>8815</v>
      </c>
      <c r="F6167" s="183" t="s">
        <v>8815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e">
        <f>IF(Proc[[#This Row],[Author]]="Marcela Urrego",VLOOKUP(LEFT(Proc[[#This Row],[Requested]],1),Table3[#All],2,0),VLOOKUP(Proc[[#This Row],[Author]],Table4[],2,0))</f>
        <v>#N/A</v>
      </c>
      <c r="L6167" s="183" t="s">
        <v>6434</v>
      </c>
      <c r="M6167" s="178">
        <v>46061</v>
      </c>
      <c r="N6167" s="178"/>
      <c r="O6167" s="178"/>
      <c r="P6167" s="178" t="str">
        <f ca="1">IF(Proc[[#This Row],[DaysAgeing]]&gt;5,"yep","on track")</f>
        <v>on track</v>
      </c>
      <c r="Q6167" s="3">
        <f ca="1">IF(Proc[[#This Row],[DateClosed]]="",ABS(NETWORKDAYS(Proc[[#This Row],[DateOpened]],TODAY()))-1,ABS(NETWORKDAYS(Proc[[#This Row],[DateOpened]],Proc[[#This Row],[DateClosed]]))-1)</f>
        <v>2</v>
      </c>
      <c r="R6167" s="178"/>
      <c r="S6167" s="183"/>
    </row>
    <row r="6168" spans="1:19">
      <c r="A6168" s="182" t="s">
        <v>8769</v>
      </c>
      <c r="B6168" s="183" t="str">
        <f>IFERROR(VLOOKUP(Proc[[#This Row],[App]],Table2[],3,0),"open")</f>
        <v>open</v>
      </c>
      <c r="C6168" s="182" t="s">
        <v>369</v>
      </c>
      <c r="D6168" t="s">
        <v>8780</v>
      </c>
      <c r="E6168" s="182" t="s">
        <v>8815</v>
      </c>
      <c r="F6168" s="183" t="s">
        <v>8815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e">
        <f>IF(Proc[[#This Row],[Author]]="Marcela Urrego",VLOOKUP(LEFT(Proc[[#This Row],[Requested]],1),Table3[#All],2,0),VLOOKUP(Proc[[#This Row],[Author]],Table4[],2,0))</f>
        <v>#N/A</v>
      </c>
      <c r="L6168" s="183" t="s">
        <v>6434</v>
      </c>
      <c r="M6168" s="178">
        <v>46061</v>
      </c>
      <c r="N6168" s="178"/>
      <c r="O6168" s="178"/>
      <c r="P6168" s="178" t="str">
        <f ca="1">IF(Proc[[#This Row],[DaysAgeing]]&gt;5,"yep","on track")</f>
        <v>on track</v>
      </c>
      <c r="Q6168" s="3">
        <f ca="1">IF(Proc[[#This Row],[DateClosed]]="",ABS(NETWORKDAYS(Proc[[#This Row],[DateOpened]],TODAY()))-1,ABS(NETWORKDAYS(Proc[[#This Row],[DateOpened]],Proc[[#This Row],[DateClosed]]))-1)</f>
        <v>2</v>
      </c>
      <c r="R6168" s="178"/>
      <c r="S6168" s="183"/>
    </row>
    <row r="6169" spans="1:19">
      <c r="A6169" s="182" t="s">
        <v>8769</v>
      </c>
      <c r="B6169" s="183" t="str">
        <f>IFERROR(VLOOKUP(Proc[[#This Row],[App]],Table2[],3,0),"open")</f>
        <v>open</v>
      </c>
      <c r="C6169" s="182" t="s">
        <v>369</v>
      </c>
      <c r="D6169" t="s">
        <v>8781</v>
      </c>
      <c r="E6169" s="182" t="s">
        <v>8815</v>
      </c>
      <c r="F6169" s="183" t="s">
        <v>8815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e">
        <f>IF(Proc[[#This Row],[Author]]="Marcela Urrego",VLOOKUP(LEFT(Proc[[#This Row],[Requested]],1),Table3[#All],2,0),VLOOKUP(Proc[[#This Row],[Author]],Table4[],2,0))</f>
        <v>#N/A</v>
      </c>
      <c r="L6169" s="183" t="s">
        <v>6434</v>
      </c>
      <c r="M6169" s="178">
        <v>46061</v>
      </c>
      <c r="N6169" s="178"/>
      <c r="O6169" s="178"/>
      <c r="P6169" s="178" t="str">
        <f ca="1">IF(Proc[[#This Row],[DaysAgeing]]&gt;5,"yep","on track")</f>
        <v>on track</v>
      </c>
      <c r="Q6169" s="3">
        <f ca="1">IF(Proc[[#This Row],[DateClosed]]="",ABS(NETWORKDAYS(Proc[[#This Row],[DateOpened]],TODAY()))-1,ABS(NETWORKDAYS(Proc[[#This Row],[DateOpened]],Proc[[#This Row],[DateClosed]]))-1)</f>
        <v>2</v>
      </c>
      <c r="R6169" s="178"/>
      <c r="S6169" s="183"/>
    </row>
    <row r="6170" spans="1:19">
      <c r="A6170" s="182" t="s">
        <v>8769</v>
      </c>
      <c r="B6170" s="183" t="str">
        <f>IFERROR(VLOOKUP(Proc[[#This Row],[App]],Table2[],3,0),"open")</f>
        <v>open</v>
      </c>
      <c r="C6170" s="182" t="s">
        <v>369</v>
      </c>
      <c r="D6170" t="s">
        <v>8782</v>
      </c>
      <c r="E6170" s="182" t="s">
        <v>8815</v>
      </c>
      <c r="F6170" s="183" t="s">
        <v>8815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e">
        <f>IF(Proc[[#This Row],[Author]]="Marcela Urrego",VLOOKUP(LEFT(Proc[[#This Row],[Requested]],1),Table3[#All],2,0),VLOOKUP(Proc[[#This Row],[Author]],Table4[],2,0))</f>
        <v>#N/A</v>
      </c>
      <c r="L6170" s="183" t="s">
        <v>6434</v>
      </c>
      <c r="M6170" s="178">
        <v>46061</v>
      </c>
      <c r="N6170" s="178"/>
      <c r="O6170" s="178"/>
      <c r="P6170" s="178" t="str">
        <f ca="1">IF(Proc[[#This Row],[DaysAgeing]]&gt;5,"yep","on track")</f>
        <v>on track</v>
      </c>
      <c r="Q6170" s="3">
        <f ca="1">IF(Proc[[#This Row],[DateClosed]]="",ABS(NETWORKDAYS(Proc[[#This Row],[DateOpened]],TODAY()))-1,ABS(NETWORKDAYS(Proc[[#This Row],[DateOpened]],Proc[[#This Row],[DateClosed]]))-1)</f>
        <v>2</v>
      </c>
      <c r="R6170" s="178"/>
      <c r="S6170" s="183"/>
    </row>
    <row r="6171" spans="1:19">
      <c r="A6171" s="182" t="s">
        <v>8769</v>
      </c>
      <c r="B6171" s="183" t="str">
        <f>IFERROR(VLOOKUP(Proc[[#This Row],[App]],Table2[],3,0),"open")</f>
        <v>open</v>
      </c>
      <c r="C6171" s="182" t="s">
        <v>369</v>
      </c>
      <c r="D6171" t="s">
        <v>8783</v>
      </c>
      <c r="E6171" s="182" t="s">
        <v>8815</v>
      </c>
      <c r="F6171" s="183" t="s">
        <v>8815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e">
        <f>IF(Proc[[#This Row],[Author]]="Marcela Urrego",VLOOKUP(LEFT(Proc[[#This Row],[Requested]],1),Table3[#All],2,0),VLOOKUP(Proc[[#This Row],[Author]],Table4[],2,0))</f>
        <v>#N/A</v>
      </c>
      <c r="L6171" s="183" t="s">
        <v>6434</v>
      </c>
      <c r="M6171" s="178">
        <v>46061</v>
      </c>
      <c r="N6171" s="178"/>
      <c r="O6171" s="178"/>
      <c r="P6171" s="178" t="str">
        <f ca="1">IF(Proc[[#This Row],[DaysAgeing]]&gt;5,"yep","on track")</f>
        <v>on track</v>
      </c>
      <c r="Q6171" s="3">
        <f ca="1">IF(Proc[[#This Row],[DateClosed]]="",ABS(NETWORKDAYS(Proc[[#This Row],[DateOpened]],TODAY()))-1,ABS(NETWORKDAYS(Proc[[#This Row],[DateOpened]],Proc[[#This Row],[DateClosed]]))-1)</f>
        <v>2</v>
      </c>
      <c r="R6171" s="178"/>
      <c r="S6171" s="183"/>
    </row>
    <row r="6172" spans="1:19">
      <c r="A6172" s="182" t="s">
        <v>8769</v>
      </c>
      <c r="B6172" s="183" t="str">
        <f>IFERROR(VLOOKUP(Proc[[#This Row],[App]],Table2[],3,0),"open")</f>
        <v>open</v>
      </c>
      <c r="C6172" s="182" t="s">
        <v>369</v>
      </c>
      <c r="D6172" t="s">
        <v>8784</v>
      </c>
      <c r="E6172" t="s">
        <v>8816</v>
      </c>
      <c r="F6172" s="183" t="s">
        <v>8816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e">
        <f>IF(Proc[[#This Row],[Author]]="Marcela Urrego",VLOOKUP(LEFT(Proc[[#This Row],[Requested]],1),Table3[#All],2,0),VLOOKUP(Proc[[#This Row],[Author]],Table4[],2,0))</f>
        <v>#N/A</v>
      </c>
      <c r="L6172" s="183" t="s">
        <v>6434</v>
      </c>
      <c r="M6172" s="178">
        <v>46061</v>
      </c>
      <c r="N6172" s="178"/>
      <c r="O6172" s="178"/>
      <c r="P6172" s="178" t="str">
        <f ca="1">IF(Proc[[#This Row],[DaysAgeing]]&gt;5,"yep","on track")</f>
        <v>on track</v>
      </c>
      <c r="Q6172" s="3">
        <f ca="1">IF(Proc[[#This Row],[DateClosed]]="",ABS(NETWORKDAYS(Proc[[#This Row],[DateOpened]],TODAY()))-1,ABS(NETWORKDAYS(Proc[[#This Row],[DateOpened]],Proc[[#This Row],[DateClosed]]))-1)</f>
        <v>2</v>
      </c>
      <c r="R6172" s="178"/>
      <c r="S6172" s="183"/>
    </row>
    <row r="6173" spans="1:19">
      <c r="A6173" s="182" t="s">
        <v>8769</v>
      </c>
      <c r="B6173" s="183" t="str">
        <f>IFERROR(VLOOKUP(Proc[[#This Row],[App]],Table2[],3,0),"open")</f>
        <v>open</v>
      </c>
      <c r="C6173" s="182" t="s">
        <v>369</v>
      </c>
      <c r="D6173" t="s">
        <v>8785</v>
      </c>
      <c r="E6173" t="s">
        <v>8817</v>
      </c>
      <c r="F6173" s="183" t="s">
        <v>8817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e">
        <f>IF(Proc[[#This Row],[Author]]="Marcela Urrego",VLOOKUP(LEFT(Proc[[#This Row],[Requested]],1),Table3[#All],2,0),VLOOKUP(Proc[[#This Row],[Author]],Table4[],2,0))</f>
        <v>#N/A</v>
      </c>
      <c r="L6173" s="183" t="s">
        <v>6434</v>
      </c>
      <c r="M6173" s="178">
        <v>46061</v>
      </c>
      <c r="N6173" s="178"/>
      <c r="O6173" s="178"/>
      <c r="P6173" s="178" t="str">
        <f ca="1">IF(Proc[[#This Row],[DaysAgeing]]&gt;5,"yep","on track")</f>
        <v>on track</v>
      </c>
      <c r="Q6173" s="3">
        <f ca="1">IF(Proc[[#This Row],[DateClosed]]="",ABS(NETWORKDAYS(Proc[[#This Row],[DateOpened]],TODAY()))-1,ABS(NETWORKDAYS(Proc[[#This Row],[DateOpened]],Proc[[#This Row],[DateClosed]]))-1)</f>
        <v>2</v>
      </c>
      <c r="R6173" s="178"/>
      <c r="S6173" s="183"/>
    </row>
    <row r="6174" spans="1:19">
      <c r="A6174" s="182" t="s">
        <v>8769</v>
      </c>
      <c r="B6174" s="183" t="str">
        <f>IFERROR(VLOOKUP(Proc[[#This Row],[App]],Table2[],3,0),"open")</f>
        <v>open</v>
      </c>
      <c r="C6174" s="182" t="s">
        <v>369</v>
      </c>
      <c r="D6174" t="s">
        <v>8786</v>
      </c>
      <c r="E6174" t="s">
        <v>8817</v>
      </c>
      <c r="F6174" s="183" t="s">
        <v>8817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e">
        <f>IF(Proc[[#This Row],[Author]]="Marcela Urrego",VLOOKUP(LEFT(Proc[[#This Row],[Requested]],1),Table3[#All],2,0),VLOOKUP(Proc[[#This Row],[Author]],Table4[],2,0))</f>
        <v>#N/A</v>
      </c>
      <c r="L6174" s="183" t="s">
        <v>6434</v>
      </c>
      <c r="M6174" s="178">
        <v>46061</v>
      </c>
      <c r="N6174" s="178"/>
      <c r="O6174" s="178"/>
      <c r="P6174" s="178" t="str">
        <f ca="1">IF(Proc[[#This Row],[DaysAgeing]]&gt;5,"yep","on track")</f>
        <v>on track</v>
      </c>
      <c r="Q6174" s="3">
        <f ca="1">IF(Proc[[#This Row],[DateClosed]]="",ABS(NETWORKDAYS(Proc[[#This Row],[DateOpened]],TODAY()))-1,ABS(NETWORKDAYS(Proc[[#This Row],[DateOpened]],Proc[[#This Row],[DateClosed]]))-1)</f>
        <v>2</v>
      </c>
      <c r="R6174" s="178"/>
      <c r="S6174" s="183"/>
    </row>
    <row r="6175" spans="1:19">
      <c r="A6175" s="182" t="s">
        <v>8769</v>
      </c>
      <c r="B6175" s="183" t="str">
        <f>IFERROR(VLOOKUP(Proc[[#This Row],[App]],Table2[],3,0),"open")</f>
        <v>open</v>
      </c>
      <c r="C6175" s="182" t="s">
        <v>369</v>
      </c>
      <c r="D6175" t="s">
        <v>8787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e">
        <f>IF(Proc[[#This Row],[Author]]="Marcela Urrego",VLOOKUP(LEFT(Proc[[#This Row],[Requested]],1),Table3[#All],2,0),VLOOKUP(Proc[[#This Row],[Author]],Table4[],2,0))</f>
        <v>#N/A</v>
      </c>
      <c r="L6175" s="183" t="s">
        <v>6434</v>
      </c>
      <c r="M6175" s="178">
        <v>46061</v>
      </c>
      <c r="N6175" s="178"/>
      <c r="O6175" s="178"/>
      <c r="P6175" s="178" t="str">
        <f ca="1">IF(Proc[[#This Row],[DaysAgeing]]&gt;5,"yep","on track")</f>
        <v>on track</v>
      </c>
      <c r="Q6175" s="3">
        <f ca="1">IF(Proc[[#This Row],[DateClosed]]="",ABS(NETWORKDAYS(Proc[[#This Row],[DateOpened]],TODAY()))-1,ABS(NETWORKDAYS(Proc[[#This Row],[DateOpened]],Proc[[#This Row],[DateClosed]]))-1)</f>
        <v>2</v>
      </c>
      <c r="R6175" s="178"/>
      <c r="S6175" s="183"/>
    </row>
    <row r="6176" spans="1:19">
      <c r="A6176" s="182" t="s">
        <v>8769</v>
      </c>
      <c r="B6176" s="183" t="str">
        <f>IFERROR(VLOOKUP(Proc[[#This Row],[App]],Table2[],3,0),"open")</f>
        <v>open</v>
      </c>
      <c r="C6176" s="182" t="s">
        <v>369</v>
      </c>
      <c r="D6176" t="s">
        <v>8788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e">
        <f>IF(Proc[[#This Row],[Author]]="Marcela Urrego",VLOOKUP(LEFT(Proc[[#This Row],[Requested]],1),Table3[#All],2,0),VLOOKUP(Proc[[#This Row],[Author]],Table4[],2,0))</f>
        <v>#N/A</v>
      </c>
      <c r="L6176" s="183" t="s">
        <v>6434</v>
      </c>
      <c r="M6176" s="178">
        <v>46061</v>
      </c>
      <c r="N6176" s="178"/>
      <c r="O6176" s="178"/>
      <c r="P6176" s="178" t="str">
        <f ca="1">IF(Proc[[#This Row],[DaysAgeing]]&gt;5,"yep","on track")</f>
        <v>on track</v>
      </c>
      <c r="Q6176" s="3">
        <f ca="1">IF(Proc[[#This Row],[DateClosed]]="",ABS(NETWORKDAYS(Proc[[#This Row],[DateOpened]],TODAY()))-1,ABS(NETWORKDAYS(Proc[[#This Row],[DateOpened]],Proc[[#This Row],[DateClosed]]))-1)</f>
        <v>2</v>
      </c>
      <c r="R6176" s="178"/>
      <c r="S6176" s="183"/>
    </row>
    <row r="6177" spans="1:19">
      <c r="A6177" s="182" t="s">
        <v>8769</v>
      </c>
      <c r="B6177" s="183" t="str">
        <f>IFERROR(VLOOKUP(Proc[[#This Row],[App]],Table2[],3,0),"open")</f>
        <v>open</v>
      </c>
      <c r="C6177" s="182" t="s">
        <v>369</v>
      </c>
      <c r="D6177" t="s">
        <v>8789</v>
      </c>
      <c r="E6177" s="182" t="s">
        <v>8815</v>
      </c>
      <c r="F6177" s="183" t="s">
        <v>8815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e">
        <f>IF(Proc[[#This Row],[Author]]="Marcela Urrego",VLOOKUP(LEFT(Proc[[#This Row],[Requested]],1),Table3[#All],2,0),VLOOKUP(Proc[[#This Row],[Author]],Table4[],2,0))</f>
        <v>#N/A</v>
      </c>
      <c r="L6177" s="183" t="s">
        <v>6434</v>
      </c>
      <c r="M6177" s="178">
        <v>46061</v>
      </c>
      <c r="N6177" s="178"/>
      <c r="O6177" s="178"/>
      <c r="P6177" s="178" t="str">
        <f ca="1">IF(Proc[[#This Row],[DaysAgeing]]&gt;5,"yep","on track")</f>
        <v>on track</v>
      </c>
      <c r="Q6177" s="3">
        <f ca="1">IF(Proc[[#This Row],[DateClosed]]="",ABS(NETWORKDAYS(Proc[[#This Row],[DateOpened]],TODAY()))-1,ABS(NETWORKDAYS(Proc[[#This Row],[DateOpened]],Proc[[#This Row],[DateClosed]]))-1)</f>
        <v>2</v>
      </c>
      <c r="R6177" s="178"/>
      <c r="S6177" s="183"/>
    </row>
    <row r="6178" spans="1:19">
      <c r="A6178" t="s">
        <v>8844</v>
      </c>
      <c r="B6178" s="183" t="str">
        <f>IFERROR(VLOOKUP(Proc[[#This Row],[App]],Table2[],3,0),"open")</f>
        <v>ok</v>
      </c>
      <c r="C6178" s="182" t="s">
        <v>369</v>
      </c>
      <c r="D6178" t="s">
        <v>8852</v>
      </c>
      <c r="E6178" t="s">
        <v>8845</v>
      </c>
      <c r="F6178" s="183" t="s">
        <v>8845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e">
        <f>IF(Proc[[#This Row],[Author]]="Marcela Urrego",VLOOKUP(LEFT(Proc[[#This Row],[Requested]],1),Table3[#All],2,0),VLOOKUP(Proc[[#This Row],[Author]],Table4[],2,0))</f>
        <v>#N/A</v>
      </c>
      <c r="L6178" s="183" t="s">
        <v>6434</v>
      </c>
      <c r="M6178" s="178">
        <v>46061</v>
      </c>
      <c r="N6178" s="178"/>
      <c r="O6178" s="178"/>
      <c r="P6178" s="178" t="str">
        <f ca="1">IF(Proc[[#This Row],[DaysAgeing]]&gt;5,"yep","on track")</f>
        <v>on track</v>
      </c>
      <c r="Q6178" s="3">
        <f ca="1">IF(Proc[[#This Row],[DateClosed]]="",ABS(NETWORKDAYS(Proc[[#This Row],[DateOpened]],TODAY()))-1,ABS(NETWORKDAYS(Proc[[#This Row],[DateOpened]],Proc[[#This Row],[DateClosed]]))-1)</f>
        <v>2</v>
      </c>
      <c r="R6178" s="178" t="s">
        <v>8851</v>
      </c>
      <c r="S6178" s="183"/>
    </row>
    <row r="6179" spans="1:19">
      <c r="A6179" s="182" t="s">
        <v>8844</v>
      </c>
      <c r="B6179" s="183" t="str">
        <f>IFERROR(VLOOKUP(Proc[[#This Row],[App]],Table2[],3,0),"open")</f>
        <v>ok</v>
      </c>
      <c r="C6179" s="182" t="s">
        <v>369</v>
      </c>
      <c r="D6179" t="s">
        <v>8853</v>
      </c>
      <c r="E6179" t="s">
        <v>8846</v>
      </c>
      <c r="F6179" s="183" t="s">
        <v>8846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e">
        <f>IF(Proc[[#This Row],[Author]]="Marcela Urrego",VLOOKUP(LEFT(Proc[[#This Row],[Requested]],1),Table3[#All],2,0),VLOOKUP(Proc[[#This Row],[Author]],Table4[],2,0))</f>
        <v>#N/A</v>
      </c>
      <c r="L6179" s="183" t="s">
        <v>6434</v>
      </c>
      <c r="M6179" s="178">
        <v>46061</v>
      </c>
      <c r="N6179" s="178"/>
      <c r="O6179" s="178"/>
      <c r="P6179" s="178" t="str">
        <f ca="1">IF(Proc[[#This Row],[DaysAgeing]]&gt;5,"yep","on track")</f>
        <v>on track</v>
      </c>
      <c r="Q6179" s="3">
        <f ca="1">IF(Proc[[#This Row],[DateClosed]]="",ABS(NETWORKDAYS(Proc[[#This Row],[DateOpened]],TODAY()))-1,ABS(NETWORKDAYS(Proc[[#This Row],[DateOpened]],Proc[[#This Row],[DateClosed]]))-1)</f>
        <v>2</v>
      </c>
      <c r="R6179" s="178" t="s">
        <v>8851</v>
      </c>
      <c r="S6179" s="183"/>
    </row>
    <row r="6180" spans="1:19">
      <c r="A6180" s="182" t="s">
        <v>8844</v>
      </c>
      <c r="B6180" s="183" t="str">
        <f>IFERROR(VLOOKUP(Proc[[#This Row],[App]],Table2[],3,0),"open")</f>
        <v>ok</v>
      </c>
      <c r="C6180" s="182" t="s">
        <v>369</v>
      </c>
      <c r="D6180" t="s">
        <v>8854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e">
        <f>IF(Proc[[#This Row],[Author]]="Marcela Urrego",VLOOKUP(LEFT(Proc[[#This Row],[Requested]],1),Table3[#All],2,0),VLOOKUP(Proc[[#This Row],[Author]],Table4[],2,0))</f>
        <v>#N/A</v>
      </c>
      <c r="L6180" s="183" t="s">
        <v>6434</v>
      </c>
      <c r="M6180" s="178">
        <v>46061</v>
      </c>
      <c r="N6180" s="178"/>
      <c r="O6180" s="178"/>
      <c r="P6180" s="178" t="str">
        <f ca="1">IF(Proc[[#This Row],[DaysAgeing]]&gt;5,"yep","on track")</f>
        <v>on track</v>
      </c>
      <c r="Q6180" s="3">
        <f ca="1">IF(Proc[[#This Row],[DateClosed]]="",ABS(NETWORKDAYS(Proc[[#This Row],[DateOpened]],TODAY()))-1,ABS(NETWORKDAYS(Proc[[#This Row],[DateOpened]],Proc[[#This Row],[DateClosed]]))-1)</f>
        <v>2</v>
      </c>
      <c r="R6180" s="178" t="s">
        <v>8851</v>
      </c>
      <c r="S6180" s="183"/>
    </row>
    <row r="6181" spans="1:19">
      <c r="A6181" s="182" t="s">
        <v>8844</v>
      </c>
      <c r="B6181" s="183" t="str">
        <f>IFERROR(VLOOKUP(Proc[[#This Row],[App]],Table2[],3,0),"open")</f>
        <v>ok</v>
      </c>
      <c r="C6181" s="182" t="s">
        <v>369</v>
      </c>
      <c r="D6181" t="s">
        <v>8855</v>
      </c>
      <c r="E6181" t="s">
        <v>8847</v>
      </c>
      <c r="F6181" s="183" t="s">
        <v>8847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e">
        <f>IF(Proc[[#This Row],[Author]]="Marcela Urrego",VLOOKUP(LEFT(Proc[[#This Row],[Requested]],1),Table3[#All],2,0),VLOOKUP(Proc[[#This Row],[Author]],Table4[],2,0))</f>
        <v>#N/A</v>
      </c>
      <c r="L6181" s="183" t="s">
        <v>6434</v>
      </c>
      <c r="M6181" s="178">
        <v>46061</v>
      </c>
      <c r="N6181" s="178"/>
      <c r="O6181" s="178"/>
      <c r="P6181" s="178" t="str">
        <f ca="1">IF(Proc[[#This Row],[DaysAgeing]]&gt;5,"yep","on track")</f>
        <v>on track</v>
      </c>
      <c r="Q6181" s="3">
        <f ca="1">IF(Proc[[#This Row],[DateClosed]]="",ABS(NETWORKDAYS(Proc[[#This Row],[DateOpened]],TODAY()))-1,ABS(NETWORKDAYS(Proc[[#This Row],[DateOpened]],Proc[[#This Row],[DateClosed]]))-1)</f>
        <v>2</v>
      </c>
      <c r="R6181" s="178" t="s">
        <v>8851</v>
      </c>
      <c r="S6181" s="183"/>
    </row>
    <row r="6182" spans="1:19">
      <c r="A6182" s="182" t="s">
        <v>8844</v>
      </c>
      <c r="B6182" s="183" t="str">
        <f>IFERROR(VLOOKUP(Proc[[#This Row],[App]],Table2[],3,0),"open")</f>
        <v>ok</v>
      </c>
      <c r="C6182" s="182" t="s">
        <v>369</v>
      </c>
      <c r="D6182" t="s">
        <v>8856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e">
        <f>IF(Proc[[#This Row],[Author]]="Marcela Urrego",VLOOKUP(LEFT(Proc[[#This Row],[Requested]],1),Table3[#All],2,0),VLOOKUP(Proc[[#This Row],[Author]],Table4[],2,0))</f>
        <v>#N/A</v>
      </c>
      <c r="L6182" s="183" t="s">
        <v>6434</v>
      </c>
      <c r="M6182" s="178">
        <v>46061</v>
      </c>
      <c r="N6182" s="178"/>
      <c r="O6182" s="178"/>
      <c r="P6182" s="178" t="str">
        <f ca="1">IF(Proc[[#This Row],[DaysAgeing]]&gt;5,"yep","on track")</f>
        <v>on track</v>
      </c>
      <c r="Q6182" s="3">
        <f ca="1">IF(Proc[[#This Row],[DateClosed]]="",ABS(NETWORKDAYS(Proc[[#This Row],[DateOpened]],TODAY()))-1,ABS(NETWORKDAYS(Proc[[#This Row],[DateOpened]],Proc[[#This Row],[DateClosed]]))-1)</f>
        <v>2</v>
      </c>
      <c r="R6182" s="178" t="s">
        <v>8851</v>
      </c>
      <c r="S6182" s="183"/>
    </row>
    <row r="6183" spans="1:19">
      <c r="A6183" s="182" t="s">
        <v>8844</v>
      </c>
      <c r="B6183" s="183" t="str">
        <f>IFERROR(VLOOKUP(Proc[[#This Row],[App]],Table2[],3,0),"open")</f>
        <v>ok</v>
      </c>
      <c r="C6183" s="182" t="s">
        <v>369</v>
      </c>
      <c r="D6183" t="s">
        <v>8857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e">
        <f>IF(Proc[[#This Row],[Author]]="Marcela Urrego",VLOOKUP(LEFT(Proc[[#This Row],[Requested]],1),Table3[#All],2,0),VLOOKUP(Proc[[#This Row],[Author]],Table4[],2,0))</f>
        <v>#N/A</v>
      </c>
      <c r="L6183" s="183" t="s">
        <v>6434</v>
      </c>
      <c r="M6183" s="178">
        <v>46061</v>
      </c>
      <c r="N6183" s="178"/>
      <c r="O6183" s="178"/>
      <c r="P6183" s="178" t="str">
        <f ca="1">IF(Proc[[#This Row],[DaysAgeing]]&gt;5,"yep","on track")</f>
        <v>on track</v>
      </c>
      <c r="Q6183" s="3">
        <f ca="1">IF(Proc[[#This Row],[DateClosed]]="",ABS(NETWORKDAYS(Proc[[#This Row],[DateOpened]],TODAY()))-1,ABS(NETWORKDAYS(Proc[[#This Row],[DateOpened]],Proc[[#This Row],[DateClosed]]))-1)</f>
        <v>2</v>
      </c>
      <c r="R6183" s="178" t="s">
        <v>8851</v>
      </c>
      <c r="S6183" s="183"/>
    </row>
    <row r="6184" spans="1:19">
      <c r="A6184" s="182" t="s">
        <v>8844</v>
      </c>
      <c r="B6184" s="183" t="str">
        <f>IFERROR(VLOOKUP(Proc[[#This Row],[App]],Table2[],3,0),"open")</f>
        <v>ok</v>
      </c>
      <c r="C6184" s="182" t="s">
        <v>369</v>
      </c>
      <c r="D6184" t="s">
        <v>8858</v>
      </c>
      <c r="E6184" t="s">
        <v>8848</v>
      </c>
      <c r="F6184" s="183" t="s">
        <v>8848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e">
        <f>IF(Proc[[#This Row],[Author]]="Marcela Urrego",VLOOKUP(LEFT(Proc[[#This Row],[Requested]],1),Table3[#All],2,0),VLOOKUP(Proc[[#This Row],[Author]],Table4[],2,0))</f>
        <v>#N/A</v>
      </c>
      <c r="L6184" s="183" t="s">
        <v>6434</v>
      </c>
      <c r="M6184" s="178">
        <v>46061</v>
      </c>
      <c r="N6184" s="178"/>
      <c r="O6184" s="178"/>
      <c r="P6184" s="178" t="str">
        <f ca="1">IF(Proc[[#This Row],[DaysAgeing]]&gt;5,"yep","on track")</f>
        <v>on track</v>
      </c>
      <c r="Q6184" s="3">
        <f ca="1">IF(Proc[[#This Row],[DateClosed]]="",ABS(NETWORKDAYS(Proc[[#This Row],[DateOpened]],TODAY()))-1,ABS(NETWORKDAYS(Proc[[#This Row],[DateOpened]],Proc[[#This Row],[DateClosed]]))-1)</f>
        <v>2</v>
      </c>
      <c r="R6184" s="178" t="s">
        <v>8851</v>
      </c>
      <c r="S6184" s="183"/>
    </row>
    <row r="6185" spans="1:19">
      <c r="A6185" s="182" t="s">
        <v>8844</v>
      </c>
      <c r="B6185" s="183" t="str">
        <f>IFERROR(VLOOKUP(Proc[[#This Row],[App]],Table2[],3,0),"open")</f>
        <v>ok</v>
      </c>
      <c r="C6185" s="182" t="s">
        <v>369</v>
      </c>
      <c r="D6185" t="s">
        <v>8859</v>
      </c>
      <c r="E6185" t="s">
        <v>8849</v>
      </c>
      <c r="F6185" s="183" t="s">
        <v>8849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e">
        <f>IF(Proc[[#This Row],[Author]]="Marcela Urrego",VLOOKUP(LEFT(Proc[[#This Row],[Requested]],1),Table3[#All],2,0),VLOOKUP(Proc[[#This Row],[Author]],Table4[],2,0))</f>
        <v>#N/A</v>
      </c>
      <c r="L6185" s="183" t="s">
        <v>6434</v>
      </c>
      <c r="M6185" s="178">
        <v>46061</v>
      </c>
      <c r="N6185" s="178"/>
      <c r="O6185" s="178"/>
      <c r="P6185" s="178" t="str">
        <f ca="1">IF(Proc[[#This Row],[DaysAgeing]]&gt;5,"yep","on track")</f>
        <v>on track</v>
      </c>
      <c r="Q6185" s="3">
        <f ca="1">IF(Proc[[#This Row],[DateClosed]]="",ABS(NETWORKDAYS(Proc[[#This Row],[DateOpened]],TODAY()))-1,ABS(NETWORKDAYS(Proc[[#This Row],[DateOpened]],Proc[[#This Row],[DateClosed]]))-1)</f>
        <v>2</v>
      </c>
      <c r="R6185" s="178" t="s">
        <v>8851</v>
      </c>
      <c r="S6185" s="183"/>
    </row>
    <row r="6186" spans="1:19">
      <c r="A6186" s="182" t="s">
        <v>8844</v>
      </c>
      <c r="B6186" s="183" t="str">
        <f>IFERROR(VLOOKUP(Proc[[#This Row],[App]],Table2[],3,0),"open")</f>
        <v>ok</v>
      </c>
      <c r="C6186" s="182" t="s">
        <v>369</v>
      </c>
      <c r="D6186" t="s">
        <v>8860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e">
        <f>IF(Proc[[#This Row],[Author]]="Marcela Urrego",VLOOKUP(LEFT(Proc[[#This Row],[Requested]],1),Table3[#All],2,0),VLOOKUP(Proc[[#This Row],[Author]],Table4[],2,0))</f>
        <v>#N/A</v>
      </c>
      <c r="L6186" s="183" t="s">
        <v>6434</v>
      </c>
      <c r="M6186" s="178">
        <v>46061</v>
      </c>
      <c r="N6186" s="178"/>
      <c r="O6186" s="178"/>
      <c r="P6186" s="178" t="str">
        <f ca="1">IF(Proc[[#This Row],[DaysAgeing]]&gt;5,"yep","on track")</f>
        <v>on track</v>
      </c>
      <c r="Q6186" s="3">
        <f ca="1">IF(Proc[[#This Row],[DateClosed]]="",ABS(NETWORKDAYS(Proc[[#This Row],[DateOpened]],TODAY()))-1,ABS(NETWORKDAYS(Proc[[#This Row],[DateOpened]],Proc[[#This Row],[DateClosed]]))-1)</f>
        <v>2</v>
      </c>
      <c r="R6186" s="178" t="s">
        <v>8851</v>
      </c>
      <c r="S6186" s="183"/>
    </row>
    <row r="6187" spans="1:19">
      <c r="A6187" s="182" t="s">
        <v>8844</v>
      </c>
      <c r="B6187" s="183" t="str">
        <f>IFERROR(VLOOKUP(Proc[[#This Row],[App]],Table2[],3,0),"open")</f>
        <v>ok</v>
      </c>
      <c r="C6187" s="182" t="s">
        <v>369</v>
      </c>
      <c r="D6187" t="s">
        <v>8861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e">
        <f>IF(Proc[[#This Row],[Author]]="Marcela Urrego",VLOOKUP(LEFT(Proc[[#This Row],[Requested]],1),Table3[#All],2,0),VLOOKUP(Proc[[#This Row],[Author]],Table4[],2,0))</f>
        <v>#N/A</v>
      </c>
      <c r="L6187" s="183" t="s">
        <v>6434</v>
      </c>
      <c r="M6187" s="178">
        <v>46061</v>
      </c>
      <c r="N6187" s="178"/>
      <c r="O6187" s="178"/>
      <c r="P6187" s="178" t="str">
        <f ca="1">IF(Proc[[#This Row],[DaysAgeing]]&gt;5,"yep","on track")</f>
        <v>on track</v>
      </c>
      <c r="Q6187" s="3">
        <f ca="1">IF(Proc[[#This Row],[DateClosed]]="",ABS(NETWORKDAYS(Proc[[#This Row],[DateOpened]],TODAY()))-1,ABS(NETWORKDAYS(Proc[[#This Row],[DateOpened]],Proc[[#This Row],[DateClosed]]))-1)</f>
        <v>2</v>
      </c>
      <c r="R6187" s="178" t="s">
        <v>8851</v>
      </c>
      <c r="S6187" s="183"/>
    </row>
    <row r="6188" spans="1:19">
      <c r="A6188" s="182" t="s">
        <v>8844</v>
      </c>
      <c r="B6188" s="183" t="str">
        <f>IFERROR(VLOOKUP(Proc[[#This Row],[App]],Table2[],3,0),"open")</f>
        <v>ok</v>
      </c>
      <c r="C6188" s="182" t="s">
        <v>369</v>
      </c>
      <c r="D6188" t="s">
        <v>8862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e">
        <f>IF(Proc[[#This Row],[Author]]="Marcela Urrego",VLOOKUP(LEFT(Proc[[#This Row],[Requested]],1),Table3[#All],2,0),VLOOKUP(Proc[[#This Row],[Author]],Table4[],2,0))</f>
        <v>#N/A</v>
      </c>
      <c r="L6188" s="183" t="s">
        <v>6434</v>
      </c>
      <c r="M6188" s="178">
        <v>46061</v>
      </c>
      <c r="N6188" s="178"/>
      <c r="O6188" s="178"/>
      <c r="P6188" s="178" t="str">
        <f ca="1">IF(Proc[[#This Row],[DaysAgeing]]&gt;5,"yep","on track")</f>
        <v>on track</v>
      </c>
      <c r="Q6188" s="3">
        <f ca="1">IF(Proc[[#This Row],[DateClosed]]="",ABS(NETWORKDAYS(Proc[[#This Row],[DateOpened]],TODAY()))-1,ABS(NETWORKDAYS(Proc[[#This Row],[DateOpened]],Proc[[#This Row],[DateClosed]]))-1)</f>
        <v>2</v>
      </c>
      <c r="R6188" s="178" t="s">
        <v>8851</v>
      </c>
      <c r="S6188" s="183"/>
    </row>
    <row r="6189" spans="1:19">
      <c r="A6189" s="182" t="s">
        <v>8844</v>
      </c>
      <c r="B6189" s="183" t="str">
        <f>IFERROR(VLOOKUP(Proc[[#This Row],[App]],Table2[],3,0),"open")</f>
        <v>ok</v>
      </c>
      <c r="C6189" s="182" t="s">
        <v>369</v>
      </c>
      <c r="D6189" t="s">
        <v>8863</v>
      </c>
      <c r="E6189" t="s">
        <v>8847</v>
      </c>
      <c r="F6189" s="183" t="s">
        <v>8847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e">
        <f>IF(Proc[[#This Row],[Author]]="Marcela Urrego",VLOOKUP(LEFT(Proc[[#This Row],[Requested]],1),Table3[#All],2,0),VLOOKUP(Proc[[#This Row],[Author]],Table4[],2,0))</f>
        <v>#N/A</v>
      </c>
      <c r="L6189" s="183" t="s">
        <v>6434</v>
      </c>
      <c r="M6189" s="178">
        <v>46061</v>
      </c>
      <c r="N6189" s="178"/>
      <c r="O6189" s="178"/>
      <c r="P6189" s="178" t="str">
        <f ca="1">IF(Proc[[#This Row],[DaysAgeing]]&gt;5,"yep","on track")</f>
        <v>on track</v>
      </c>
      <c r="Q6189" s="3">
        <f ca="1">IF(Proc[[#This Row],[DateClosed]]="",ABS(NETWORKDAYS(Proc[[#This Row],[DateOpened]],TODAY()))-1,ABS(NETWORKDAYS(Proc[[#This Row],[DateOpened]],Proc[[#This Row],[DateClosed]]))-1)</f>
        <v>2</v>
      </c>
      <c r="R6189" s="178" t="s">
        <v>8851</v>
      </c>
      <c r="S6189" s="183"/>
    </row>
    <row r="6190" spans="1:19">
      <c r="A6190" s="182" t="s">
        <v>8844</v>
      </c>
      <c r="B6190" s="183" t="str">
        <f>IFERROR(VLOOKUP(Proc[[#This Row],[App]],Table2[],3,0),"open")</f>
        <v>ok</v>
      </c>
      <c r="C6190" s="182" t="s">
        <v>369</v>
      </c>
      <c r="D6190" t="s">
        <v>8864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e">
        <f>IF(Proc[[#This Row],[Author]]="Marcela Urrego",VLOOKUP(LEFT(Proc[[#This Row],[Requested]],1),Table3[#All],2,0),VLOOKUP(Proc[[#This Row],[Author]],Table4[],2,0))</f>
        <v>#N/A</v>
      </c>
      <c r="L6190" s="183" t="s">
        <v>6434</v>
      </c>
      <c r="M6190" s="178">
        <v>46061</v>
      </c>
      <c r="N6190" s="178"/>
      <c r="O6190" s="178"/>
      <c r="P6190" s="178" t="str">
        <f ca="1">IF(Proc[[#This Row],[DaysAgeing]]&gt;5,"yep","on track")</f>
        <v>on track</v>
      </c>
      <c r="Q6190" s="3">
        <f ca="1">IF(Proc[[#This Row],[DateClosed]]="",ABS(NETWORKDAYS(Proc[[#This Row],[DateOpened]],TODAY()))-1,ABS(NETWORKDAYS(Proc[[#This Row],[DateOpened]],Proc[[#This Row],[DateClosed]]))-1)</f>
        <v>2</v>
      </c>
      <c r="R6190" s="178" t="s">
        <v>8851</v>
      </c>
      <c r="S6190" s="183"/>
    </row>
    <row r="6191" spans="1:19">
      <c r="A6191" s="182" t="s">
        <v>8844</v>
      </c>
      <c r="B6191" s="183" t="str">
        <f>IFERROR(VLOOKUP(Proc[[#This Row],[App]],Table2[],3,0),"open")</f>
        <v>ok</v>
      </c>
      <c r="C6191" s="182" t="s">
        <v>369</v>
      </c>
      <c r="D6191" t="s">
        <v>8865</v>
      </c>
      <c r="E6191" t="s">
        <v>8850</v>
      </c>
      <c r="F6191" s="183" t="s">
        <v>8850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e">
        <f>IF(Proc[[#This Row],[Author]]="Marcela Urrego",VLOOKUP(LEFT(Proc[[#This Row],[Requested]],1),Table3[#All],2,0),VLOOKUP(Proc[[#This Row],[Author]],Table4[],2,0))</f>
        <v>#N/A</v>
      </c>
      <c r="L6191" s="183" t="s">
        <v>6434</v>
      </c>
      <c r="M6191" s="178">
        <v>46061</v>
      </c>
      <c r="N6191" s="178"/>
      <c r="O6191" s="178"/>
      <c r="P6191" s="178" t="str">
        <f ca="1">IF(Proc[[#This Row],[DaysAgeing]]&gt;5,"yep","on track")</f>
        <v>on track</v>
      </c>
      <c r="Q6191" s="3">
        <f ca="1">IF(Proc[[#This Row],[DateClosed]]="",ABS(NETWORKDAYS(Proc[[#This Row],[DateOpened]],TODAY()))-1,ABS(NETWORKDAYS(Proc[[#This Row],[DateOpened]],Proc[[#This Row],[DateClosed]]))-1)</f>
        <v>2</v>
      </c>
      <c r="R6191" s="178" t="s">
        <v>8851</v>
      </c>
      <c r="S6191" s="183"/>
    </row>
    <row r="6192" spans="1:19">
      <c r="A6192" s="182" t="s">
        <v>8844</v>
      </c>
      <c r="B6192" s="183" t="str">
        <f>IFERROR(VLOOKUP(Proc[[#This Row],[App]],Table2[],3,0),"open")</f>
        <v>ok</v>
      </c>
      <c r="C6192" s="182" t="s">
        <v>369</v>
      </c>
      <c r="D6192" t="s">
        <v>8866</v>
      </c>
      <c r="E6192" t="s">
        <v>8846</v>
      </c>
      <c r="F6192" s="183" t="s">
        <v>8846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e">
        <f>IF(Proc[[#This Row],[Author]]="Marcela Urrego",VLOOKUP(LEFT(Proc[[#This Row],[Requested]],1),Table3[#All],2,0),VLOOKUP(Proc[[#This Row],[Author]],Table4[],2,0))</f>
        <v>#N/A</v>
      </c>
      <c r="L6192" s="183" t="s">
        <v>6434</v>
      </c>
      <c r="M6192" s="178">
        <v>46061</v>
      </c>
      <c r="N6192" s="178"/>
      <c r="O6192" s="178"/>
      <c r="P6192" s="178" t="str">
        <f ca="1">IF(Proc[[#This Row],[DaysAgeing]]&gt;5,"yep","on track")</f>
        <v>on track</v>
      </c>
      <c r="Q6192" s="3">
        <f ca="1">IF(Proc[[#This Row],[DateClosed]]="",ABS(NETWORKDAYS(Proc[[#This Row],[DateOpened]],TODAY()))-1,ABS(NETWORKDAYS(Proc[[#This Row],[DateOpened]],Proc[[#This Row],[DateClosed]]))-1)</f>
        <v>2</v>
      </c>
      <c r="R6192" s="178" t="s">
        <v>8851</v>
      </c>
      <c r="S6192" s="183"/>
    </row>
    <row r="6193" spans="1:19">
      <c r="A6193" t="s">
        <v>8867</v>
      </c>
      <c r="B6193" s="183" t="str">
        <f>IFERROR(VLOOKUP(Proc[[#This Row],[App]],Table2[],3,0),"open")</f>
        <v>open</v>
      </c>
      <c r="C6193" t="s">
        <v>404</v>
      </c>
      <c r="D6193" t="s">
        <v>8880</v>
      </c>
      <c r="E6193" t="s">
        <v>8868</v>
      </c>
      <c r="F6193" s="183"/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0</v>
      </c>
      <c r="K6193" s="183" t="e">
        <f>IF(Proc[[#This Row],[Author]]="Marcela Urrego",VLOOKUP(LEFT(Proc[[#This Row],[Requested]],1),Table3[#All],2,0),VLOOKUP(Proc[[#This Row],[Author]],Table4[],2,0))</f>
        <v>#N/A</v>
      </c>
      <c r="L6193" s="183" t="s">
        <v>6434</v>
      </c>
      <c r="M6193" s="178">
        <v>46061</v>
      </c>
      <c r="N6193" s="178"/>
      <c r="O6193" s="178"/>
      <c r="P6193" s="178" t="str">
        <f ca="1">IF(Proc[[#This Row],[DaysAgeing]]&gt;5,"yep","on track")</f>
        <v>on track</v>
      </c>
      <c r="Q6193" s="3">
        <f ca="1">IF(Proc[[#This Row],[DateClosed]]="",ABS(NETWORKDAYS(Proc[[#This Row],[DateOpened]],TODAY()))-1,ABS(NETWORKDAYS(Proc[[#This Row],[DateOpened]],Proc[[#This Row],[DateClosed]]))-1)</f>
        <v>2</v>
      </c>
      <c r="R6193" s="178" t="s">
        <v>8851</v>
      </c>
      <c r="S6193" s="183"/>
    </row>
    <row r="6194" spans="1:19">
      <c r="A6194" s="182" t="s">
        <v>8867</v>
      </c>
      <c r="B6194" s="183" t="str">
        <f>IFERROR(VLOOKUP(Proc[[#This Row],[App]],Table2[],3,0),"open")</f>
        <v>open</v>
      </c>
      <c r="C6194" s="182" t="s">
        <v>404</v>
      </c>
      <c r="D6194" t="s">
        <v>8881</v>
      </c>
      <c r="E6194" t="s">
        <v>8869</v>
      </c>
      <c r="F6194" s="183"/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0</v>
      </c>
      <c r="K6194" s="183" t="e">
        <f>IF(Proc[[#This Row],[Author]]="Marcela Urrego",VLOOKUP(LEFT(Proc[[#This Row],[Requested]],1),Table3[#All],2,0),VLOOKUP(Proc[[#This Row],[Author]],Table4[],2,0))</f>
        <v>#N/A</v>
      </c>
      <c r="L6194" s="183" t="s">
        <v>6434</v>
      </c>
      <c r="M6194" s="178">
        <v>46061</v>
      </c>
      <c r="N6194" s="178"/>
      <c r="O6194" s="178"/>
      <c r="P6194" s="178" t="str">
        <f ca="1">IF(Proc[[#This Row],[DaysAgeing]]&gt;5,"yep","on track")</f>
        <v>on track</v>
      </c>
      <c r="Q6194" s="3">
        <f ca="1">IF(Proc[[#This Row],[DateClosed]]="",ABS(NETWORKDAYS(Proc[[#This Row],[DateOpened]],TODAY()))-1,ABS(NETWORKDAYS(Proc[[#This Row],[DateOpened]],Proc[[#This Row],[DateClosed]]))-1)</f>
        <v>2</v>
      </c>
      <c r="R6194" s="178" t="s">
        <v>8851</v>
      </c>
      <c r="S6194" s="183"/>
    </row>
    <row r="6195" spans="1:19">
      <c r="A6195" s="182" t="s">
        <v>8867</v>
      </c>
      <c r="B6195" s="183" t="str">
        <f>IFERROR(VLOOKUP(Proc[[#This Row],[App]],Table2[],3,0),"open")</f>
        <v>open</v>
      </c>
      <c r="C6195" s="182" t="s">
        <v>404</v>
      </c>
      <c r="D6195" t="s">
        <v>8882</v>
      </c>
      <c r="E6195" t="s">
        <v>8869</v>
      </c>
      <c r="F6195" s="183"/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0</v>
      </c>
      <c r="K6195" s="183" t="e">
        <f>IF(Proc[[#This Row],[Author]]="Marcela Urrego",VLOOKUP(LEFT(Proc[[#This Row],[Requested]],1),Table3[#All],2,0),VLOOKUP(Proc[[#This Row],[Author]],Table4[],2,0))</f>
        <v>#N/A</v>
      </c>
      <c r="L6195" s="183" t="s">
        <v>6434</v>
      </c>
      <c r="M6195" s="178">
        <v>46061</v>
      </c>
      <c r="N6195" s="178"/>
      <c r="O6195" s="178"/>
      <c r="P6195" s="178" t="str">
        <f ca="1">IF(Proc[[#This Row],[DaysAgeing]]&gt;5,"yep","on track")</f>
        <v>on track</v>
      </c>
      <c r="Q6195" s="3">
        <f ca="1">IF(Proc[[#This Row],[DateClosed]]="",ABS(NETWORKDAYS(Proc[[#This Row],[DateOpened]],TODAY()))-1,ABS(NETWORKDAYS(Proc[[#This Row],[DateOpened]],Proc[[#This Row],[DateClosed]]))-1)</f>
        <v>2</v>
      </c>
      <c r="R6195" s="178" t="s">
        <v>8851</v>
      </c>
      <c r="S6195" s="183"/>
    </row>
    <row r="6196" spans="1:19">
      <c r="A6196" s="182" t="s">
        <v>8867</v>
      </c>
      <c r="B6196" s="183" t="str">
        <f>IFERROR(VLOOKUP(Proc[[#This Row],[App]],Table2[],3,0),"open")</f>
        <v>open</v>
      </c>
      <c r="C6196" s="182" t="s">
        <v>404</v>
      </c>
      <c r="D6196" t="s">
        <v>8883</v>
      </c>
      <c r="E6196" t="s">
        <v>8869</v>
      </c>
      <c r="F6196" s="183"/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0</v>
      </c>
      <c r="K6196" s="183" t="e">
        <f>IF(Proc[[#This Row],[Author]]="Marcela Urrego",VLOOKUP(LEFT(Proc[[#This Row],[Requested]],1),Table3[#All],2,0),VLOOKUP(Proc[[#This Row],[Author]],Table4[],2,0))</f>
        <v>#N/A</v>
      </c>
      <c r="L6196" s="183" t="s">
        <v>6434</v>
      </c>
      <c r="M6196" s="178">
        <v>46061</v>
      </c>
      <c r="N6196" s="178"/>
      <c r="O6196" s="178"/>
      <c r="P6196" s="178" t="str">
        <f ca="1">IF(Proc[[#This Row],[DaysAgeing]]&gt;5,"yep","on track")</f>
        <v>on track</v>
      </c>
      <c r="Q6196" s="3">
        <f ca="1">IF(Proc[[#This Row],[DateClosed]]="",ABS(NETWORKDAYS(Proc[[#This Row],[DateOpened]],TODAY()))-1,ABS(NETWORKDAYS(Proc[[#This Row],[DateOpened]],Proc[[#This Row],[DateClosed]]))-1)</f>
        <v>2</v>
      </c>
      <c r="R6196" s="178" t="s">
        <v>8851</v>
      </c>
      <c r="S6196" s="183"/>
    </row>
    <row r="6197" spans="1:19">
      <c r="A6197" s="182" t="s">
        <v>8867</v>
      </c>
      <c r="B6197" s="183" t="str">
        <f>IFERROR(VLOOKUP(Proc[[#This Row],[App]],Table2[],3,0),"open")</f>
        <v>open</v>
      </c>
      <c r="C6197" s="182" t="s">
        <v>404</v>
      </c>
      <c r="D6197" t="s">
        <v>8884</v>
      </c>
      <c r="E6197" t="s">
        <v>8869</v>
      </c>
      <c r="F6197" s="183"/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0</v>
      </c>
      <c r="K6197" s="183" t="e">
        <f>IF(Proc[[#This Row],[Author]]="Marcela Urrego",VLOOKUP(LEFT(Proc[[#This Row],[Requested]],1),Table3[#All],2,0),VLOOKUP(Proc[[#This Row],[Author]],Table4[],2,0))</f>
        <v>#N/A</v>
      </c>
      <c r="L6197" s="183" t="s">
        <v>6434</v>
      </c>
      <c r="M6197" s="178">
        <v>46061</v>
      </c>
      <c r="N6197" s="178"/>
      <c r="O6197" s="178"/>
      <c r="P6197" s="178" t="str">
        <f ca="1">IF(Proc[[#This Row],[DaysAgeing]]&gt;5,"yep","on track")</f>
        <v>on track</v>
      </c>
      <c r="Q6197" s="3">
        <f ca="1">IF(Proc[[#This Row],[DateClosed]]="",ABS(NETWORKDAYS(Proc[[#This Row],[DateOpened]],TODAY()))-1,ABS(NETWORKDAYS(Proc[[#This Row],[DateOpened]],Proc[[#This Row],[DateClosed]]))-1)</f>
        <v>2</v>
      </c>
      <c r="R6197" s="178" t="s">
        <v>8851</v>
      </c>
      <c r="S6197" s="183"/>
    </row>
    <row r="6198" spans="1:19">
      <c r="A6198" s="182" t="s">
        <v>8867</v>
      </c>
      <c r="B6198" s="183" t="str">
        <f>IFERROR(VLOOKUP(Proc[[#This Row],[App]],Table2[],3,0),"open")</f>
        <v>open</v>
      </c>
      <c r="C6198" s="182" t="s">
        <v>404</v>
      </c>
      <c r="D6198" t="s">
        <v>8885</v>
      </c>
      <c r="E6198" t="s">
        <v>8869</v>
      </c>
      <c r="F6198" s="183"/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0</v>
      </c>
      <c r="K6198" s="183" t="e">
        <f>IF(Proc[[#This Row],[Author]]="Marcela Urrego",VLOOKUP(LEFT(Proc[[#This Row],[Requested]],1),Table3[#All],2,0),VLOOKUP(Proc[[#This Row],[Author]],Table4[],2,0))</f>
        <v>#N/A</v>
      </c>
      <c r="L6198" s="183" t="s">
        <v>6434</v>
      </c>
      <c r="M6198" s="178">
        <v>46061</v>
      </c>
      <c r="N6198" s="178"/>
      <c r="O6198" s="178"/>
      <c r="P6198" s="178" t="str">
        <f ca="1">IF(Proc[[#This Row],[DaysAgeing]]&gt;5,"yep","on track")</f>
        <v>on track</v>
      </c>
      <c r="Q6198" s="3">
        <f ca="1">IF(Proc[[#This Row],[DateClosed]]="",ABS(NETWORKDAYS(Proc[[#This Row],[DateOpened]],TODAY()))-1,ABS(NETWORKDAYS(Proc[[#This Row],[DateOpened]],Proc[[#This Row],[DateClosed]]))-1)</f>
        <v>2</v>
      </c>
      <c r="R6198" s="178" t="s">
        <v>8851</v>
      </c>
      <c r="S6198" s="183"/>
    </row>
    <row r="6199" spans="1:19">
      <c r="A6199" s="182" t="s">
        <v>8867</v>
      </c>
      <c r="B6199" s="183" t="str">
        <f>IFERROR(VLOOKUP(Proc[[#This Row],[App]],Table2[],3,0),"open")</f>
        <v>open</v>
      </c>
      <c r="C6199" s="182" t="s">
        <v>404</v>
      </c>
      <c r="D6199" t="s">
        <v>8886</v>
      </c>
      <c r="E6199" t="s">
        <v>8869</v>
      </c>
      <c r="F6199" s="183"/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0</v>
      </c>
      <c r="K6199" s="183" t="e">
        <f>IF(Proc[[#This Row],[Author]]="Marcela Urrego",VLOOKUP(LEFT(Proc[[#This Row],[Requested]],1),Table3[#All],2,0),VLOOKUP(Proc[[#This Row],[Author]],Table4[],2,0))</f>
        <v>#N/A</v>
      </c>
      <c r="L6199" s="183" t="s">
        <v>6434</v>
      </c>
      <c r="M6199" s="178">
        <v>46061</v>
      </c>
      <c r="N6199" s="178"/>
      <c r="O6199" s="178"/>
      <c r="P6199" s="178" t="str">
        <f ca="1">IF(Proc[[#This Row],[DaysAgeing]]&gt;5,"yep","on track")</f>
        <v>on track</v>
      </c>
      <c r="Q6199" s="3">
        <f ca="1">IF(Proc[[#This Row],[DateClosed]]="",ABS(NETWORKDAYS(Proc[[#This Row],[DateOpened]],TODAY()))-1,ABS(NETWORKDAYS(Proc[[#This Row],[DateOpened]],Proc[[#This Row],[DateClosed]]))-1)</f>
        <v>2</v>
      </c>
      <c r="R6199" s="178" t="s">
        <v>8851</v>
      </c>
      <c r="S6199" s="183"/>
    </row>
    <row r="6200" spans="1:19">
      <c r="A6200" s="182" t="s">
        <v>8867</v>
      </c>
      <c r="B6200" s="183" t="str">
        <f>IFERROR(VLOOKUP(Proc[[#This Row],[App]],Table2[],3,0),"open")</f>
        <v>open</v>
      </c>
      <c r="C6200" s="182" t="s">
        <v>404</v>
      </c>
      <c r="D6200" t="s">
        <v>8887</v>
      </c>
      <c r="E6200" t="s">
        <v>8869</v>
      </c>
      <c r="F6200" s="183"/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0</v>
      </c>
      <c r="K6200" s="183" t="e">
        <f>IF(Proc[[#This Row],[Author]]="Marcela Urrego",VLOOKUP(LEFT(Proc[[#This Row],[Requested]],1),Table3[#All],2,0),VLOOKUP(Proc[[#This Row],[Author]],Table4[],2,0))</f>
        <v>#N/A</v>
      </c>
      <c r="L6200" s="183" t="s">
        <v>6434</v>
      </c>
      <c r="M6200" s="178">
        <v>46061</v>
      </c>
      <c r="N6200" s="178"/>
      <c r="O6200" s="178"/>
      <c r="P6200" s="178" t="str">
        <f ca="1">IF(Proc[[#This Row],[DaysAgeing]]&gt;5,"yep","on track")</f>
        <v>on track</v>
      </c>
      <c r="Q6200" s="3">
        <f ca="1">IF(Proc[[#This Row],[DateClosed]]="",ABS(NETWORKDAYS(Proc[[#This Row],[DateOpened]],TODAY()))-1,ABS(NETWORKDAYS(Proc[[#This Row],[DateOpened]],Proc[[#This Row],[DateClosed]]))-1)</f>
        <v>2</v>
      </c>
      <c r="R6200" s="178" t="s">
        <v>8851</v>
      </c>
      <c r="S6200" s="183"/>
    </row>
    <row r="6201" spans="1:19">
      <c r="A6201" s="182" t="s">
        <v>8867</v>
      </c>
      <c r="B6201" s="183" t="str">
        <f>IFERROR(VLOOKUP(Proc[[#This Row],[App]],Table2[],3,0),"open")</f>
        <v>open</v>
      </c>
      <c r="C6201" s="182" t="s">
        <v>404</v>
      </c>
      <c r="D6201" t="s">
        <v>8888</v>
      </c>
      <c r="E6201" t="s">
        <v>8869</v>
      </c>
      <c r="F6201" s="183"/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0</v>
      </c>
      <c r="K6201" s="183" t="e">
        <f>IF(Proc[[#This Row],[Author]]="Marcela Urrego",VLOOKUP(LEFT(Proc[[#This Row],[Requested]],1),Table3[#All],2,0),VLOOKUP(Proc[[#This Row],[Author]],Table4[],2,0))</f>
        <v>#N/A</v>
      </c>
      <c r="L6201" s="183" t="s">
        <v>6434</v>
      </c>
      <c r="M6201" s="178">
        <v>46061</v>
      </c>
      <c r="N6201" s="178"/>
      <c r="O6201" s="178"/>
      <c r="P6201" s="178" t="str">
        <f ca="1">IF(Proc[[#This Row],[DaysAgeing]]&gt;5,"yep","on track")</f>
        <v>on track</v>
      </c>
      <c r="Q6201" s="3">
        <f ca="1">IF(Proc[[#This Row],[DateClosed]]="",ABS(NETWORKDAYS(Proc[[#This Row],[DateOpened]],TODAY()))-1,ABS(NETWORKDAYS(Proc[[#This Row],[DateOpened]],Proc[[#This Row],[DateClosed]]))-1)</f>
        <v>2</v>
      </c>
      <c r="R6201" s="178" t="s">
        <v>8851</v>
      </c>
      <c r="S6201" s="183"/>
    </row>
    <row r="6202" spans="1:19">
      <c r="A6202" s="182" t="s">
        <v>8867</v>
      </c>
      <c r="B6202" s="183" t="str">
        <f>IFERROR(VLOOKUP(Proc[[#This Row],[App]],Table2[],3,0),"open")</f>
        <v>open</v>
      </c>
      <c r="C6202" s="182" t="s">
        <v>404</v>
      </c>
      <c r="D6202" t="s">
        <v>8889</v>
      </c>
      <c r="E6202" t="s">
        <v>8869</v>
      </c>
      <c r="F6202" s="183"/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0</v>
      </c>
      <c r="K6202" s="183" t="e">
        <f>IF(Proc[[#This Row],[Author]]="Marcela Urrego",VLOOKUP(LEFT(Proc[[#This Row],[Requested]],1),Table3[#All],2,0),VLOOKUP(Proc[[#This Row],[Author]],Table4[],2,0))</f>
        <v>#N/A</v>
      </c>
      <c r="L6202" s="183" t="s">
        <v>6434</v>
      </c>
      <c r="M6202" s="178">
        <v>46061</v>
      </c>
      <c r="N6202" s="178"/>
      <c r="O6202" s="178"/>
      <c r="P6202" s="178" t="str">
        <f ca="1">IF(Proc[[#This Row],[DaysAgeing]]&gt;5,"yep","on track")</f>
        <v>on track</v>
      </c>
      <c r="Q6202" s="3">
        <f ca="1">IF(Proc[[#This Row],[DateClosed]]="",ABS(NETWORKDAYS(Proc[[#This Row],[DateOpened]],TODAY()))-1,ABS(NETWORKDAYS(Proc[[#This Row],[DateOpened]],Proc[[#This Row],[DateClosed]]))-1)</f>
        <v>2</v>
      </c>
      <c r="R6202" s="178" t="s">
        <v>8851</v>
      </c>
      <c r="S6202" s="183"/>
    </row>
    <row r="6203" spans="1:19">
      <c r="A6203" s="182" t="s">
        <v>8867</v>
      </c>
      <c r="B6203" s="183" t="str">
        <f>IFERROR(VLOOKUP(Proc[[#This Row],[App]],Table2[],3,0),"open")</f>
        <v>open</v>
      </c>
      <c r="C6203" s="182" t="s">
        <v>404</v>
      </c>
      <c r="D6203" t="s">
        <v>8890</v>
      </c>
      <c r="E6203" t="s">
        <v>8870</v>
      </c>
      <c r="F6203" s="183"/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0</v>
      </c>
      <c r="K6203" s="183" t="e">
        <f>IF(Proc[[#This Row],[Author]]="Marcela Urrego",VLOOKUP(LEFT(Proc[[#This Row],[Requested]],1),Table3[#All],2,0),VLOOKUP(Proc[[#This Row],[Author]],Table4[],2,0))</f>
        <v>#N/A</v>
      </c>
      <c r="L6203" s="183" t="s">
        <v>6434</v>
      </c>
      <c r="M6203" s="178">
        <v>46061</v>
      </c>
      <c r="N6203" s="178"/>
      <c r="O6203" s="178"/>
      <c r="P6203" s="178" t="str">
        <f ca="1">IF(Proc[[#This Row],[DaysAgeing]]&gt;5,"yep","on track")</f>
        <v>on track</v>
      </c>
      <c r="Q6203" s="3">
        <f ca="1">IF(Proc[[#This Row],[DateClosed]]="",ABS(NETWORKDAYS(Proc[[#This Row],[DateOpened]],TODAY()))-1,ABS(NETWORKDAYS(Proc[[#This Row],[DateOpened]],Proc[[#This Row],[DateClosed]]))-1)</f>
        <v>2</v>
      </c>
      <c r="R6203" s="178" t="s">
        <v>8851</v>
      </c>
      <c r="S6203" s="183"/>
    </row>
    <row r="6204" spans="1:19">
      <c r="A6204" s="182" t="s">
        <v>8867</v>
      </c>
      <c r="B6204" s="183" t="str">
        <f>IFERROR(VLOOKUP(Proc[[#This Row],[App]],Table2[],3,0),"open")</f>
        <v>open</v>
      </c>
      <c r="C6204" s="182" t="s">
        <v>404</v>
      </c>
      <c r="D6204" t="s">
        <v>8891</v>
      </c>
      <c r="E6204" t="s">
        <v>8871</v>
      </c>
      <c r="F6204" s="183"/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0</v>
      </c>
      <c r="K6204" s="183" t="e">
        <f>IF(Proc[[#This Row],[Author]]="Marcela Urrego",VLOOKUP(LEFT(Proc[[#This Row],[Requested]],1),Table3[#All],2,0),VLOOKUP(Proc[[#This Row],[Author]],Table4[],2,0))</f>
        <v>#N/A</v>
      </c>
      <c r="L6204" s="183" t="s">
        <v>6434</v>
      </c>
      <c r="M6204" s="178">
        <v>46061</v>
      </c>
      <c r="N6204" s="178"/>
      <c r="O6204" s="178"/>
      <c r="P6204" s="178" t="str">
        <f ca="1">IF(Proc[[#This Row],[DaysAgeing]]&gt;5,"yep","on track")</f>
        <v>on track</v>
      </c>
      <c r="Q6204" s="3">
        <f ca="1">IF(Proc[[#This Row],[DateClosed]]="",ABS(NETWORKDAYS(Proc[[#This Row],[DateOpened]],TODAY()))-1,ABS(NETWORKDAYS(Proc[[#This Row],[DateOpened]],Proc[[#This Row],[DateClosed]]))-1)</f>
        <v>2</v>
      </c>
      <c r="R6204" s="178" t="s">
        <v>8851</v>
      </c>
      <c r="S6204" s="183"/>
    </row>
    <row r="6205" spans="1:19">
      <c r="A6205" s="182" t="s">
        <v>8867</v>
      </c>
      <c r="B6205" s="183" t="str">
        <f>IFERROR(VLOOKUP(Proc[[#This Row],[App]],Table2[],3,0),"open")</f>
        <v>open</v>
      </c>
      <c r="C6205" s="182" t="s">
        <v>404</v>
      </c>
      <c r="D6205" t="s">
        <v>8892</v>
      </c>
      <c r="E6205" t="s">
        <v>8872</v>
      </c>
      <c r="F6205" s="183"/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0</v>
      </c>
      <c r="K6205" s="183" t="e">
        <f>IF(Proc[[#This Row],[Author]]="Marcela Urrego",VLOOKUP(LEFT(Proc[[#This Row],[Requested]],1),Table3[#All],2,0),VLOOKUP(Proc[[#This Row],[Author]],Table4[],2,0))</f>
        <v>#N/A</v>
      </c>
      <c r="L6205" s="183" t="s">
        <v>6434</v>
      </c>
      <c r="M6205" s="178">
        <v>46061</v>
      </c>
      <c r="N6205" s="178"/>
      <c r="O6205" s="178"/>
      <c r="P6205" s="178" t="str">
        <f ca="1">IF(Proc[[#This Row],[DaysAgeing]]&gt;5,"yep","on track")</f>
        <v>on track</v>
      </c>
      <c r="Q6205" s="3">
        <f ca="1">IF(Proc[[#This Row],[DateClosed]]="",ABS(NETWORKDAYS(Proc[[#This Row],[DateOpened]],TODAY()))-1,ABS(NETWORKDAYS(Proc[[#This Row],[DateOpened]],Proc[[#This Row],[DateClosed]]))-1)</f>
        <v>2</v>
      </c>
      <c r="R6205" s="178" t="s">
        <v>8851</v>
      </c>
      <c r="S6205" s="183"/>
    </row>
    <row r="6206" spans="1:19">
      <c r="A6206" s="182" t="s">
        <v>8867</v>
      </c>
      <c r="B6206" s="183" t="str">
        <f>IFERROR(VLOOKUP(Proc[[#This Row],[App]],Table2[],3,0),"open")</f>
        <v>open</v>
      </c>
      <c r="C6206" s="182" t="s">
        <v>404</v>
      </c>
      <c r="D6206" t="s">
        <v>8893</v>
      </c>
      <c r="E6206" t="s">
        <v>8873</v>
      </c>
      <c r="F6206" s="183"/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0</v>
      </c>
      <c r="K6206" s="183" t="e">
        <f>IF(Proc[[#This Row],[Author]]="Marcela Urrego",VLOOKUP(LEFT(Proc[[#This Row],[Requested]],1),Table3[#All],2,0),VLOOKUP(Proc[[#This Row],[Author]],Table4[],2,0))</f>
        <v>#N/A</v>
      </c>
      <c r="L6206" s="183" t="s">
        <v>6434</v>
      </c>
      <c r="M6206" s="178">
        <v>46061</v>
      </c>
      <c r="N6206" s="178"/>
      <c r="O6206" s="178"/>
      <c r="P6206" s="178" t="str">
        <f ca="1">IF(Proc[[#This Row],[DaysAgeing]]&gt;5,"yep","on track")</f>
        <v>on track</v>
      </c>
      <c r="Q6206" s="3">
        <f ca="1">IF(Proc[[#This Row],[DateClosed]]="",ABS(NETWORKDAYS(Proc[[#This Row],[DateOpened]],TODAY()))-1,ABS(NETWORKDAYS(Proc[[#This Row],[DateOpened]],Proc[[#This Row],[DateClosed]]))-1)</f>
        <v>2</v>
      </c>
      <c r="R6206" s="178" t="s">
        <v>8851</v>
      </c>
      <c r="S6206" s="183"/>
    </row>
    <row r="6207" spans="1:19">
      <c r="A6207" s="182" t="s">
        <v>8867</v>
      </c>
      <c r="B6207" s="183" t="str">
        <f>IFERROR(VLOOKUP(Proc[[#This Row],[App]],Table2[],3,0),"open")</f>
        <v>open</v>
      </c>
      <c r="C6207" s="182" t="s">
        <v>404</v>
      </c>
      <c r="D6207" t="s">
        <v>8894</v>
      </c>
      <c r="E6207" t="s">
        <v>8873</v>
      </c>
      <c r="F6207" s="183"/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0</v>
      </c>
      <c r="K6207" s="183" t="e">
        <f>IF(Proc[[#This Row],[Author]]="Marcela Urrego",VLOOKUP(LEFT(Proc[[#This Row],[Requested]],1),Table3[#All],2,0),VLOOKUP(Proc[[#This Row],[Author]],Table4[],2,0))</f>
        <v>#N/A</v>
      </c>
      <c r="L6207" s="183" t="s">
        <v>6434</v>
      </c>
      <c r="M6207" s="178">
        <v>46061</v>
      </c>
      <c r="N6207" s="178"/>
      <c r="O6207" s="178"/>
      <c r="P6207" s="178" t="str">
        <f ca="1">IF(Proc[[#This Row],[DaysAgeing]]&gt;5,"yep","on track")</f>
        <v>on track</v>
      </c>
      <c r="Q6207" s="3">
        <f ca="1">IF(Proc[[#This Row],[DateClosed]]="",ABS(NETWORKDAYS(Proc[[#This Row],[DateOpened]],TODAY()))-1,ABS(NETWORKDAYS(Proc[[#This Row],[DateOpened]],Proc[[#This Row],[DateClosed]]))-1)</f>
        <v>2</v>
      </c>
      <c r="R6207" s="178" t="s">
        <v>8851</v>
      </c>
      <c r="S6207" s="183"/>
    </row>
    <row r="6208" spans="1:19">
      <c r="A6208" s="182" t="s">
        <v>8867</v>
      </c>
      <c r="B6208" s="183" t="str">
        <f>IFERROR(VLOOKUP(Proc[[#This Row],[App]],Table2[],3,0),"open")</f>
        <v>open</v>
      </c>
      <c r="C6208" s="182" t="s">
        <v>404</v>
      </c>
      <c r="D6208" t="s">
        <v>8895</v>
      </c>
      <c r="E6208" t="s">
        <v>8874</v>
      </c>
      <c r="F6208" s="183"/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0</v>
      </c>
      <c r="K6208" s="183" t="e">
        <f>IF(Proc[[#This Row],[Author]]="Marcela Urrego",VLOOKUP(LEFT(Proc[[#This Row],[Requested]],1),Table3[#All],2,0),VLOOKUP(Proc[[#This Row],[Author]],Table4[],2,0))</f>
        <v>#N/A</v>
      </c>
      <c r="L6208" s="183" t="s">
        <v>6434</v>
      </c>
      <c r="M6208" s="178">
        <v>46061</v>
      </c>
      <c r="N6208" s="178"/>
      <c r="O6208" s="178"/>
      <c r="P6208" s="178" t="str">
        <f ca="1">IF(Proc[[#This Row],[DaysAgeing]]&gt;5,"yep","on track")</f>
        <v>on track</v>
      </c>
      <c r="Q6208" s="3">
        <f ca="1">IF(Proc[[#This Row],[DateClosed]]="",ABS(NETWORKDAYS(Proc[[#This Row],[DateOpened]],TODAY()))-1,ABS(NETWORKDAYS(Proc[[#This Row],[DateOpened]],Proc[[#This Row],[DateClosed]]))-1)</f>
        <v>2</v>
      </c>
      <c r="R6208" s="178" t="s">
        <v>8851</v>
      </c>
      <c r="S6208" s="183"/>
    </row>
    <row r="6209" spans="1:19">
      <c r="A6209" s="182" t="s">
        <v>8867</v>
      </c>
      <c r="B6209" s="183" t="str">
        <f>IFERROR(VLOOKUP(Proc[[#This Row],[App]],Table2[],3,0),"open")</f>
        <v>open</v>
      </c>
      <c r="C6209" s="182" t="s">
        <v>404</v>
      </c>
      <c r="D6209" t="s">
        <v>8896</v>
      </c>
      <c r="E6209" t="s">
        <v>8874</v>
      </c>
      <c r="F6209" s="183"/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0</v>
      </c>
      <c r="K6209" s="183" t="e">
        <f>IF(Proc[[#This Row],[Author]]="Marcela Urrego",VLOOKUP(LEFT(Proc[[#This Row],[Requested]],1),Table3[#All],2,0),VLOOKUP(Proc[[#This Row],[Author]],Table4[],2,0))</f>
        <v>#N/A</v>
      </c>
      <c r="L6209" s="183" t="s">
        <v>6434</v>
      </c>
      <c r="M6209" s="178">
        <v>46061</v>
      </c>
      <c r="N6209" s="178"/>
      <c r="O6209" s="178"/>
      <c r="P6209" s="178" t="str">
        <f ca="1">IF(Proc[[#This Row],[DaysAgeing]]&gt;5,"yep","on track")</f>
        <v>on track</v>
      </c>
      <c r="Q6209" s="3">
        <f ca="1">IF(Proc[[#This Row],[DateClosed]]="",ABS(NETWORKDAYS(Proc[[#This Row],[DateOpened]],TODAY()))-1,ABS(NETWORKDAYS(Proc[[#This Row],[DateOpened]],Proc[[#This Row],[DateClosed]]))-1)</f>
        <v>2</v>
      </c>
      <c r="R6209" s="178" t="s">
        <v>8851</v>
      </c>
      <c r="S6209" s="183"/>
    </row>
    <row r="6210" spans="1:19">
      <c r="A6210" s="182" t="s">
        <v>8867</v>
      </c>
      <c r="B6210" s="183" t="str">
        <f>IFERROR(VLOOKUP(Proc[[#This Row],[App]],Table2[],3,0),"open")</f>
        <v>open</v>
      </c>
      <c r="C6210" s="182" t="s">
        <v>404</v>
      </c>
      <c r="D6210" t="s">
        <v>8897</v>
      </c>
      <c r="E6210" t="s">
        <v>8874</v>
      </c>
      <c r="F6210" s="183"/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0</v>
      </c>
      <c r="K6210" s="183" t="e">
        <f>IF(Proc[[#This Row],[Author]]="Marcela Urrego",VLOOKUP(LEFT(Proc[[#This Row],[Requested]],1),Table3[#All],2,0),VLOOKUP(Proc[[#This Row],[Author]],Table4[],2,0))</f>
        <v>#N/A</v>
      </c>
      <c r="L6210" s="183" t="s">
        <v>6434</v>
      </c>
      <c r="M6210" s="178">
        <v>46061</v>
      </c>
      <c r="N6210" s="178"/>
      <c r="O6210" s="178"/>
      <c r="P6210" s="178" t="str">
        <f ca="1">IF(Proc[[#This Row],[DaysAgeing]]&gt;5,"yep","on track")</f>
        <v>on track</v>
      </c>
      <c r="Q6210" s="3">
        <f ca="1">IF(Proc[[#This Row],[DateClosed]]="",ABS(NETWORKDAYS(Proc[[#This Row],[DateOpened]],TODAY()))-1,ABS(NETWORKDAYS(Proc[[#This Row],[DateOpened]],Proc[[#This Row],[DateClosed]]))-1)</f>
        <v>2</v>
      </c>
      <c r="R6210" s="178" t="s">
        <v>8851</v>
      </c>
      <c r="S6210" s="183"/>
    </row>
    <row r="6211" spans="1:19">
      <c r="A6211" s="182" t="s">
        <v>8867</v>
      </c>
      <c r="B6211" s="183" t="str">
        <f>IFERROR(VLOOKUP(Proc[[#This Row],[App]],Table2[],3,0),"open")</f>
        <v>open</v>
      </c>
      <c r="C6211" s="182" t="s">
        <v>404</v>
      </c>
      <c r="D6211" t="s">
        <v>8898</v>
      </c>
      <c r="E6211" t="s">
        <v>8874</v>
      </c>
      <c r="F6211" s="183"/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0</v>
      </c>
      <c r="K6211" s="183" t="e">
        <f>IF(Proc[[#This Row],[Author]]="Marcela Urrego",VLOOKUP(LEFT(Proc[[#This Row],[Requested]],1),Table3[#All],2,0),VLOOKUP(Proc[[#This Row],[Author]],Table4[],2,0))</f>
        <v>#N/A</v>
      </c>
      <c r="L6211" s="183" t="s">
        <v>6434</v>
      </c>
      <c r="M6211" s="178">
        <v>46061</v>
      </c>
      <c r="N6211" s="178"/>
      <c r="O6211" s="178"/>
      <c r="P6211" s="178" t="str">
        <f ca="1">IF(Proc[[#This Row],[DaysAgeing]]&gt;5,"yep","on track")</f>
        <v>on track</v>
      </c>
      <c r="Q6211" s="3">
        <f ca="1">IF(Proc[[#This Row],[DateClosed]]="",ABS(NETWORKDAYS(Proc[[#This Row],[DateOpened]],TODAY()))-1,ABS(NETWORKDAYS(Proc[[#This Row],[DateOpened]],Proc[[#This Row],[DateClosed]]))-1)</f>
        <v>2</v>
      </c>
      <c r="R6211" s="178" t="s">
        <v>8851</v>
      </c>
      <c r="S6211" s="183"/>
    </row>
    <row r="6212" spans="1:19">
      <c r="A6212" s="182" t="s">
        <v>8867</v>
      </c>
      <c r="B6212" s="183" t="str">
        <f>IFERROR(VLOOKUP(Proc[[#This Row],[App]],Table2[],3,0),"open")</f>
        <v>open</v>
      </c>
      <c r="C6212" s="182" t="s">
        <v>404</v>
      </c>
      <c r="D6212" t="s">
        <v>8899</v>
      </c>
      <c r="E6212" t="s">
        <v>8874</v>
      </c>
      <c r="F6212" s="183"/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0</v>
      </c>
      <c r="K6212" s="183" t="e">
        <f>IF(Proc[[#This Row],[Author]]="Marcela Urrego",VLOOKUP(LEFT(Proc[[#This Row],[Requested]],1),Table3[#All],2,0),VLOOKUP(Proc[[#This Row],[Author]],Table4[],2,0))</f>
        <v>#N/A</v>
      </c>
      <c r="L6212" s="183" t="s">
        <v>6434</v>
      </c>
      <c r="M6212" s="178">
        <v>46061</v>
      </c>
      <c r="N6212" s="178"/>
      <c r="O6212" s="178"/>
      <c r="P6212" s="178" t="str">
        <f ca="1">IF(Proc[[#This Row],[DaysAgeing]]&gt;5,"yep","on track")</f>
        <v>on track</v>
      </c>
      <c r="Q6212" s="3">
        <f ca="1">IF(Proc[[#This Row],[DateClosed]]="",ABS(NETWORKDAYS(Proc[[#This Row],[DateOpened]],TODAY()))-1,ABS(NETWORKDAYS(Proc[[#This Row],[DateOpened]],Proc[[#This Row],[DateClosed]]))-1)</f>
        <v>2</v>
      </c>
      <c r="R6212" s="178" t="s">
        <v>8851</v>
      </c>
      <c r="S6212" s="183"/>
    </row>
    <row r="6213" spans="1:19">
      <c r="A6213" s="182" t="s">
        <v>8867</v>
      </c>
      <c r="B6213" s="183" t="str">
        <f>IFERROR(VLOOKUP(Proc[[#This Row],[App]],Table2[],3,0),"open")</f>
        <v>open</v>
      </c>
      <c r="C6213" s="182" t="s">
        <v>404</v>
      </c>
      <c r="D6213" t="s">
        <v>8900</v>
      </c>
      <c r="E6213" t="s">
        <v>8874</v>
      </c>
      <c r="F6213" s="183"/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0</v>
      </c>
      <c r="K6213" s="183" t="e">
        <f>IF(Proc[[#This Row],[Author]]="Marcela Urrego",VLOOKUP(LEFT(Proc[[#This Row],[Requested]],1),Table3[#All],2,0),VLOOKUP(Proc[[#This Row],[Author]],Table4[],2,0))</f>
        <v>#N/A</v>
      </c>
      <c r="L6213" s="183" t="s">
        <v>6434</v>
      </c>
      <c r="M6213" s="178">
        <v>46061</v>
      </c>
      <c r="N6213" s="178"/>
      <c r="O6213" s="178"/>
      <c r="P6213" s="178" t="str">
        <f ca="1">IF(Proc[[#This Row],[DaysAgeing]]&gt;5,"yep","on track")</f>
        <v>on track</v>
      </c>
      <c r="Q6213" s="3">
        <f ca="1">IF(Proc[[#This Row],[DateClosed]]="",ABS(NETWORKDAYS(Proc[[#This Row],[DateOpened]],TODAY()))-1,ABS(NETWORKDAYS(Proc[[#This Row],[DateOpened]],Proc[[#This Row],[DateClosed]]))-1)</f>
        <v>2</v>
      </c>
      <c r="R6213" s="178" t="s">
        <v>8851</v>
      </c>
      <c r="S6213" s="183"/>
    </row>
    <row r="6214" spans="1:19">
      <c r="A6214" s="182" t="s">
        <v>8867</v>
      </c>
      <c r="B6214" s="183" t="str">
        <f>IFERROR(VLOOKUP(Proc[[#This Row],[App]],Table2[],3,0),"open")</f>
        <v>open</v>
      </c>
      <c r="C6214" s="182" t="s">
        <v>404</v>
      </c>
      <c r="D6214" t="s">
        <v>8901</v>
      </c>
      <c r="E6214" t="s">
        <v>8874</v>
      </c>
      <c r="F6214" s="183"/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0</v>
      </c>
      <c r="K6214" s="183" t="e">
        <f>IF(Proc[[#This Row],[Author]]="Marcela Urrego",VLOOKUP(LEFT(Proc[[#This Row],[Requested]],1),Table3[#All],2,0),VLOOKUP(Proc[[#This Row],[Author]],Table4[],2,0))</f>
        <v>#N/A</v>
      </c>
      <c r="L6214" s="183" t="s">
        <v>6434</v>
      </c>
      <c r="M6214" s="178">
        <v>46061</v>
      </c>
      <c r="N6214" s="178"/>
      <c r="O6214" s="178"/>
      <c r="P6214" s="178" t="str">
        <f ca="1">IF(Proc[[#This Row],[DaysAgeing]]&gt;5,"yep","on track")</f>
        <v>on track</v>
      </c>
      <c r="Q6214" s="3">
        <f ca="1">IF(Proc[[#This Row],[DateClosed]]="",ABS(NETWORKDAYS(Proc[[#This Row],[DateOpened]],TODAY()))-1,ABS(NETWORKDAYS(Proc[[#This Row],[DateOpened]],Proc[[#This Row],[DateClosed]]))-1)</f>
        <v>2</v>
      </c>
      <c r="R6214" s="178" t="s">
        <v>8851</v>
      </c>
      <c r="S6214" s="183"/>
    </row>
    <row r="6215" spans="1:19">
      <c r="A6215" s="182" t="s">
        <v>8867</v>
      </c>
      <c r="B6215" s="183" t="str">
        <f>IFERROR(VLOOKUP(Proc[[#This Row],[App]],Table2[],3,0),"open")</f>
        <v>open</v>
      </c>
      <c r="C6215" s="182" t="s">
        <v>404</v>
      </c>
      <c r="D6215" t="s">
        <v>8902</v>
      </c>
      <c r="E6215" t="s">
        <v>8874</v>
      </c>
      <c r="F6215" s="183"/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0</v>
      </c>
      <c r="K6215" s="183" t="e">
        <f>IF(Proc[[#This Row],[Author]]="Marcela Urrego",VLOOKUP(LEFT(Proc[[#This Row],[Requested]],1),Table3[#All],2,0),VLOOKUP(Proc[[#This Row],[Author]],Table4[],2,0))</f>
        <v>#N/A</v>
      </c>
      <c r="L6215" s="183" t="s">
        <v>6434</v>
      </c>
      <c r="M6215" s="178">
        <v>46061</v>
      </c>
      <c r="N6215" s="178"/>
      <c r="O6215" s="178"/>
      <c r="P6215" s="178" t="str">
        <f ca="1">IF(Proc[[#This Row],[DaysAgeing]]&gt;5,"yep","on track")</f>
        <v>on track</v>
      </c>
      <c r="Q6215" s="3">
        <f ca="1">IF(Proc[[#This Row],[DateClosed]]="",ABS(NETWORKDAYS(Proc[[#This Row],[DateOpened]],TODAY()))-1,ABS(NETWORKDAYS(Proc[[#This Row],[DateOpened]],Proc[[#This Row],[DateClosed]]))-1)</f>
        <v>2</v>
      </c>
      <c r="R6215" s="178" t="s">
        <v>8851</v>
      </c>
      <c r="S6215" s="183"/>
    </row>
    <row r="6216" spans="1:19">
      <c r="A6216" s="182" t="s">
        <v>8867</v>
      </c>
      <c r="B6216" s="183" t="str">
        <f>IFERROR(VLOOKUP(Proc[[#This Row],[App]],Table2[],3,0),"open")</f>
        <v>open</v>
      </c>
      <c r="C6216" s="182" t="s">
        <v>404</v>
      </c>
      <c r="D6216" t="s">
        <v>8903</v>
      </c>
      <c r="E6216" t="s">
        <v>8874</v>
      </c>
      <c r="F6216" s="183"/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0</v>
      </c>
      <c r="K6216" s="183" t="e">
        <f>IF(Proc[[#This Row],[Author]]="Marcela Urrego",VLOOKUP(LEFT(Proc[[#This Row],[Requested]],1),Table3[#All],2,0),VLOOKUP(Proc[[#This Row],[Author]],Table4[],2,0))</f>
        <v>#N/A</v>
      </c>
      <c r="L6216" s="183" t="s">
        <v>6434</v>
      </c>
      <c r="M6216" s="178">
        <v>46061</v>
      </c>
      <c r="N6216" s="178"/>
      <c r="O6216" s="178"/>
      <c r="P6216" s="178" t="str">
        <f ca="1">IF(Proc[[#This Row],[DaysAgeing]]&gt;5,"yep","on track")</f>
        <v>on track</v>
      </c>
      <c r="Q6216" s="3">
        <f ca="1">IF(Proc[[#This Row],[DateClosed]]="",ABS(NETWORKDAYS(Proc[[#This Row],[DateOpened]],TODAY()))-1,ABS(NETWORKDAYS(Proc[[#This Row],[DateOpened]],Proc[[#This Row],[DateClosed]]))-1)</f>
        <v>2</v>
      </c>
      <c r="R6216" s="178" t="s">
        <v>8851</v>
      </c>
      <c r="S6216" s="183"/>
    </row>
    <row r="6217" spans="1:19">
      <c r="A6217" s="182" t="s">
        <v>8867</v>
      </c>
      <c r="B6217" s="183" t="str">
        <f>IFERROR(VLOOKUP(Proc[[#This Row],[App]],Table2[],3,0),"open")</f>
        <v>open</v>
      </c>
      <c r="C6217" s="182" t="s">
        <v>404</v>
      </c>
      <c r="D6217" t="s">
        <v>8904</v>
      </c>
      <c r="E6217" t="s">
        <v>8874</v>
      </c>
      <c r="F6217" s="183"/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0</v>
      </c>
      <c r="K6217" s="183" t="e">
        <f>IF(Proc[[#This Row],[Author]]="Marcela Urrego",VLOOKUP(LEFT(Proc[[#This Row],[Requested]],1),Table3[#All],2,0),VLOOKUP(Proc[[#This Row],[Author]],Table4[],2,0))</f>
        <v>#N/A</v>
      </c>
      <c r="L6217" s="183" t="s">
        <v>6434</v>
      </c>
      <c r="M6217" s="178">
        <v>46061</v>
      </c>
      <c r="N6217" s="178"/>
      <c r="O6217" s="178"/>
      <c r="P6217" s="178" t="str">
        <f ca="1">IF(Proc[[#This Row],[DaysAgeing]]&gt;5,"yep","on track")</f>
        <v>on track</v>
      </c>
      <c r="Q6217" s="3">
        <f ca="1">IF(Proc[[#This Row],[DateClosed]]="",ABS(NETWORKDAYS(Proc[[#This Row],[DateOpened]],TODAY()))-1,ABS(NETWORKDAYS(Proc[[#This Row],[DateOpened]],Proc[[#This Row],[DateClosed]]))-1)</f>
        <v>2</v>
      </c>
      <c r="R6217" s="178" t="s">
        <v>8851</v>
      </c>
      <c r="S6217" s="183"/>
    </row>
    <row r="6218" spans="1:19">
      <c r="A6218" s="182" t="s">
        <v>8867</v>
      </c>
      <c r="B6218" s="183" t="str">
        <f>IFERROR(VLOOKUP(Proc[[#This Row],[App]],Table2[],3,0),"open")</f>
        <v>open</v>
      </c>
      <c r="C6218" s="182" t="s">
        <v>404</v>
      </c>
      <c r="D6218" t="s">
        <v>8905</v>
      </c>
      <c r="E6218" t="s">
        <v>8874</v>
      </c>
      <c r="F6218" s="183"/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0</v>
      </c>
      <c r="K6218" s="183" t="e">
        <f>IF(Proc[[#This Row],[Author]]="Marcela Urrego",VLOOKUP(LEFT(Proc[[#This Row],[Requested]],1),Table3[#All],2,0),VLOOKUP(Proc[[#This Row],[Author]],Table4[],2,0))</f>
        <v>#N/A</v>
      </c>
      <c r="L6218" s="183" t="s">
        <v>6434</v>
      </c>
      <c r="M6218" s="178">
        <v>46061</v>
      </c>
      <c r="N6218" s="178"/>
      <c r="O6218" s="178"/>
      <c r="P6218" s="178" t="str">
        <f ca="1">IF(Proc[[#This Row],[DaysAgeing]]&gt;5,"yep","on track")</f>
        <v>on track</v>
      </c>
      <c r="Q6218" s="3">
        <f ca="1">IF(Proc[[#This Row],[DateClosed]]="",ABS(NETWORKDAYS(Proc[[#This Row],[DateOpened]],TODAY()))-1,ABS(NETWORKDAYS(Proc[[#This Row],[DateOpened]],Proc[[#This Row],[DateClosed]]))-1)</f>
        <v>2</v>
      </c>
      <c r="R6218" s="178" t="s">
        <v>8851</v>
      </c>
      <c r="S6218" s="183"/>
    </row>
    <row r="6219" spans="1:19">
      <c r="A6219" s="182" t="s">
        <v>8867</v>
      </c>
      <c r="B6219" s="183" t="str">
        <f>IFERROR(VLOOKUP(Proc[[#This Row],[App]],Table2[],3,0),"open")</f>
        <v>open</v>
      </c>
      <c r="C6219" s="182" t="s">
        <v>404</v>
      </c>
      <c r="D6219" t="s">
        <v>8906</v>
      </c>
      <c r="E6219" t="s">
        <v>8875</v>
      </c>
      <c r="F6219" s="183"/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0</v>
      </c>
      <c r="K6219" s="183" t="e">
        <f>IF(Proc[[#This Row],[Author]]="Marcela Urrego",VLOOKUP(LEFT(Proc[[#This Row],[Requested]],1),Table3[#All],2,0),VLOOKUP(Proc[[#This Row],[Author]],Table4[],2,0))</f>
        <v>#N/A</v>
      </c>
      <c r="L6219" s="183" t="s">
        <v>6434</v>
      </c>
      <c r="M6219" s="178">
        <v>46061</v>
      </c>
      <c r="N6219" s="178"/>
      <c r="O6219" s="178"/>
      <c r="P6219" s="178" t="str">
        <f ca="1">IF(Proc[[#This Row],[DaysAgeing]]&gt;5,"yep","on track")</f>
        <v>on track</v>
      </c>
      <c r="Q6219" s="3">
        <f ca="1">IF(Proc[[#This Row],[DateClosed]]="",ABS(NETWORKDAYS(Proc[[#This Row],[DateOpened]],TODAY()))-1,ABS(NETWORKDAYS(Proc[[#This Row],[DateOpened]],Proc[[#This Row],[DateClosed]]))-1)</f>
        <v>2</v>
      </c>
      <c r="R6219" s="178" t="s">
        <v>8851</v>
      </c>
      <c r="S6219" s="183"/>
    </row>
    <row r="6220" spans="1:19">
      <c r="A6220" s="182" t="s">
        <v>8867</v>
      </c>
      <c r="B6220" s="183" t="str">
        <f>IFERROR(VLOOKUP(Proc[[#This Row],[App]],Table2[],3,0),"open")</f>
        <v>open</v>
      </c>
      <c r="C6220" s="182" t="s">
        <v>404</v>
      </c>
      <c r="D6220" t="s">
        <v>8907</v>
      </c>
      <c r="E6220" t="s">
        <v>8876</v>
      </c>
      <c r="F6220" s="183"/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0</v>
      </c>
      <c r="K6220" s="183" t="e">
        <f>IF(Proc[[#This Row],[Author]]="Marcela Urrego",VLOOKUP(LEFT(Proc[[#This Row],[Requested]],1),Table3[#All],2,0),VLOOKUP(Proc[[#This Row],[Author]],Table4[],2,0))</f>
        <v>#N/A</v>
      </c>
      <c r="L6220" s="183" t="s">
        <v>6434</v>
      </c>
      <c r="M6220" s="178">
        <v>46061</v>
      </c>
      <c r="N6220" s="178"/>
      <c r="O6220" s="178"/>
      <c r="P6220" s="178" t="str">
        <f ca="1">IF(Proc[[#This Row],[DaysAgeing]]&gt;5,"yep","on track")</f>
        <v>on track</v>
      </c>
      <c r="Q6220" s="3">
        <f ca="1">IF(Proc[[#This Row],[DateClosed]]="",ABS(NETWORKDAYS(Proc[[#This Row],[DateOpened]],TODAY()))-1,ABS(NETWORKDAYS(Proc[[#This Row],[DateOpened]],Proc[[#This Row],[DateClosed]]))-1)</f>
        <v>2</v>
      </c>
      <c r="R6220" s="178" t="s">
        <v>8851</v>
      </c>
      <c r="S6220" s="183"/>
    </row>
    <row r="6221" spans="1:19">
      <c r="A6221" s="182" t="s">
        <v>8867</v>
      </c>
      <c r="B6221" s="183" t="str">
        <f>IFERROR(VLOOKUP(Proc[[#This Row],[App]],Table2[],3,0),"open")</f>
        <v>open</v>
      </c>
      <c r="C6221" s="182" t="s">
        <v>404</v>
      </c>
      <c r="D6221" t="s">
        <v>8908</v>
      </c>
      <c r="E6221" t="s">
        <v>8877</v>
      </c>
      <c r="F6221" s="183"/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0</v>
      </c>
      <c r="K6221" s="183" t="e">
        <f>IF(Proc[[#This Row],[Author]]="Marcela Urrego",VLOOKUP(LEFT(Proc[[#This Row],[Requested]],1),Table3[#All],2,0),VLOOKUP(Proc[[#This Row],[Author]],Table4[],2,0))</f>
        <v>#N/A</v>
      </c>
      <c r="L6221" s="183" t="s">
        <v>6434</v>
      </c>
      <c r="M6221" s="178">
        <v>46061</v>
      </c>
      <c r="N6221" s="178"/>
      <c r="O6221" s="178"/>
      <c r="P6221" s="178" t="str">
        <f ca="1">IF(Proc[[#This Row],[DaysAgeing]]&gt;5,"yep","on track")</f>
        <v>on track</v>
      </c>
      <c r="Q6221" s="3">
        <f ca="1">IF(Proc[[#This Row],[DateClosed]]="",ABS(NETWORKDAYS(Proc[[#This Row],[DateOpened]],TODAY()))-1,ABS(NETWORKDAYS(Proc[[#This Row],[DateOpened]],Proc[[#This Row],[DateClosed]]))-1)</f>
        <v>2</v>
      </c>
      <c r="R6221" s="178" t="s">
        <v>8851</v>
      </c>
      <c r="S6221" s="183"/>
    </row>
    <row r="6222" spans="1:19">
      <c r="A6222" s="182" t="s">
        <v>8867</v>
      </c>
      <c r="B6222" s="183" t="str">
        <f>IFERROR(VLOOKUP(Proc[[#This Row],[App]],Table2[],3,0),"open")</f>
        <v>open</v>
      </c>
      <c r="C6222" s="182" t="s">
        <v>404</v>
      </c>
      <c r="D6222" t="s">
        <v>8909</v>
      </c>
      <c r="E6222" t="s">
        <v>8877</v>
      </c>
      <c r="F6222" s="183"/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0</v>
      </c>
      <c r="K6222" s="183" t="e">
        <f>IF(Proc[[#This Row],[Author]]="Marcela Urrego",VLOOKUP(LEFT(Proc[[#This Row],[Requested]],1),Table3[#All],2,0),VLOOKUP(Proc[[#This Row],[Author]],Table4[],2,0))</f>
        <v>#N/A</v>
      </c>
      <c r="L6222" s="183" t="s">
        <v>6434</v>
      </c>
      <c r="M6222" s="178">
        <v>46061</v>
      </c>
      <c r="N6222" s="178"/>
      <c r="O6222" s="178"/>
      <c r="P6222" s="178" t="str">
        <f ca="1">IF(Proc[[#This Row],[DaysAgeing]]&gt;5,"yep","on track")</f>
        <v>on track</v>
      </c>
      <c r="Q6222" s="3">
        <f ca="1">IF(Proc[[#This Row],[DateClosed]]="",ABS(NETWORKDAYS(Proc[[#This Row],[DateOpened]],TODAY()))-1,ABS(NETWORKDAYS(Proc[[#This Row],[DateOpened]],Proc[[#This Row],[DateClosed]]))-1)</f>
        <v>2</v>
      </c>
      <c r="R6222" s="178" t="s">
        <v>8851</v>
      </c>
      <c r="S6222" s="183"/>
    </row>
    <row r="6223" spans="1:19">
      <c r="A6223" s="182" t="s">
        <v>8867</v>
      </c>
      <c r="B6223" s="183" t="str">
        <f>IFERROR(VLOOKUP(Proc[[#This Row],[App]],Table2[],3,0),"open")</f>
        <v>open</v>
      </c>
      <c r="C6223" s="182" t="s">
        <v>404</v>
      </c>
      <c r="D6223" t="s">
        <v>8910</v>
      </c>
      <c r="E6223" t="s">
        <v>8878</v>
      </c>
      <c r="F6223" s="183"/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0</v>
      </c>
      <c r="K6223" s="183" t="e">
        <f>IF(Proc[[#This Row],[Author]]="Marcela Urrego",VLOOKUP(LEFT(Proc[[#This Row],[Requested]],1),Table3[#All],2,0),VLOOKUP(Proc[[#This Row],[Author]],Table4[],2,0))</f>
        <v>#N/A</v>
      </c>
      <c r="L6223" s="183" t="s">
        <v>6434</v>
      </c>
      <c r="M6223" s="178">
        <v>46061</v>
      </c>
      <c r="N6223" s="178"/>
      <c r="O6223" s="178"/>
      <c r="P6223" s="178" t="str">
        <f ca="1">IF(Proc[[#This Row],[DaysAgeing]]&gt;5,"yep","on track")</f>
        <v>on track</v>
      </c>
      <c r="Q6223" s="3">
        <f ca="1">IF(Proc[[#This Row],[DateClosed]]="",ABS(NETWORKDAYS(Proc[[#This Row],[DateOpened]],TODAY()))-1,ABS(NETWORKDAYS(Proc[[#This Row],[DateOpened]],Proc[[#This Row],[DateClosed]]))-1)</f>
        <v>2</v>
      </c>
      <c r="R6223" s="178" t="s">
        <v>8851</v>
      </c>
      <c r="S6223" s="183"/>
    </row>
    <row r="6224" spans="1:19">
      <c r="A6224" s="182" t="s">
        <v>8867</v>
      </c>
      <c r="B6224" s="183" t="str">
        <f>IFERROR(VLOOKUP(Proc[[#This Row],[App]],Table2[],3,0),"open")</f>
        <v>open</v>
      </c>
      <c r="C6224" s="182" t="s">
        <v>404</v>
      </c>
      <c r="D6224" t="s">
        <v>8911</v>
      </c>
      <c r="E6224" t="s">
        <v>8879</v>
      </c>
      <c r="F6224" s="183"/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0</v>
      </c>
      <c r="K6224" s="183" t="e">
        <f>IF(Proc[[#This Row],[Author]]="Marcela Urrego",VLOOKUP(LEFT(Proc[[#This Row],[Requested]],1),Table3[#All],2,0),VLOOKUP(Proc[[#This Row],[Author]],Table4[],2,0))</f>
        <v>#N/A</v>
      </c>
      <c r="L6224" s="183" t="s">
        <v>6434</v>
      </c>
      <c r="M6224" s="178">
        <v>46061</v>
      </c>
      <c r="N6224" s="178"/>
      <c r="O6224" s="178"/>
      <c r="P6224" s="178" t="str">
        <f ca="1">IF(Proc[[#This Row],[DaysAgeing]]&gt;5,"yep","on track")</f>
        <v>on track</v>
      </c>
      <c r="Q6224" s="3">
        <f ca="1">IF(Proc[[#This Row],[DateClosed]]="",ABS(NETWORKDAYS(Proc[[#This Row],[DateOpened]],TODAY()))-1,ABS(NETWORKDAYS(Proc[[#This Row],[DateOpened]],Proc[[#This Row],[DateClosed]]))-1)</f>
        <v>2</v>
      </c>
      <c r="R6224" s="178" t="s">
        <v>8851</v>
      </c>
      <c r="S6224" s="183"/>
    </row>
    <row r="6225" spans="1:19">
      <c r="A6225" t="s">
        <v>8917</v>
      </c>
      <c r="B6225" s="183" t="str">
        <f>IFERROR(VLOOKUP(Proc[[#This Row],[App]],Table2[],3,0),"open")</f>
        <v>open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3" t="s">
        <v>6434</v>
      </c>
      <c r="M6225" s="178">
        <v>46064</v>
      </c>
      <c r="N6225" s="178"/>
      <c r="O6225" s="178"/>
      <c r="P6225" s="178" t="str">
        <f ca="1">IF(Proc[[#This Row],[DaysAgeing]]&gt;5,"yep","on track")</f>
        <v>on track</v>
      </c>
      <c r="Q6225" s="3">
        <f ca="1">IF(Proc[[#This Row],[DateClosed]]="",ABS(NETWORKDAYS(Proc[[#This Row],[DateOpened]],TODAY()))-1,ABS(NETWORKDAYS(Proc[[#This Row],[DateOpened]],Proc[[#This Row],[DateClosed]]))-1)</f>
        <v>0</v>
      </c>
      <c r="R6225" s="178" t="s">
        <v>738</v>
      </c>
      <c r="S6225" s="183"/>
    </row>
    <row r="6226" spans="1:19">
      <c r="A6226" s="182" t="s">
        <v>8917</v>
      </c>
      <c r="B6226" s="183" t="str">
        <f>IFERROR(VLOOKUP(Proc[[#This Row],[App]],Table2[],3,0),"open")</f>
        <v>open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3" t="s">
        <v>6434</v>
      </c>
      <c r="M6226" s="178">
        <v>46064</v>
      </c>
      <c r="N6226" s="178"/>
      <c r="O6226" s="178"/>
      <c r="P6226" s="178" t="str">
        <f ca="1">IF(Proc[[#This Row],[DaysAgeing]]&gt;5,"yep","on track")</f>
        <v>on track</v>
      </c>
      <c r="Q6226" s="3">
        <f ca="1">IF(Proc[[#This Row],[DateClosed]]="",ABS(NETWORKDAYS(Proc[[#This Row],[DateOpened]],TODAY()))-1,ABS(NETWORKDAYS(Proc[[#This Row],[DateOpened]],Proc[[#This Row],[DateClosed]]))-1)</f>
        <v>0</v>
      </c>
      <c r="R6226" s="178" t="s">
        <v>738</v>
      </c>
      <c r="S6226" s="183"/>
    </row>
    <row r="6227" spans="1:19">
      <c r="A6227" s="182" t="s">
        <v>8917</v>
      </c>
      <c r="B6227" s="183" t="str">
        <f>IFERROR(VLOOKUP(Proc[[#This Row],[App]],Table2[],3,0),"open")</f>
        <v>open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3" t="s">
        <v>6434</v>
      </c>
      <c r="M6227" s="178">
        <v>46064</v>
      </c>
      <c r="N6227" s="178"/>
      <c r="O6227" s="178"/>
      <c r="P6227" s="178" t="str">
        <f ca="1">IF(Proc[[#This Row],[DaysAgeing]]&gt;5,"yep","on track")</f>
        <v>on track</v>
      </c>
      <c r="Q6227" s="3">
        <f ca="1">IF(Proc[[#This Row],[DateClosed]]="",ABS(NETWORKDAYS(Proc[[#This Row],[DateOpened]],TODAY()))-1,ABS(NETWORKDAYS(Proc[[#This Row],[DateOpened]],Proc[[#This Row],[DateClosed]]))-1)</f>
        <v>0</v>
      </c>
      <c r="R6227" s="178" t="s">
        <v>738</v>
      </c>
      <c r="S6227" s="183"/>
    </row>
    <row r="6228" spans="1:19">
      <c r="A6228" s="182" t="s">
        <v>8917</v>
      </c>
      <c r="B6228" s="183" t="str">
        <f>IFERROR(VLOOKUP(Proc[[#This Row],[App]],Table2[],3,0),"open")</f>
        <v>open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3" t="s">
        <v>6434</v>
      </c>
      <c r="M6228" s="178">
        <v>46064</v>
      </c>
      <c r="N6228" s="178"/>
      <c r="O6228" s="178"/>
      <c r="P6228" s="178" t="str">
        <f ca="1">IF(Proc[[#This Row],[DaysAgeing]]&gt;5,"yep","on track")</f>
        <v>on track</v>
      </c>
      <c r="Q6228" s="3">
        <f ca="1">IF(Proc[[#This Row],[DateClosed]]="",ABS(NETWORKDAYS(Proc[[#This Row],[DateOpened]],TODAY()))-1,ABS(NETWORKDAYS(Proc[[#This Row],[DateOpened]],Proc[[#This Row],[DateClosed]]))-1)</f>
        <v>0</v>
      </c>
      <c r="R6228" s="178" t="s">
        <v>738</v>
      </c>
      <c r="S6228" s="183"/>
    </row>
    <row r="6229" spans="1:19">
      <c r="A6229" s="182" t="s">
        <v>8917</v>
      </c>
      <c r="B6229" s="183" t="str">
        <f>IFERROR(VLOOKUP(Proc[[#This Row],[App]],Table2[],3,0),"open")</f>
        <v>open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3" t="s">
        <v>6434</v>
      </c>
      <c r="M6229" s="178">
        <v>46064</v>
      </c>
      <c r="N6229" s="178"/>
      <c r="O6229" s="178"/>
      <c r="P6229" s="178" t="str">
        <f ca="1">IF(Proc[[#This Row],[DaysAgeing]]&gt;5,"yep","on track")</f>
        <v>on track</v>
      </c>
      <c r="Q6229" s="3">
        <f ca="1">IF(Proc[[#This Row],[DateClosed]]="",ABS(NETWORKDAYS(Proc[[#This Row],[DateOpened]],TODAY()))-1,ABS(NETWORKDAYS(Proc[[#This Row],[DateOpened]],Proc[[#This Row],[DateClosed]]))-1)</f>
        <v>0</v>
      </c>
      <c r="R6229" s="178" t="s">
        <v>738</v>
      </c>
      <c r="S6229" s="183"/>
    </row>
    <row r="6230" spans="1:19">
      <c r="A6230" s="182" t="s">
        <v>8917</v>
      </c>
      <c r="B6230" s="183" t="str">
        <f>IFERROR(VLOOKUP(Proc[[#This Row],[App]],Table2[],3,0),"open")</f>
        <v>open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3" t="s">
        <v>6434</v>
      </c>
      <c r="M6230" s="178">
        <v>46064</v>
      </c>
      <c r="N6230" s="178"/>
      <c r="O6230" s="178"/>
      <c r="P6230" s="178" t="str">
        <f ca="1">IF(Proc[[#This Row],[DaysAgeing]]&gt;5,"yep","on track")</f>
        <v>on track</v>
      </c>
      <c r="Q6230" s="3">
        <f ca="1">IF(Proc[[#This Row],[DateClosed]]="",ABS(NETWORKDAYS(Proc[[#This Row],[DateOpened]],TODAY()))-1,ABS(NETWORKDAYS(Proc[[#This Row],[DateOpened]],Proc[[#This Row],[DateClosed]]))-1)</f>
        <v>0</v>
      </c>
      <c r="R6230" s="178" t="s">
        <v>738</v>
      </c>
      <c r="S6230" s="183"/>
    </row>
    <row r="6231" spans="1:19">
      <c r="A6231" s="182" t="s">
        <v>8917</v>
      </c>
      <c r="B6231" s="183" t="str">
        <f>IFERROR(VLOOKUP(Proc[[#This Row],[App]],Table2[],3,0),"open")</f>
        <v>open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3" t="s">
        <v>6434</v>
      </c>
      <c r="M6231" s="178">
        <v>46064</v>
      </c>
      <c r="N6231" s="178"/>
      <c r="O6231" s="178"/>
      <c r="P6231" s="178" t="str">
        <f ca="1">IF(Proc[[#This Row],[DaysAgeing]]&gt;5,"yep","on track")</f>
        <v>on track</v>
      </c>
      <c r="Q6231" s="3">
        <f ca="1">IF(Proc[[#This Row],[DateClosed]]="",ABS(NETWORKDAYS(Proc[[#This Row],[DateOpened]],TODAY()))-1,ABS(NETWORKDAYS(Proc[[#This Row],[DateOpened]],Proc[[#This Row],[DateClosed]]))-1)</f>
        <v>0</v>
      </c>
      <c r="R6231" s="178" t="s">
        <v>738</v>
      </c>
      <c r="S6231" s="183"/>
    </row>
    <row r="6232" spans="1:19">
      <c r="A6232" s="182" t="s">
        <v>8917</v>
      </c>
      <c r="B6232" s="183" t="str">
        <f>IFERROR(VLOOKUP(Proc[[#This Row],[App]],Table2[],3,0),"open")</f>
        <v>open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3" t="s">
        <v>6434</v>
      </c>
      <c r="M6232" s="178">
        <v>46064</v>
      </c>
      <c r="N6232" s="178"/>
      <c r="O6232" s="178"/>
      <c r="P6232" s="178" t="str">
        <f ca="1">IF(Proc[[#This Row],[DaysAgeing]]&gt;5,"yep","on track")</f>
        <v>on track</v>
      </c>
      <c r="Q6232" s="3">
        <f ca="1">IF(Proc[[#This Row],[DateClosed]]="",ABS(NETWORKDAYS(Proc[[#This Row],[DateOpened]],TODAY()))-1,ABS(NETWORKDAYS(Proc[[#This Row],[DateOpened]],Proc[[#This Row],[DateClosed]]))-1)</f>
        <v>0</v>
      </c>
      <c r="R6232" s="178" t="s">
        <v>738</v>
      </c>
      <c r="S6232" s="183"/>
    </row>
    <row r="6233" spans="1:19">
      <c r="A6233" s="182" t="s">
        <v>8917</v>
      </c>
      <c r="B6233" s="183" t="str">
        <f>IFERROR(VLOOKUP(Proc[[#This Row],[App]],Table2[],3,0),"open")</f>
        <v>open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3" t="s">
        <v>6434</v>
      </c>
      <c r="M6233" s="178">
        <v>46064</v>
      </c>
      <c r="N6233" s="178"/>
      <c r="O6233" s="178"/>
      <c r="P6233" s="178" t="str">
        <f ca="1">IF(Proc[[#This Row],[DaysAgeing]]&gt;5,"yep","on track")</f>
        <v>on track</v>
      </c>
      <c r="Q6233" s="3">
        <f ca="1">IF(Proc[[#This Row],[DateClosed]]="",ABS(NETWORKDAYS(Proc[[#This Row],[DateOpened]],TODAY()))-1,ABS(NETWORKDAYS(Proc[[#This Row],[DateOpened]],Proc[[#This Row],[DateClosed]]))-1)</f>
        <v>0</v>
      </c>
      <c r="R6233" s="178" t="s">
        <v>738</v>
      </c>
      <c r="S6233" s="183"/>
    </row>
    <row r="6234" spans="1:19">
      <c r="A6234" s="182" t="s">
        <v>8917</v>
      </c>
      <c r="B6234" s="183" t="str">
        <f>IFERROR(VLOOKUP(Proc[[#This Row],[App]],Table2[],3,0),"open")</f>
        <v>open</v>
      </c>
      <c r="C6234" s="182" t="s">
        <v>370</v>
      </c>
      <c r="D6234" t="s">
        <v>8912</v>
      </c>
      <c r="E6234" t="s">
        <v>2117</v>
      </c>
      <c r="F6234" s="183" t="s">
        <v>8919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0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3" t="s">
        <v>6434</v>
      </c>
      <c r="M6234" s="178">
        <v>46064</v>
      </c>
      <c r="N6234" s="178"/>
      <c r="O6234" s="178"/>
      <c r="P6234" s="178" t="str">
        <f ca="1">IF(Proc[[#This Row],[DaysAgeing]]&gt;5,"yep","on track")</f>
        <v>on track</v>
      </c>
      <c r="Q6234" s="3">
        <f ca="1">IF(Proc[[#This Row],[DateClosed]]="",ABS(NETWORKDAYS(Proc[[#This Row],[DateOpened]],TODAY()))-1,ABS(NETWORKDAYS(Proc[[#This Row],[DateOpened]],Proc[[#This Row],[DateClosed]]))-1)</f>
        <v>0</v>
      </c>
      <c r="R6234" s="178" t="s">
        <v>738</v>
      </c>
      <c r="S6234" s="183"/>
    </row>
    <row r="6235" spans="1:19">
      <c r="A6235" s="182" t="s">
        <v>8917</v>
      </c>
      <c r="B6235" s="183" t="str">
        <f>IFERROR(VLOOKUP(Proc[[#This Row],[App]],Table2[],3,0),"open")</f>
        <v>open</v>
      </c>
      <c r="C6235" s="182" t="s">
        <v>370</v>
      </c>
      <c r="D6235" t="s">
        <v>8913</v>
      </c>
      <c r="E6235" t="s">
        <v>2144</v>
      </c>
      <c r="F6235" s="183" t="s">
        <v>8921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0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3" t="s">
        <v>6434</v>
      </c>
      <c r="M6235" s="178">
        <v>46064</v>
      </c>
      <c r="N6235" s="178"/>
      <c r="O6235" s="178"/>
      <c r="P6235" s="178" t="str">
        <f ca="1">IF(Proc[[#This Row],[DaysAgeing]]&gt;5,"yep","on track")</f>
        <v>on track</v>
      </c>
      <c r="Q6235" s="3">
        <f ca="1">IF(Proc[[#This Row],[DateClosed]]="",ABS(NETWORKDAYS(Proc[[#This Row],[DateOpened]],TODAY()))-1,ABS(NETWORKDAYS(Proc[[#This Row],[DateOpened]],Proc[[#This Row],[DateClosed]]))-1)</f>
        <v>0</v>
      </c>
      <c r="R6235" s="178" t="s">
        <v>738</v>
      </c>
      <c r="S6235" s="183"/>
    </row>
    <row r="6236" spans="1:19">
      <c r="A6236" s="182" t="s">
        <v>8917</v>
      </c>
      <c r="B6236" s="183" t="str">
        <f>IFERROR(VLOOKUP(Proc[[#This Row],[App]],Table2[],3,0),"open")</f>
        <v>open</v>
      </c>
      <c r="C6236" s="182" t="s">
        <v>370</v>
      </c>
      <c r="D6236" t="s">
        <v>8914</v>
      </c>
      <c r="E6236" t="s">
        <v>2144</v>
      </c>
      <c r="F6236" s="183" t="s">
        <v>8921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0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3" t="s">
        <v>6434</v>
      </c>
      <c r="M6236" s="178">
        <v>46064</v>
      </c>
      <c r="N6236" s="178"/>
      <c r="O6236" s="178"/>
      <c r="P6236" s="178" t="str">
        <f ca="1">IF(Proc[[#This Row],[DaysAgeing]]&gt;5,"yep","on track")</f>
        <v>on track</v>
      </c>
      <c r="Q6236" s="3">
        <f ca="1">IF(Proc[[#This Row],[DateClosed]]="",ABS(NETWORKDAYS(Proc[[#This Row],[DateOpened]],TODAY()))-1,ABS(NETWORKDAYS(Proc[[#This Row],[DateOpened]],Proc[[#This Row],[DateClosed]]))-1)</f>
        <v>0</v>
      </c>
      <c r="R6236" s="178" t="s">
        <v>738</v>
      </c>
      <c r="S6236" s="183"/>
    </row>
    <row r="6237" spans="1:19">
      <c r="A6237" s="182" t="s">
        <v>8917</v>
      </c>
      <c r="B6237" s="183" t="str">
        <f>IFERROR(VLOOKUP(Proc[[#This Row],[App]],Table2[],3,0),"open")</f>
        <v>open</v>
      </c>
      <c r="C6237" s="182" t="s">
        <v>370</v>
      </c>
      <c r="D6237" t="s">
        <v>8915</v>
      </c>
      <c r="E6237" t="s">
        <v>2144</v>
      </c>
      <c r="F6237" s="183" t="s">
        <v>8921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0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3" t="s">
        <v>6434</v>
      </c>
      <c r="M6237" s="178">
        <v>46064</v>
      </c>
      <c r="N6237" s="178"/>
      <c r="O6237" s="178"/>
      <c r="P6237" s="178" t="str">
        <f ca="1">IF(Proc[[#This Row],[DaysAgeing]]&gt;5,"yep","on track")</f>
        <v>on track</v>
      </c>
      <c r="Q6237" s="3">
        <f ca="1">IF(Proc[[#This Row],[DateClosed]]="",ABS(NETWORKDAYS(Proc[[#This Row],[DateOpened]],TODAY()))-1,ABS(NETWORKDAYS(Proc[[#This Row],[DateOpened]],Proc[[#This Row],[DateClosed]]))-1)</f>
        <v>0</v>
      </c>
      <c r="R6237" s="178" t="s">
        <v>738</v>
      </c>
      <c r="S6237" s="183"/>
    </row>
    <row r="6238" spans="1:19">
      <c r="A6238" s="182" t="s">
        <v>8917</v>
      </c>
      <c r="B6238" s="183" t="str">
        <f>IFERROR(VLOOKUP(Proc[[#This Row],[App]],Table2[],3,0),"open")</f>
        <v>open</v>
      </c>
      <c r="C6238" s="182" t="s">
        <v>370</v>
      </c>
      <c r="D6238" t="s">
        <v>8916</v>
      </c>
      <c r="E6238" t="s">
        <v>2144</v>
      </c>
      <c r="F6238" s="183" t="s">
        <v>8923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0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3" t="s">
        <v>6434</v>
      </c>
      <c r="M6238" s="178">
        <v>46064</v>
      </c>
      <c r="N6238" s="178"/>
      <c r="O6238" s="178"/>
      <c r="P6238" s="178" t="str">
        <f ca="1">IF(Proc[[#This Row],[DaysAgeing]]&gt;5,"yep","on track")</f>
        <v>on track</v>
      </c>
      <c r="Q6238" s="3">
        <f ca="1">IF(Proc[[#This Row],[DateClosed]]="",ABS(NETWORKDAYS(Proc[[#This Row],[DateOpened]],TODAY()))-1,ABS(NETWORKDAYS(Proc[[#This Row],[DateOpened]],Proc[[#This Row],[DateClosed]]))-1)</f>
        <v>0</v>
      </c>
      <c r="R6238" s="178" t="s">
        <v>738</v>
      </c>
      <c r="S6238" s="183"/>
    </row>
  </sheetData>
  <phoneticPr fontId="0" type="noConversion"/>
  <conditionalFormatting sqref="D642">
    <cfRule type="duplicateValues" dxfId="43" priority="3"/>
  </conditionalFormatting>
  <conditionalFormatting sqref="D1017:D1042">
    <cfRule type="duplicateValues" dxfId="4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G2:G6238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8A060-A878-4593-B2FE-30BA7C5C04CB}">
  <dimension ref="A1:C54"/>
  <sheetViews>
    <sheetView workbookViewId="0">
      <selection activeCell="B1" sqref="B1"/>
    </sheetView>
  </sheetViews>
  <sheetFormatPr defaultRowHeight="15"/>
  <sheetData>
    <row r="1" spans="1:2">
      <c r="A1" t="s">
        <v>8918</v>
      </c>
      <c r="B1" t="s">
        <v>8060</v>
      </c>
    </row>
    <row r="2" spans="1:2">
      <c r="A2" t="s">
        <v>8030</v>
      </c>
      <c r="B2" t="s">
        <v>446</v>
      </c>
    </row>
    <row r="3" spans="1:2">
      <c r="A3" t="s">
        <v>8389</v>
      </c>
      <c r="B3" s="182" t="s">
        <v>8480</v>
      </c>
    </row>
    <row r="4" spans="1:2">
      <c r="A4" t="s">
        <v>8477</v>
      </c>
      <c r="B4" t="s">
        <v>8720</v>
      </c>
    </row>
    <row r="5" spans="1:2">
      <c r="A5" t="s">
        <v>8838</v>
      </c>
      <c r="B5" t="s">
        <v>399</v>
      </c>
    </row>
    <row r="6" spans="1:2">
      <c r="A6" t="s">
        <v>8753</v>
      </c>
      <c r="B6" t="s">
        <v>8814</v>
      </c>
    </row>
    <row r="7" spans="1:2">
      <c r="A7" t="s">
        <v>8770</v>
      </c>
      <c r="B7" t="s">
        <v>735</v>
      </c>
    </row>
    <row r="8" spans="1:2">
      <c r="A8" t="s">
        <v>6338</v>
      </c>
      <c r="B8" t="s">
        <v>735</v>
      </c>
    </row>
    <row r="9" spans="1:2">
      <c r="A9" t="s">
        <v>6335</v>
      </c>
      <c r="B9" t="s">
        <v>735</v>
      </c>
    </row>
    <row r="10" spans="1:2">
      <c r="A10" t="s">
        <v>6334</v>
      </c>
      <c r="B10" t="s">
        <v>735</v>
      </c>
    </row>
    <row r="11" spans="1:2">
      <c r="A11" t="s">
        <v>6336</v>
      </c>
      <c r="B11" t="s">
        <v>735</v>
      </c>
    </row>
    <row r="12" spans="1:2">
      <c r="A12" t="s">
        <v>6337</v>
      </c>
      <c r="B12" t="s">
        <v>735</v>
      </c>
    </row>
    <row r="13" spans="1:2">
      <c r="A13" t="s">
        <v>6342</v>
      </c>
      <c r="B13" t="s">
        <v>735</v>
      </c>
    </row>
    <row r="14" spans="1:2">
      <c r="A14" t="s">
        <v>8790</v>
      </c>
      <c r="B14" s="182" t="s">
        <v>735</v>
      </c>
    </row>
    <row r="15" spans="1:2">
      <c r="A15" t="s">
        <v>8791</v>
      </c>
      <c r="B15" s="182" t="s">
        <v>735</v>
      </c>
    </row>
    <row r="16" spans="1:2">
      <c r="A16" t="s">
        <v>8779</v>
      </c>
      <c r="B16" t="s">
        <v>8815</v>
      </c>
    </row>
    <row r="17" spans="1:2">
      <c r="A17" t="s">
        <v>8780</v>
      </c>
      <c r="B17" t="s">
        <v>8815</v>
      </c>
    </row>
    <row r="18" spans="1:2">
      <c r="A18" t="s">
        <v>8781</v>
      </c>
      <c r="B18" t="s">
        <v>8815</v>
      </c>
    </row>
    <row r="19" spans="1:2">
      <c r="A19" t="s">
        <v>8782</v>
      </c>
      <c r="B19" t="s">
        <v>8815</v>
      </c>
    </row>
    <row r="20" spans="1:2">
      <c r="A20" t="s">
        <v>8783</v>
      </c>
      <c r="B20" t="s">
        <v>8815</v>
      </c>
    </row>
    <row r="21" spans="1:2">
      <c r="A21" t="s">
        <v>8784</v>
      </c>
      <c r="B21" t="s">
        <v>8816</v>
      </c>
    </row>
    <row r="22" spans="1:2">
      <c r="A22" t="s">
        <v>8785</v>
      </c>
      <c r="B22" t="s">
        <v>8817</v>
      </c>
    </row>
    <row r="23" spans="1:2">
      <c r="A23" t="s">
        <v>8786</v>
      </c>
      <c r="B23" t="s">
        <v>8817</v>
      </c>
    </row>
    <row r="24" spans="1:2">
      <c r="A24" t="s">
        <v>8787</v>
      </c>
      <c r="B24" t="s">
        <v>2543</v>
      </c>
    </row>
    <row r="25" spans="1:2">
      <c r="A25" t="s">
        <v>8789</v>
      </c>
      <c r="B25" t="s">
        <v>8815</v>
      </c>
    </row>
    <row r="26" spans="1:2">
      <c r="A26" t="s">
        <v>8852</v>
      </c>
      <c r="B26" t="s">
        <v>8845</v>
      </c>
    </row>
    <row r="27" spans="1:2">
      <c r="A27" t="s">
        <v>8853</v>
      </c>
      <c r="B27" t="s">
        <v>8846</v>
      </c>
    </row>
    <row r="28" spans="1:2">
      <c r="A28" t="s">
        <v>8854</v>
      </c>
      <c r="B28" t="s">
        <v>2419</v>
      </c>
    </row>
    <row r="29" spans="1:2">
      <c r="A29" t="s">
        <v>8855</v>
      </c>
      <c r="B29" t="s">
        <v>8847</v>
      </c>
    </row>
    <row r="30" spans="1:2">
      <c r="A30" t="s">
        <v>8856</v>
      </c>
      <c r="B30" t="s">
        <v>7280</v>
      </c>
    </row>
    <row r="31" spans="1:2">
      <c r="A31" t="s">
        <v>8857</v>
      </c>
      <c r="B31" t="s">
        <v>7297</v>
      </c>
    </row>
    <row r="32" spans="1:2">
      <c r="A32" t="s">
        <v>8858</v>
      </c>
      <c r="B32" t="s">
        <v>8848</v>
      </c>
    </row>
    <row r="33" spans="1:2">
      <c r="A33" t="s">
        <v>8859</v>
      </c>
      <c r="B33" t="s">
        <v>8849</v>
      </c>
    </row>
    <row r="34" spans="1:2">
      <c r="A34" t="s">
        <v>8860</v>
      </c>
      <c r="B34" t="s">
        <v>4300</v>
      </c>
    </row>
    <row r="35" spans="1:2">
      <c r="A35" t="s">
        <v>8861</v>
      </c>
      <c r="B35" t="s">
        <v>4300</v>
      </c>
    </row>
    <row r="36" spans="1:2">
      <c r="A36" t="s">
        <v>8862</v>
      </c>
      <c r="B36" t="s">
        <v>4300</v>
      </c>
    </row>
    <row r="37" spans="1:2">
      <c r="A37" t="s">
        <v>8863</v>
      </c>
      <c r="B37" t="s">
        <v>8847</v>
      </c>
    </row>
    <row r="38" spans="1:2">
      <c r="A38" t="s">
        <v>8864</v>
      </c>
      <c r="B38" t="s">
        <v>4300</v>
      </c>
    </row>
    <row r="39" spans="1:2">
      <c r="A39" t="s">
        <v>8865</v>
      </c>
      <c r="B39" t="s">
        <v>8850</v>
      </c>
    </row>
    <row r="40" spans="1:2">
      <c r="A40" t="s">
        <v>8866</v>
      </c>
      <c r="B40" t="s">
        <v>8846</v>
      </c>
    </row>
    <row r="41" spans="1:2">
      <c r="A41" t="s">
        <v>6882</v>
      </c>
      <c r="B41" t="s">
        <v>6917</v>
      </c>
    </row>
    <row r="42" spans="1:2">
      <c r="A42" t="s">
        <v>6873</v>
      </c>
      <c r="B42" t="s">
        <v>2117</v>
      </c>
    </row>
    <row r="43" spans="1:2">
      <c r="A43" t="s">
        <v>6877</v>
      </c>
      <c r="B43" t="s">
        <v>2117</v>
      </c>
    </row>
    <row r="44" spans="1:2">
      <c r="A44" t="s">
        <v>6878</v>
      </c>
      <c r="B44" t="s">
        <v>2117</v>
      </c>
    </row>
    <row r="45" spans="1:2">
      <c r="A45" t="s">
        <v>6879</v>
      </c>
      <c r="B45" t="s">
        <v>2155</v>
      </c>
    </row>
    <row r="46" spans="1:2">
      <c r="A46" t="s">
        <v>6874</v>
      </c>
      <c r="B46" t="s">
        <v>2117</v>
      </c>
    </row>
    <row r="47" spans="1:2">
      <c r="A47" t="s">
        <v>6875</v>
      </c>
      <c r="B47" t="s">
        <v>2117</v>
      </c>
    </row>
    <row r="48" spans="1:2">
      <c r="A48" t="s">
        <v>6876</v>
      </c>
      <c r="B48" t="s">
        <v>2117</v>
      </c>
    </row>
    <row r="49" spans="1:3">
      <c r="A49" t="s">
        <v>6880</v>
      </c>
      <c r="B49" t="s">
        <v>2144</v>
      </c>
    </row>
    <row r="50" spans="1:3">
      <c r="A50" t="s">
        <v>8912</v>
      </c>
      <c r="B50" t="s">
        <v>8919</v>
      </c>
      <c r="C50" t="s">
        <v>8920</v>
      </c>
    </row>
    <row r="51" spans="1:3">
      <c r="A51" t="s">
        <v>8913</v>
      </c>
      <c r="B51" t="s">
        <v>8921</v>
      </c>
      <c r="C51" t="s">
        <v>8922</v>
      </c>
    </row>
    <row r="52" spans="1:3">
      <c r="A52" t="s">
        <v>8914</v>
      </c>
      <c r="B52" t="s">
        <v>8921</v>
      </c>
      <c r="C52" t="s">
        <v>8922</v>
      </c>
    </row>
    <row r="53" spans="1:3">
      <c r="A53" t="s">
        <v>8915</v>
      </c>
      <c r="B53" t="s">
        <v>8921</v>
      </c>
      <c r="C53" t="s">
        <v>8922</v>
      </c>
    </row>
    <row r="54" spans="1:3">
      <c r="A54" t="s">
        <v>8916</v>
      </c>
      <c r="B54" t="s">
        <v>8923</v>
      </c>
      <c r="C54" t="s">
        <v>8922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24BF4-6B31-40B8-9A90-32709E920253}">
  <dimension ref="A1:B15"/>
  <sheetViews>
    <sheetView workbookViewId="0">
      <selection sqref="A1:B15"/>
    </sheetView>
  </sheetViews>
  <sheetFormatPr defaultRowHeight="15"/>
  <sheetData>
    <row r="1" spans="1:2">
      <c r="A1">
        <v>1000</v>
      </c>
    </row>
    <row r="2" spans="1:2">
      <c r="A2" t="s">
        <v>6882</v>
      </c>
      <c r="B2" t="s">
        <v>6917</v>
      </c>
    </row>
    <row r="3" spans="1:2">
      <c r="A3" t="s">
        <v>6873</v>
      </c>
      <c r="B3" t="s">
        <v>2117</v>
      </c>
    </row>
    <row r="4" spans="1:2">
      <c r="A4" t="s">
        <v>6877</v>
      </c>
      <c r="B4" t="s">
        <v>2117</v>
      </c>
    </row>
    <row r="5" spans="1:2">
      <c r="A5" t="s">
        <v>6878</v>
      </c>
      <c r="B5" t="s">
        <v>2117</v>
      </c>
    </row>
    <row r="6" spans="1:2">
      <c r="A6" t="s">
        <v>6879</v>
      </c>
      <c r="B6" t="s">
        <v>2155</v>
      </c>
    </row>
    <row r="7" spans="1:2">
      <c r="A7" t="s">
        <v>6874</v>
      </c>
      <c r="B7" t="s">
        <v>2117</v>
      </c>
    </row>
    <row r="8" spans="1:2">
      <c r="A8" t="s">
        <v>6875</v>
      </c>
      <c r="B8" t="s">
        <v>2117</v>
      </c>
    </row>
    <row r="9" spans="1:2">
      <c r="A9" t="s">
        <v>6876</v>
      </c>
      <c r="B9" t="s">
        <v>2117</v>
      </c>
    </row>
    <row r="10" spans="1:2">
      <c r="A10" t="s">
        <v>6880</v>
      </c>
      <c r="B10" t="s">
        <v>2144</v>
      </c>
    </row>
    <row r="11" spans="1:2">
      <c r="A11" t="s">
        <v>8912</v>
      </c>
      <c r="B11" t="s">
        <v>2117</v>
      </c>
    </row>
    <row r="12" spans="1:2">
      <c r="A12" t="s">
        <v>8913</v>
      </c>
      <c r="B12" t="s">
        <v>2144</v>
      </c>
    </row>
    <row r="13" spans="1:2">
      <c r="A13" t="s">
        <v>8914</v>
      </c>
      <c r="B13" t="s">
        <v>2144</v>
      </c>
    </row>
    <row r="14" spans="1:2">
      <c r="A14" t="s">
        <v>8915</v>
      </c>
      <c r="B14" t="s">
        <v>2144</v>
      </c>
    </row>
    <row r="15" spans="1:2">
      <c r="A15" t="s">
        <v>8916</v>
      </c>
      <c r="B15" t="s">
        <v>2144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07A1E-7F64-45F2-9987-00AB038F3887}">
  <dimension ref="A1:B51"/>
  <sheetViews>
    <sheetView workbookViewId="0"/>
  </sheetViews>
  <sheetFormatPr defaultRowHeight="15"/>
  <sheetData>
    <row r="1" spans="1:2">
      <c r="A1" t="s">
        <v>8026</v>
      </c>
    </row>
    <row r="2" spans="1:2">
      <c r="A2" t="s">
        <v>8030</v>
      </c>
      <c r="B2" t="s">
        <v>446</v>
      </c>
    </row>
    <row r="3" spans="1:2">
      <c r="A3" t="s">
        <v>8117</v>
      </c>
    </row>
    <row r="4" spans="1:2">
      <c r="A4" t="s">
        <v>8122</v>
      </c>
    </row>
    <row r="5" spans="1:2">
      <c r="A5" t="s">
        <v>8389</v>
      </c>
      <c r="B5" t="s">
        <v>8721</v>
      </c>
    </row>
    <row r="6" spans="1:2">
      <c r="A6" t="s">
        <v>8477</v>
      </c>
      <c r="B6" t="s">
        <v>8720</v>
      </c>
    </row>
    <row r="7" spans="1:2">
      <c r="A7" t="s">
        <v>8723</v>
      </c>
      <c r="B7" t="s">
        <v>8818</v>
      </c>
    </row>
    <row r="8" spans="1:2">
      <c r="A8" t="s">
        <v>8838</v>
      </c>
      <c r="B8" t="s">
        <v>8839</v>
      </c>
    </row>
    <row r="9" spans="1:2">
      <c r="A9" t="s">
        <v>8749</v>
      </c>
      <c r="B9" t="s">
        <v>8833</v>
      </c>
    </row>
    <row r="10" spans="1:2">
      <c r="A10" t="s">
        <v>8750</v>
      </c>
      <c r="B10" t="s">
        <v>8814</v>
      </c>
    </row>
    <row r="11" spans="1:2">
      <c r="A11" t="s">
        <v>8751</v>
      </c>
      <c r="B11" t="s">
        <v>8814</v>
      </c>
    </row>
    <row r="12" spans="1:2">
      <c r="A12" t="s">
        <v>8752</v>
      </c>
      <c r="B12" t="s">
        <v>8814</v>
      </c>
    </row>
    <row r="13" spans="1:2">
      <c r="A13" t="s">
        <v>8753</v>
      </c>
      <c r="B13" t="s">
        <v>3615</v>
      </c>
    </row>
    <row r="14" spans="1:2">
      <c r="A14" t="s">
        <v>8754</v>
      </c>
      <c r="B14" t="s">
        <v>8814</v>
      </c>
    </row>
    <row r="15" spans="1:2">
      <c r="A15" t="s">
        <v>8755</v>
      </c>
      <c r="B15" t="s">
        <v>8834</v>
      </c>
    </row>
    <row r="16" spans="1:2">
      <c r="A16" t="s">
        <v>8756</v>
      </c>
      <c r="B16" t="s">
        <v>8840</v>
      </c>
    </row>
    <row r="17" spans="1:2">
      <c r="A17" t="s">
        <v>8757</v>
      </c>
      <c r="B17" t="s">
        <v>8840</v>
      </c>
    </row>
    <row r="18" spans="1:2">
      <c r="A18" t="s">
        <v>8758</v>
      </c>
      <c r="B18" t="s">
        <v>7445</v>
      </c>
    </row>
    <row r="19" spans="1:2">
      <c r="A19" t="s">
        <v>8759</v>
      </c>
      <c r="B19" t="s">
        <v>2206</v>
      </c>
    </row>
    <row r="20" spans="1:2">
      <c r="A20" t="s">
        <v>8760</v>
      </c>
      <c r="B20" t="s">
        <v>8764</v>
      </c>
    </row>
    <row r="21" spans="1:2">
      <c r="A21" t="s">
        <v>8761</v>
      </c>
      <c r="B21" t="s">
        <v>8764</v>
      </c>
    </row>
    <row r="22" spans="1:2">
      <c r="A22" t="s">
        <v>8762</v>
      </c>
      <c r="B22" t="s">
        <v>5813</v>
      </c>
    </row>
    <row r="23" spans="1:2">
      <c r="A23" t="s">
        <v>8763</v>
      </c>
      <c r="B23" t="s">
        <v>2410</v>
      </c>
    </row>
    <row r="24" spans="1:2">
      <c r="A24" t="s">
        <v>8770</v>
      </c>
      <c r="B24" t="s">
        <v>6267</v>
      </c>
    </row>
    <row r="25" spans="1:2">
      <c r="A25" t="s">
        <v>6338</v>
      </c>
      <c r="B25" t="s">
        <v>6500</v>
      </c>
    </row>
    <row r="26" spans="1:2">
      <c r="A26" t="s">
        <v>6335</v>
      </c>
      <c r="B26" t="s">
        <v>6500</v>
      </c>
    </row>
    <row r="27" spans="1:2">
      <c r="A27" t="s">
        <v>6334</v>
      </c>
      <c r="B27" t="s">
        <v>6500</v>
      </c>
    </row>
    <row r="28" spans="1:2">
      <c r="A28" t="s">
        <v>6336</v>
      </c>
      <c r="B28" t="s">
        <v>6500</v>
      </c>
    </row>
    <row r="29" spans="1:2">
      <c r="A29" t="s">
        <v>6337</v>
      </c>
      <c r="B29" t="s">
        <v>6500</v>
      </c>
    </row>
    <row r="30" spans="1:2">
      <c r="A30" t="s">
        <v>6342</v>
      </c>
      <c r="B30" t="s">
        <v>6500</v>
      </c>
    </row>
    <row r="31" spans="1:2">
      <c r="A31" t="s">
        <v>8790</v>
      </c>
      <c r="B31" t="s">
        <v>8825</v>
      </c>
    </row>
    <row r="32" spans="1:2">
      <c r="A32" t="s">
        <v>8791</v>
      </c>
      <c r="B32" t="s">
        <v>8826</v>
      </c>
    </row>
    <row r="33" spans="1:2">
      <c r="A33" t="s">
        <v>8771</v>
      </c>
      <c r="B33" t="s">
        <v>6827</v>
      </c>
    </row>
    <row r="34" spans="1:2">
      <c r="A34" t="s">
        <v>8772</v>
      </c>
      <c r="B34" t="s">
        <v>7851</v>
      </c>
    </row>
    <row r="35" spans="1:2">
      <c r="A35" t="s">
        <v>8773</v>
      </c>
      <c r="B35" t="s">
        <v>2430</v>
      </c>
    </row>
    <row r="36" spans="1:2">
      <c r="A36" t="s">
        <v>8774</v>
      </c>
      <c r="B36" t="s">
        <v>2430</v>
      </c>
    </row>
    <row r="37" spans="1:2">
      <c r="A37" t="s">
        <v>8775</v>
      </c>
      <c r="B37" t="s">
        <v>8835</v>
      </c>
    </row>
    <row r="38" spans="1:2">
      <c r="A38" t="s">
        <v>8776</v>
      </c>
    </row>
    <row r="39" spans="1:2">
      <c r="A39" t="s">
        <v>8777</v>
      </c>
      <c r="B39" t="s">
        <v>419</v>
      </c>
    </row>
    <row r="40" spans="1:2">
      <c r="A40" t="s">
        <v>8778</v>
      </c>
      <c r="B40" t="s">
        <v>2430</v>
      </c>
    </row>
    <row r="41" spans="1:2">
      <c r="A41" t="s">
        <v>8779</v>
      </c>
      <c r="B41" t="s">
        <v>8829</v>
      </c>
    </row>
    <row r="42" spans="1:2">
      <c r="A42" t="s">
        <v>8780</v>
      </c>
      <c r="B42" t="s">
        <v>8829</v>
      </c>
    </row>
    <row r="43" spans="1:2">
      <c r="A43" t="s">
        <v>8781</v>
      </c>
      <c r="B43" t="s">
        <v>8829</v>
      </c>
    </row>
    <row r="44" spans="1:2">
      <c r="A44" t="s">
        <v>8782</v>
      </c>
      <c r="B44" t="s">
        <v>8829</v>
      </c>
    </row>
    <row r="45" spans="1:2">
      <c r="A45" t="s">
        <v>8783</v>
      </c>
      <c r="B45" t="s">
        <v>8829</v>
      </c>
    </row>
    <row r="46" spans="1:2">
      <c r="A46" t="s">
        <v>8784</v>
      </c>
      <c r="B46" t="s">
        <v>2432</v>
      </c>
    </row>
    <row r="47" spans="1:2">
      <c r="A47" t="s">
        <v>8785</v>
      </c>
      <c r="B47" t="s">
        <v>8830</v>
      </c>
    </row>
    <row r="48" spans="1:2">
      <c r="A48" t="s">
        <v>8786</v>
      </c>
      <c r="B48" t="s">
        <v>8830</v>
      </c>
    </row>
    <row r="49" spans="1:2">
      <c r="A49" t="s">
        <v>8787</v>
      </c>
      <c r="B49" t="s">
        <v>2432</v>
      </c>
    </row>
    <row r="50" spans="1:2">
      <c r="A50" t="s">
        <v>8788</v>
      </c>
      <c r="B50" t="s">
        <v>419</v>
      </c>
    </row>
    <row r="51" spans="1:2">
      <c r="A51" t="s">
        <v>8789</v>
      </c>
      <c r="B51" t="s">
        <v>8832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F30CA-C873-4AB0-BE37-741A3E4EC043}">
  <dimension ref="A1:B366"/>
  <sheetViews>
    <sheetView workbookViewId="0">
      <selection activeCell="B2" sqref="B2"/>
    </sheetView>
  </sheetViews>
  <sheetFormatPr defaultRowHeight="15"/>
  <cols>
    <col min="1" max="1" width="61.5703125" bestFit="1" customWidth="1"/>
    <col min="2" max="2" width="24.85546875" bestFit="1" customWidth="1"/>
  </cols>
  <sheetData>
    <row r="1" spans="1:2">
      <c r="A1" t="s">
        <v>8026</v>
      </c>
    </row>
    <row r="2" spans="1:2">
      <c r="A2" t="s">
        <v>8027</v>
      </c>
      <c r="B2" t="s">
        <v>8061</v>
      </c>
    </row>
    <row r="3" spans="1:2">
      <c r="A3" t="s">
        <v>8028</v>
      </c>
      <c r="B3" t="s">
        <v>8061</v>
      </c>
    </row>
    <row r="4" spans="1:2">
      <c r="A4" t="s">
        <v>8029</v>
      </c>
      <c r="B4" t="s">
        <v>8061</v>
      </c>
    </row>
    <row r="5" spans="1:2">
      <c r="A5" t="s">
        <v>8030</v>
      </c>
      <c r="B5" t="s">
        <v>446</v>
      </c>
    </row>
    <row r="6" spans="1:2">
      <c r="A6" t="s">
        <v>8040</v>
      </c>
      <c r="B6" t="s">
        <v>8062</v>
      </c>
    </row>
    <row r="7" spans="1:2">
      <c r="A7" t="s">
        <v>8041</v>
      </c>
      <c r="B7" t="s">
        <v>8065</v>
      </c>
    </row>
    <row r="8" spans="1:2">
      <c r="A8" t="s">
        <v>8046</v>
      </c>
      <c r="B8" t="s">
        <v>8064</v>
      </c>
    </row>
    <row r="9" spans="1:2">
      <c r="A9" t="s">
        <v>8047</v>
      </c>
      <c r="B9" t="s">
        <v>8066</v>
      </c>
    </row>
    <row r="10" spans="1:2">
      <c r="A10" t="s">
        <v>8071</v>
      </c>
      <c r="B10" t="s">
        <v>8135</v>
      </c>
    </row>
    <row r="11" spans="1:2">
      <c r="A11" t="s">
        <v>8072</v>
      </c>
      <c r="B11" t="s">
        <v>8136</v>
      </c>
    </row>
    <row r="12" spans="1:2">
      <c r="A12" t="s">
        <v>8073</v>
      </c>
      <c r="B12" t="s">
        <v>8138</v>
      </c>
    </row>
    <row r="13" spans="1:2">
      <c r="A13" t="s">
        <v>8074</v>
      </c>
      <c r="B13" t="s">
        <v>8136</v>
      </c>
    </row>
    <row r="14" spans="1:2">
      <c r="A14" t="s">
        <v>8075</v>
      </c>
      <c r="B14" t="s">
        <v>8137</v>
      </c>
    </row>
    <row r="15" spans="1:2">
      <c r="A15" t="s">
        <v>8076</v>
      </c>
      <c r="B15" t="s">
        <v>8137</v>
      </c>
    </row>
    <row r="16" spans="1:2">
      <c r="A16" t="s">
        <v>8117</v>
      </c>
      <c r="B16" t="s">
        <v>7301</v>
      </c>
    </row>
    <row r="17" spans="1:2">
      <c r="A17" t="s">
        <v>8122</v>
      </c>
      <c r="B17" t="s">
        <v>7301</v>
      </c>
    </row>
    <row r="18" spans="1:2">
      <c r="A18" t="s">
        <v>8139</v>
      </c>
      <c r="B18" t="s">
        <v>8479</v>
      </c>
    </row>
    <row r="19" spans="1:2">
      <c r="A19" t="s">
        <v>8140</v>
      </c>
      <c r="B19" t="s">
        <v>8479</v>
      </c>
    </row>
    <row r="20" spans="1:2">
      <c r="A20" t="s">
        <v>8141</v>
      </c>
      <c r="B20" t="s">
        <v>8479</v>
      </c>
    </row>
    <row r="21" spans="1:2">
      <c r="A21" t="s">
        <v>8142</v>
      </c>
      <c r="B21" t="s">
        <v>8479</v>
      </c>
    </row>
    <row r="22" spans="1:2">
      <c r="A22" t="s">
        <v>8143</v>
      </c>
      <c r="B22" t="s">
        <v>8479</v>
      </c>
    </row>
    <row r="23" spans="1:2">
      <c r="A23" t="s">
        <v>8144</v>
      </c>
      <c r="B23" t="s">
        <v>8479</v>
      </c>
    </row>
    <row r="24" spans="1:2">
      <c r="A24" t="s">
        <v>8145</v>
      </c>
      <c r="B24" t="s">
        <v>8479</v>
      </c>
    </row>
    <row r="25" spans="1:2">
      <c r="A25" t="s">
        <v>8146</v>
      </c>
      <c r="B25" t="s">
        <v>8479</v>
      </c>
    </row>
    <row r="26" spans="1:2">
      <c r="A26" t="s">
        <v>8147</v>
      </c>
      <c r="B26" t="s">
        <v>8479</v>
      </c>
    </row>
    <row r="27" spans="1:2">
      <c r="A27" t="s">
        <v>8148</v>
      </c>
      <c r="B27" t="s">
        <v>8479</v>
      </c>
    </row>
    <row r="28" spans="1:2">
      <c r="A28" t="s">
        <v>8149</v>
      </c>
      <c r="B28" t="s">
        <v>8479</v>
      </c>
    </row>
    <row r="29" spans="1:2">
      <c r="A29" t="s">
        <v>8150</v>
      </c>
      <c r="B29" t="s">
        <v>8479</v>
      </c>
    </row>
    <row r="30" spans="1:2">
      <c r="A30" t="s">
        <v>8151</v>
      </c>
      <c r="B30" t="s">
        <v>8479</v>
      </c>
    </row>
    <row r="31" spans="1:2">
      <c r="A31" t="s">
        <v>8152</v>
      </c>
      <c r="B31" t="s">
        <v>8479</v>
      </c>
    </row>
    <row r="32" spans="1:2">
      <c r="A32" t="s">
        <v>8153</v>
      </c>
      <c r="B32" t="s">
        <v>8479</v>
      </c>
    </row>
    <row r="33" spans="1:2">
      <c r="A33" t="s">
        <v>8154</v>
      </c>
      <c r="B33" t="s">
        <v>8479</v>
      </c>
    </row>
    <row r="34" spans="1:2">
      <c r="A34" t="s">
        <v>8155</v>
      </c>
      <c r="B34" t="s">
        <v>8479</v>
      </c>
    </row>
    <row r="35" spans="1:2">
      <c r="A35" t="s">
        <v>8156</v>
      </c>
      <c r="B35" t="s">
        <v>8479</v>
      </c>
    </row>
    <row r="36" spans="1:2">
      <c r="A36" t="s">
        <v>8157</v>
      </c>
      <c r="B36" t="s">
        <v>8479</v>
      </c>
    </row>
    <row r="37" spans="1:2">
      <c r="A37" t="s">
        <v>8158</v>
      </c>
      <c r="B37" t="s">
        <v>8479</v>
      </c>
    </row>
    <row r="38" spans="1:2">
      <c r="A38" t="s">
        <v>8159</v>
      </c>
      <c r="B38" t="s">
        <v>8479</v>
      </c>
    </row>
    <row r="39" spans="1:2">
      <c r="A39" t="s">
        <v>8160</v>
      </c>
      <c r="B39" t="s">
        <v>8479</v>
      </c>
    </row>
    <row r="40" spans="1:2">
      <c r="A40" t="s">
        <v>8161</v>
      </c>
      <c r="B40" t="s">
        <v>8479</v>
      </c>
    </row>
    <row r="41" spans="1:2">
      <c r="A41" t="s">
        <v>8162</v>
      </c>
      <c r="B41" t="s">
        <v>8479</v>
      </c>
    </row>
    <row r="42" spans="1:2">
      <c r="A42" t="s">
        <v>8163</v>
      </c>
      <c r="B42" t="s">
        <v>8479</v>
      </c>
    </row>
    <row r="43" spans="1:2">
      <c r="A43" t="s">
        <v>8164</v>
      </c>
      <c r="B43" t="s">
        <v>8479</v>
      </c>
    </row>
    <row r="44" spans="1:2">
      <c r="A44" t="s">
        <v>8165</v>
      </c>
      <c r="B44" t="s">
        <v>8479</v>
      </c>
    </row>
    <row r="45" spans="1:2">
      <c r="A45" t="s">
        <v>8166</v>
      </c>
      <c r="B45" t="s">
        <v>8479</v>
      </c>
    </row>
    <row r="46" spans="1:2">
      <c r="A46" t="s">
        <v>8167</v>
      </c>
      <c r="B46" t="s">
        <v>8479</v>
      </c>
    </row>
    <row r="47" spans="1:2">
      <c r="A47" t="s">
        <v>8168</v>
      </c>
      <c r="B47" t="s">
        <v>8479</v>
      </c>
    </row>
    <row r="48" spans="1:2">
      <c r="A48" t="s">
        <v>8169</v>
      </c>
      <c r="B48" t="s">
        <v>8479</v>
      </c>
    </row>
    <row r="49" spans="1:2">
      <c r="A49" t="s">
        <v>8170</v>
      </c>
      <c r="B49" t="s">
        <v>8479</v>
      </c>
    </row>
    <row r="50" spans="1:2">
      <c r="A50" t="s">
        <v>8171</v>
      </c>
      <c r="B50" t="s">
        <v>8479</v>
      </c>
    </row>
    <row r="51" spans="1:2">
      <c r="A51" t="s">
        <v>8172</v>
      </c>
      <c r="B51" t="s">
        <v>8479</v>
      </c>
    </row>
    <row r="52" spans="1:2">
      <c r="A52" t="s">
        <v>8173</v>
      </c>
      <c r="B52" t="s">
        <v>8479</v>
      </c>
    </row>
    <row r="53" spans="1:2">
      <c r="A53" t="s">
        <v>8174</v>
      </c>
      <c r="B53" t="s">
        <v>8479</v>
      </c>
    </row>
    <row r="54" spans="1:2">
      <c r="A54" t="s">
        <v>8175</v>
      </c>
      <c r="B54" t="s">
        <v>8479</v>
      </c>
    </row>
    <row r="55" spans="1:2">
      <c r="A55" t="s">
        <v>8176</v>
      </c>
      <c r="B55" t="s">
        <v>8479</v>
      </c>
    </row>
    <row r="56" spans="1:2">
      <c r="A56" t="s">
        <v>8178</v>
      </c>
      <c r="B56" t="s">
        <v>8480</v>
      </c>
    </row>
    <row r="57" spans="1:2">
      <c r="A57" t="s">
        <v>8179</v>
      </c>
      <c r="B57" t="s">
        <v>8480</v>
      </c>
    </row>
    <row r="58" spans="1:2">
      <c r="A58" t="s">
        <v>8180</v>
      </c>
      <c r="B58" t="s">
        <v>8480</v>
      </c>
    </row>
    <row r="59" spans="1:2">
      <c r="A59" t="s">
        <v>8181</v>
      </c>
      <c r="B59" t="s">
        <v>8480</v>
      </c>
    </row>
    <row r="60" spans="1:2">
      <c r="A60" t="s">
        <v>8182</v>
      </c>
      <c r="B60" t="s">
        <v>8480</v>
      </c>
    </row>
    <row r="61" spans="1:2">
      <c r="A61" t="s">
        <v>8183</v>
      </c>
      <c r="B61" t="s">
        <v>8480</v>
      </c>
    </row>
    <row r="62" spans="1:2">
      <c r="A62" t="s">
        <v>8184</v>
      </c>
      <c r="B62" t="s">
        <v>8480</v>
      </c>
    </row>
    <row r="63" spans="1:2">
      <c r="A63" t="s">
        <v>8223</v>
      </c>
      <c r="B63" t="s">
        <v>8480</v>
      </c>
    </row>
    <row r="64" spans="1:2">
      <c r="A64" t="s">
        <v>8224</v>
      </c>
      <c r="B64" t="s">
        <v>8480</v>
      </c>
    </row>
    <row r="65" spans="1:2">
      <c r="A65" t="s">
        <v>8225</v>
      </c>
      <c r="B65" t="s">
        <v>8480</v>
      </c>
    </row>
    <row r="66" spans="1:2">
      <c r="A66" t="s">
        <v>8226</v>
      </c>
      <c r="B66" t="s">
        <v>8480</v>
      </c>
    </row>
    <row r="67" spans="1:2">
      <c r="A67" t="s">
        <v>8227</v>
      </c>
      <c r="B67" t="s">
        <v>8480</v>
      </c>
    </row>
    <row r="68" spans="1:2">
      <c r="A68" t="s">
        <v>8228</v>
      </c>
      <c r="B68" t="s">
        <v>8480</v>
      </c>
    </row>
    <row r="69" spans="1:2">
      <c r="A69" t="s">
        <v>8229</v>
      </c>
      <c r="B69" t="s">
        <v>8480</v>
      </c>
    </row>
    <row r="70" spans="1:2">
      <c r="A70" t="s">
        <v>8230</v>
      </c>
      <c r="B70" t="s">
        <v>8480</v>
      </c>
    </row>
    <row r="71" spans="1:2">
      <c r="A71" t="s">
        <v>8231</v>
      </c>
      <c r="B71" t="s">
        <v>8480</v>
      </c>
    </row>
    <row r="72" spans="1:2">
      <c r="A72" t="s">
        <v>8232</v>
      </c>
      <c r="B72" t="s">
        <v>8480</v>
      </c>
    </row>
    <row r="73" spans="1:2">
      <c r="A73" t="s">
        <v>8233</v>
      </c>
      <c r="B73" t="s">
        <v>8480</v>
      </c>
    </row>
    <row r="74" spans="1:2">
      <c r="A74" t="s">
        <v>8234</v>
      </c>
      <c r="B74" t="s">
        <v>8480</v>
      </c>
    </row>
    <row r="75" spans="1:2">
      <c r="A75" t="s">
        <v>8235</v>
      </c>
      <c r="B75" t="s">
        <v>8480</v>
      </c>
    </row>
    <row r="76" spans="1:2">
      <c r="A76" t="s">
        <v>8236</v>
      </c>
      <c r="B76" t="s">
        <v>8480</v>
      </c>
    </row>
    <row r="77" spans="1:2">
      <c r="A77" t="s">
        <v>8237</v>
      </c>
      <c r="B77" t="s">
        <v>8480</v>
      </c>
    </row>
    <row r="78" spans="1:2">
      <c r="A78" t="s">
        <v>8238</v>
      </c>
      <c r="B78" t="s">
        <v>8480</v>
      </c>
    </row>
    <row r="79" spans="1:2">
      <c r="A79" t="s">
        <v>8239</v>
      </c>
      <c r="B79" t="s">
        <v>8480</v>
      </c>
    </row>
    <row r="80" spans="1:2">
      <c r="A80" t="s">
        <v>8240</v>
      </c>
      <c r="B80" t="s">
        <v>8480</v>
      </c>
    </row>
    <row r="81" spans="1:2">
      <c r="A81" t="s">
        <v>8241</v>
      </c>
      <c r="B81" t="s">
        <v>8480</v>
      </c>
    </row>
    <row r="82" spans="1:2">
      <c r="A82" t="s">
        <v>8242</v>
      </c>
      <c r="B82" t="s">
        <v>8480</v>
      </c>
    </row>
    <row r="83" spans="1:2">
      <c r="A83" t="s">
        <v>8243</v>
      </c>
      <c r="B83" t="s">
        <v>8480</v>
      </c>
    </row>
    <row r="84" spans="1:2">
      <c r="A84" t="s">
        <v>8244</v>
      </c>
      <c r="B84" t="s">
        <v>8480</v>
      </c>
    </row>
    <row r="85" spans="1:2">
      <c r="A85" t="s">
        <v>8245</v>
      </c>
      <c r="B85" t="s">
        <v>8480</v>
      </c>
    </row>
    <row r="86" spans="1:2">
      <c r="A86" t="s">
        <v>8246</v>
      </c>
      <c r="B86" t="s">
        <v>8480</v>
      </c>
    </row>
    <row r="87" spans="1:2">
      <c r="A87" t="s">
        <v>8247</v>
      </c>
      <c r="B87" t="s">
        <v>8480</v>
      </c>
    </row>
    <row r="88" spans="1:2">
      <c r="A88" t="s">
        <v>8248</v>
      </c>
      <c r="B88" t="s">
        <v>8480</v>
      </c>
    </row>
    <row r="89" spans="1:2">
      <c r="A89" t="s">
        <v>8249</v>
      </c>
      <c r="B89" t="s">
        <v>8480</v>
      </c>
    </row>
    <row r="90" spans="1:2">
      <c r="A90" t="s">
        <v>8250</v>
      </c>
      <c r="B90" t="s">
        <v>8480</v>
      </c>
    </row>
    <row r="91" spans="1:2">
      <c r="A91" t="s">
        <v>8251</v>
      </c>
      <c r="B91" t="s">
        <v>8480</v>
      </c>
    </row>
    <row r="92" spans="1:2">
      <c r="A92" t="s">
        <v>8252</v>
      </c>
      <c r="B92" t="s">
        <v>8480</v>
      </c>
    </row>
    <row r="93" spans="1:2">
      <c r="A93" t="s">
        <v>8253</v>
      </c>
      <c r="B93" t="s">
        <v>8480</v>
      </c>
    </row>
    <row r="94" spans="1:2">
      <c r="A94" t="s">
        <v>8254</v>
      </c>
      <c r="B94" t="s">
        <v>8480</v>
      </c>
    </row>
    <row r="95" spans="1:2">
      <c r="A95" t="s">
        <v>8255</v>
      </c>
      <c r="B95" t="s">
        <v>8480</v>
      </c>
    </row>
    <row r="96" spans="1:2">
      <c r="A96" t="s">
        <v>8256</v>
      </c>
      <c r="B96" t="s">
        <v>8480</v>
      </c>
    </row>
    <row r="97" spans="1:2">
      <c r="A97" t="s">
        <v>8257</v>
      </c>
      <c r="B97" t="s">
        <v>8480</v>
      </c>
    </row>
    <row r="98" spans="1:2">
      <c r="A98" t="s">
        <v>8258</v>
      </c>
      <c r="B98" t="s">
        <v>8480</v>
      </c>
    </row>
    <row r="99" spans="1:2">
      <c r="A99" t="s">
        <v>8259</v>
      </c>
      <c r="B99" t="s">
        <v>8480</v>
      </c>
    </row>
    <row r="100" spans="1:2">
      <c r="A100" t="s">
        <v>8260</v>
      </c>
      <c r="B100" t="s">
        <v>8480</v>
      </c>
    </row>
    <row r="101" spans="1:2">
      <c r="A101" t="s">
        <v>8261</v>
      </c>
      <c r="B101" t="s">
        <v>8480</v>
      </c>
    </row>
    <row r="102" spans="1:2">
      <c r="A102" t="s">
        <v>8262</v>
      </c>
      <c r="B102" t="s">
        <v>8480</v>
      </c>
    </row>
    <row r="103" spans="1:2">
      <c r="A103" t="s">
        <v>8263</v>
      </c>
      <c r="B103" t="s">
        <v>8480</v>
      </c>
    </row>
    <row r="104" spans="1:2">
      <c r="A104" t="s">
        <v>8264</v>
      </c>
      <c r="B104" t="s">
        <v>8480</v>
      </c>
    </row>
    <row r="105" spans="1:2">
      <c r="A105" t="s">
        <v>8265</v>
      </c>
      <c r="B105" t="s">
        <v>8480</v>
      </c>
    </row>
    <row r="106" spans="1:2">
      <c r="A106" t="s">
        <v>8266</v>
      </c>
      <c r="B106" t="s">
        <v>8480</v>
      </c>
    </row>
    <row r="107" spans="1:2">
      <c r="A107" t="s">
        <v>8267</v>
      </c>
      <c r="B107" t="s">
        <v>8480</v>
      </c>
    </row>
    <row r="108" spans="1:2">
      <c r="A108" t="s">
        <v>8268</v>
      </c>
      <c r="B108" t="s">
        <v>8480</v>
      </c>
    </row>
    <row r="109" spans="1:2">
      <c r="A109" t="s">
        <v>8269</v>
      </c>
      <c r="B109" t="s">
        <v>8480</v>
      </c>
    </row>
    <row r="110" spans="1:2">
      <c r="A110" t="s">
        <v>8270</v>
      </c>
      <c r="B110" t="s">
        <v>8480</v>
      </c>
    </row>
    <row r="111" spans="1:2">
      <c r="A111" t="s">
        <v>8271</v>
      </c>
      <c r="B111" t="s">
        <v>8480</v>
      </c>
    </row>
    <row r="112" spans="1:2">
      <c r="A112" t="s">
        <v>8272</v>
      </c>
      <c r="B112" t="s">
        <v>8480</v>
      </c>
    </row>
    <row r="113" spans="1:2">
      <c r="A113" t="s">
        <v>8273</v>
      </c>
      <c r="B113" t="s">
        <v>8480</v>
      </c>
    </row>
    <row r="114" spans="1:2">
      <c r="A114" t="s">
        <v>8274</v>
      </c>
      <c r="B114" t="s">
        <v>8480</v>
      </c>
    </row>
    <row r="115" spans="1:2">
      <c r="A115" t="s">
        <v>8275</v>
      </c>
      <c r="B115" t="s">
        <v>8480</v>
      </c>
    </row>
    <row r="116" spans="1:2">
      <c r="A116" t="s">
        <v>8276</v>
      </c>
      <c r="B116" t="s">
        <v>8480</v>
      </c>
    </row>
    <row r="117" spans="1:2">
      <c r="A117" t="s">
        <v>8277</v>
      </c>
      <c r="B117" t="s">
        <v>8480</v>
      </c>
    </row>
    <row r="118" spans="1:2">
      <c r="A118" t="s">
        <v>8278</v>
      </c>
      <c r="B118" t="s">
        <v>8480</v>
      </c>
    </row>
    <row r="119" spans="1:2">
      <c r="A119" t="s">
        <v>8279</v>
      </c>
      <c r="B119" t="s">
        <v>8480</v>
      </c>
    </row>
    <row r="120" spans="1:2">
      <c r="A120" t="s">
        <v>8280</v>
      </c>
      <c r="B120" t="s">
        <v>8480</v>
      </c>
    </row>
    <row r="121" spans="1:2">
      <c r="A121" t="s">
        <v>8281</v>
      </c>
      <c r="B121" t="s">
        <v>8480</v>
      </c>
    </row>
    <row r="122" spans="1:2">
      <c r="A122" t="s">
        <v>8282</v>
      </c>
      <c r="B122" t="s">
        <v>8480</v>
      </c>
    </row>
    <row r="123" spans="1:2">
      <c r="A123" t="s">
        <v>8283</v>
      </c>
      <c r="B123" t="s">
        <v>8480</v>
      </c>
    </row>
    <row r="124" spans="1:2">
      <c r="A124" t="s">
        <v>8284</v>
      </c>
      <c r="B124" t="s">
        <v>8480</v>
      </c>
    </row>
    <row r="125" spans="1:2">
      <c r="A125" t="s">
        <v>8285</v>
      </c>
      <c r="B125" t="s">
        <v>8480</v>
      </c>
    </row>
    <row r="126" spans="1:2">
      <c r="A126" t="s">
        <v>8286</v>
      </c>
      <c r="B126" t="s">
        <v>8480</v>
      </c>
    </row>
    <row r="127" spans="1:2">
      <c r="A127" t="s">
        <v>8287</v>
      </c>
      <c r="B127" t="s">
        <v>8480</v>
      </c>
    </row>
    <row r="128" spans="1:2">
      <c r="A128" t="s">
        <v>8288</v>
      </c>
      <c r="B128" t="s">
        <v>8480</v>
      </c>
    </row>
    <row r="129" spans="1:2">
      <c r="A129" t="s">
        <v>8289</v>
      </c>
      <c r="B129" t="s">
        <v>8480</v>
      </c>
    </row>
    <row r="130" spans="1:2">
      <c r="A130" t="s">
        <v>8290</v>
      </c>
      <c r="B130" t="s">
        <v>8480</v>
      </c>
    </row>
    <row r="131" spans="1:2">
      <c r="A131" t="s">
        <v>8291</v>
      </c>
      <c r="B131" t="s">
        <v>8480</v>
      </c>
    </row>
    <row r="132" spans="1:2">
      <c r="A132" t="s">
        <v>8292</v>
      </c>
      <c r="B132" t="s">
        <v>8480</v>
      </c>
    </row>
    <row r="133" spans="1:2">
      <c r="A133" t="s">
        <v>8293</v>
      </c>
      <c r="B133" t="s">
        <v>8480</v>
      </c>
    </row>
    <row r="134" spans="1:2">
      <c r="A134" t="s">
        <v>8294</v>
      </c>
      <c r="B134" t="s">
        <v>8480</v>
      </c>
    </row>
    <row r="135" spans="1:2">
      <c r="A135" t="s">
        <v>8295</v>
      </c>
      <c r="B135" t="s">
        <v>8480</v>
      </c>
    </row>
    <row r="136" spans="1:2">
      <c r="A136" t="s">
        <v>8296</v>
      </c>
      <c r="B136" t="s">
        <v>8480</v>
      </c>
    </row>
    <row r="137" spans="1:2">
      <c r="A137" t="s">
        <v>8297</v>
      </c>
      <c r="B137" t="s">
        <v>8480</v>
      </c>
    </row>
    <row r="138" spans="1:2">
      <c r="A138" t="s">
        <v>8298</v>
      </c>
      <c r="B138" t="s">
        <v>8480</v>
      </c>
    </row>
    <row r="139" spans="1:2">
      <c r="A139" t="s">
        <v>8299</v>
      </c>
      <c r="B139" t="s">
        <v>8480</v>
      </c>
    </row>
    <row r="140" spans="1:2">
      <c r="A140" t="s">
        <v>8300</v>
      </c>
      <c r="B140" t="s">
        <v>8480</v>
      </c>
    </row>
    <row r="141" spans="1:2">
      <c r="A141" t="s">
        <v>8301</v>
      </c>
      <c r="B141" t="s">
        <v>8480</v>
      </c>
    </row>
    <row r="142" spans="1:2">
      <c r="A142" t="s">
        <v>8302</v>
      </c>
      <c r="B142" t="s">
        <v>8480</v>
      </c>
    </row>
    <row r="143" spans="1:2">
      <c r="A143" t="s">
        <v>8303</v>
      </c>
      <c r="B143" t="s">
        <v>8480</v>
      </c>
    </row>
    <row r="144" spans="1:2">
      <c r="A144" t="s">
        <v>8304</v>
      </c>
      <c r="B144" t="s">
        <v>8480</v>
      </c>
    </row>
    <row r="145" spans="1:2">
      <c r="A145" t="s">
        <v>8305</v>
      </c>
      <c r="B145" t="s">
        <v>8480</v>
      </c>
    </row>
    <row r="146" spans="1:2">
      <c r="A146" t="s">
        <v>8306</v>
      </c>
      <c r="B146" t="s">
        <v>8480</v>
      </c>
    </row>
    <row r="147" spans="1:2">
      <c r="A147" t="s">
        <v>8307</v>
      </c>
      <c r="B147" t="s">
        <v>8480</v>
      </c>
    </row>
    <row r="148" spans="1:2">
      <c r="A148" t="s">
        <v>8308</v>
      </c>
      <c r="B148" t="s">
        <v>8480</v>
      </c>
    </row>
    <row r="149" spans="1:2">
      <c r="A149" t="s">
        <v>5994</v>
      </c>
      <c r="B149" t="s">
        <v>8480</v>
      </c>
    </row>
    <row r="150" spans="1:2">
      <c r="A150" t="s">
        <v>5993</v>
      </c>
      <c r="B150" t="s">
        <v>8480</v>
      </c>
    </row>
    <row r="151" spans="1:2">
      <c r="A151" t="s">
        <v>5995</v>
      </c>
      <c r="B151" t="s">
        <v>8480</v>
      </c>
    </row>
    <row r="152" spans="1:2">
      <c r="A152" t="s">
        <v>5996</v>
      </c>
      <c r="B152" t="s">
        <v>8480</v>
      </c>
    </row>
    <row r="153" spans="1:2">
      <c r="A153" t="s">
        <v>5997</v>
      </c>
      <c r="B153" t="s">
        <v>8480</v>
      </c>
    </row>
    <row r="154" spans="1:2">
      <c r="A154" t="s">
        <v>8309</v>
      </c>
      <c r="B154" t="s">
        <v>8480</v>
      </c>
    </row>
    <row r="155" spans="1:2">
      <c r="A155" t="s">
        <v>8310</v>
      </c>
      <c r="B155" t="s">
        <v>8480</v>
      </c>
    </row>
    <row r="156" spans="1:2">
      <c r="A156" t="s">
        <v>8311</v>
      </c>
      <c r="B156" t="s">
        <v>8480</v>
      </c>
    </row>
    <row r="157" spans="1:2">
      <c r="A157" t="s">
        <v>8312</v>
      </c>
      <c r="B157" t="s">
        <v>8480</v>
      </c>
    </row>
    <row r="158" spans="1:2">
      <c r="A158" t="s">
        <v>8313</v>
      </c>
      <c r="B158" t="s">
        <v>8480</v>
      </c>
    </row>
    <row r="159" spans="1:2">
      <c r="A159" t="s">
        <v>8314</v>
      </c>
      <c r="B159" t="s">
        <v>8480</v>
      </c>
    </row>
    <row r="160" spans="1:2">
      <c r="A160" t="s">
        <v>8315</v>
      </c>
      <c r="B160" t="s">
        <v>8480</v>
      </c>
    </row>
    <row r="161" spans="1:2">
      <c r="A161" t="s">
        <v>8316</v>
      </c>
      <c r="B161" t="s">
        <v>8480</v>
      </c>
    </row>
    <row r="162" spans="1:2">
      <c r="A162" t="s">
        <v>8317</v>
      </c>
      <c r="B162" t="s">
        <v>8480</v>
      </c>
    </row>
    <row r="163" spans="1:2">
      <c r="A163" t="s">
        <v>8318</v>
      </c>
      <c r="B163" t="s">
        <v>8480</v>
      </c>
    </row>
    <row r="164" spans="1:2">
      <c r="A164" t="s">
        <v>8319</v>
      </c>
      <c r="B164" t="s">
        <v>8480</v>
      </c>
    </row>
    <row r="165" spans="1:2">
      <c r="A165" t="s">
        <v>8320</v>
      </c>
      <c r="B165" t="s">
        <v>8480</v>
      </c>
    </row>
    <row r="166" spans="1:2">
      <c r="A166" t="s">
        <v>2686</v>
      </c>
      <c r="B166" t="s">
        <v>8480</v>
      </c>
    </row>
    <row r="167" spans="1:2">
      <c r="A167" t="s">
        <v>8321</v>
      </c>
      <c r="B167" t="s">
        <v>8480</v>
      </c>
    </row>
    <row r="168" spans="1:2">
      <c r="A168" t="s">
        <v>8322</v>
      </c>
      <c r="B168" t="s">
        <v>8480</v>
      </c>
    </row>
    <row r="169" spans="1:2">
      <c r="A169" t="s">
        <v>8323</v>
      </c>
      <c r="B169" t="s">
        <v>8480</v>
      </c>
    </row>
    <row r="170" spans="1:2">
      <c r="A170" t="s">
        <v>8324</v>
      </c>
      <c r="B170" t="s">
        <v>8480</v>
      </c>
    </row>
    <row r="171" spans="1:2">
      <c r="A171" t="s">
        <v>8325</v>
      </c>
      <c r="B171" t="s">
        <v>8480</v>
      </c>
    </row>
    <row r="172" spans="1:2">
      <c r="A172" t="s">
        <v>8326</v>
      </c>
      <c r="B172" t="s">
        <v>8480</v>
      </c>
    </row>
    <row r="173" spans="1:2">
      <c r="A173" t="s">
        <v>8327</v>
      </c>
      <c r="B173" t="s">
        <v>8480</v>
      </c>
    </row>
    <row r="174" spans="1:2">
      <c r="A174" t="s">
        <v>8328</v>
      </c>
      <c r="B174" t="s">
        <v>8480</v>
      </c>
    </row>
    <row r="175" spans="1:2">
      <c r="A175" t="s">
        <v>8329</v>
      </c>
      <c r="B175" t="s">
        <v>8480</v>
      </c>
    </row>
    <row r="176" spans="1:2">
      <c r="A176" t="s">
        <v>8330</v>
      </c>
      <c r="B176" t="s">
        <v>8480</v>
      </c>
    </row>
    <row r="177" spans="1:2">
      <c r="A177" t="s">
        <v>8331</v>
      </c>
      <c r="B177" t="s">
        <v>8480</v>
      </c>
    </row>
    <row r="178" spans="1:2">
      <c r="A178" t="s">
        <v>8332</v>
      </c>
      <c r="B178" t="s">
        <v>8480</v>
      </c>
    </row>
    <row r="179" spans="1:2">
      <c r="A179" t="s">
        <v>8333</v>
      </c>
      <c r="B179" t="s">
        <v>8480</v>
      </c>
    </row>
    <row r="180" spans="1:2">
      <c r="A180" t="s">
        <v>8334</v>
      </c>
      <c r="B180" t="s">
        <v>8480</v>
      </c>
    </row>
    <row r="181" spans="1:2">
      <c r="A181" t="s">
        <v>8335</v>
      </c>
      <c r="B181" t="s">
        <v>8480</v>
      </c>
    </row>
    <row r="182" spans="1:2">
      <c r="A182" t="s">
        <v>8336</v>
      </c>
      <c r="B182" t="s">
        <v>8480</v>
      </c>
    </row>
    <row r="183" spans="1:2">
      <c r="A183" t="s">
        <v>8337</v>
      </c>
      <c r="B183" t="s">
        <v>8480</v>
      </c>
    </row>
    <row r="184" spans="1:2">
      <c r="A184" t="s">
        <v>8338</v>
      </c>
      <c r="B184" t="s">
        <v>8480</v>
      </c>
    </row>
    <row r="185" spans="1:2">
      <c r="A185" t="s">
        <v>8339</v>
      </c>
      <c r="B185" t="s">
        <v>8480</v>
      </c>
    </row>
    <row r="186" spans="1:2">
      <c r="A186" t="s">
        <v>8340</v>
      </c>
      <c r="B186" t="s">
        <v>8480</v>
      </c>
    </row>
    <row r="187" spans="1:2">
      <c r="A187" t="s">
        <v>8341</v>
      </c>
      <c r="B187" t="s">
        <v>8480</v>
      </c>
    </row>
    <row r="188" spans="1:2">
      <c r="A188" t="s">
        <v>8342</v>
      </c>
      <c r="B188" t="s">
        <v>8480</v>
      </c>
    </row>
    <row r="189" spans="1:2">
      <c r="A189" t="s">
        <v>8343</v>
      </c>
      <c r="B189" t="s">
        <v>8480</v>
      </c>
    </row>
    <row r="190" spans="1:2">
      <c r="A190" t="s">
        <v>8344</v>
      </c>
      <c r="B190" t="s">
        <v>8480</v>
      </c>
    </row>
    <row r="191" spans="1:2">
      <c r="A191" t="s">
        <v>8345</v>
      </c>
      <c r="B191" t="s">
        <v>8480</v>
      </c>
    </row>
    <row r="192" spans="1:2">
      <c r="A192" t="s">
        <v>8347</v>
      </c>
      <c r="B192" t="s">
        <v>8480</v>
      </c>
    </row>
    <row r="193" spans="1:2">
      <c r="A193" t="s">
        <v>8348</v>
      </c>
      <c r="B193" t="s">
        <v>8480</v>
      </c>
    </row>
    <row r="194" spans="1:2">
      <c r="A194" t="s">
        <v>8349</v>
      </c>
      <c r="B194" t="s">
        <v>8480</v>
      </c>
    </row>
    <row r="195" spans="1:2">
      <c r="A195" t="s">
        <v>8350</v>
      </c>
      <c r="B195" t="s">
        <v>8480</v>
      </c>
    </row>
    <row r="196" spans="1:2">
      <c r="A196" t="s">
        <v>8351</v>
      </c>
      <c r="B196" t="s">
        <v>8480</v>
      </c>
    </row>
    <row r="197" spans="1:2">
      <c r="A197" t="s">
        <v>8352</v>
      </c>
      <c r="B197" t="s">
        <v>8480</v>
      </c>
    </row>
    <row r="198" spans="1:2">
      <c r="A198" t="s">
        <v>8353</v>
      </c>
      <c r="B198" t="s">
        <v>8480</v>
      </c>
    </row>
    <row r="199" spans="1:2">
      <c r="A199" t="s">
        <v>8354</v>
      </c>
      <c r="B199" t="s">
        <v>8480</v>
      </c>
    </row>
    <row r="200" spans="1:2">
      <c r="A200" t="s">
        <v>8355</v>
      </c>
      <c r="B200" t="s">
        <v>8480</v>
      </c>
    </row>
    <row r="201" spans="1:2">
      <c r="A201" t="s">
        <v>8356</v>
      </c>
      <c r="B201" t="s">
        <v>8480</v>
      </c>
    </row>
    <row r="202" spans="1:2">
      <c r="A202" t="s">
        <v>8357</v>
      </c>
      <c r="B202" t="s">
        <v>8480</v>
      </c>
    </row>
    <row r="203" spans="1:2">
      <c r="A203" t="s">
        <v>8358</v>
      </c>
      <c r="B203" t="s">
        <v>8480</v>
      </c>
    </row>
    <row r="204" spans="1:2">
      <c r="A204" t="s">
        <v>8359</v>
      </c>
      <c r="B204" t="s">
        <v>8480</v>
      </c>
    </row>
    <row r="205" spans="1:2">
      <c r="A205" t="s">
        <v>8360</v>
      </c>
      <c r="B205" t="s">
        <v>8480</v>
      </c>
    </row>
    <row r="206" spans="1:2">
      <c r="A206" t="s">
        <v>8361</v>
      </c>
      <c r="B206" t="s">
        <v>8480</v>
      </c>
    </row>
    <row r="207" spans="1:2">
      <c r="A207" t="s">
        <v>8362</v>
      </c>
      <c r="B207" t="s">
        <v>8480</v>
      </c>
    </row>
    <row r="208" spans="1:2">
      <c r="A208" t="s">
        <v>8363</v>
      </c>
      <c r="B208" t="s">
        <v>8480</v>
      </c>
    </row>
    <row r="209" spans="1:2">
      <c r="A209" t="s">
        <v>8364</v>
      </c>
      <c r="B209" t="s">
        <v>8480</v>
      </c>
    </row>
    <row r="210" spans="1:2">
      <c r="A210" t="s">
        <v>8365</v>
      </c>
      <c r="B210" t="s">
        <v>8480</v>
      </c>
    </row>
    <row r="211" spans="1:2">
      <c r="A211" t="s">
        <v>8366</v>
      </c>
      <c r="B211" t="s">
        <v>8480</v>
      </c>
    </row>
    <row r="212" spans="1:2">
      <c r="A212" t="s">
        <v>8367</v>
      </c>
      <c r="B212" t="s">
        <v>8480</v>
      </c>
    </row>
    <row r="213" spans="1:2">
      <c r="A213" t="s">
        <v>8368</v>
      </c>
      <c r="B213" t="s">
        <v>8480</v>
      </c>
    </row>
    <row r="214" spans="1:2">
      <c r="A214" t="s">
        <v>8369</v>
      </c>
      <c r="B214" t="s">
        <v>8480</v>
      </c>
    </row>
    <row r="215" spans="1:2">
      <c r="A215" t="s">
        <v>8370</v>
      </c>
      <c r="B215" t="s">
        <v>8480</v>
      </c>
    </row>
    <row r="216" spans="1:2">
      <c r="A216" t="s">
        <v>8371</v>
      </c>
      <c r="B216" t="s">
        <v>8480</v>
      </c>
    </row>
    <row r="217" spans="1:2">
      <c r="A217" t="s">
        <v>8372</v>
      </c>
      <c r="B217" t="s">
        <v>8480</v>
      </c>
    </row>
    <row r="218" spans="1:2">
      <c r="A218" t="s">
        <v>8373</v>
      </c>
      <c r="B218" t="s">
        <v>8480</v>
      </c>
    </row>
    <row r="219" spans="1:2">
      <c r="A219" t="s">
        <v>8374</v>
      </c>
      <c r="B219" t="s">
        <v>8480</v>
      </c>
    </row>
    <row r="220" spans="1:2">
      <c r="A220" t="s">
        <v>8375</v>
      </c>
      <c r="B220" t="s">
        <v>8480</v>
      </c>
    </row>
    <row r="221" spans="1:2">
      <c r="A221" t="s">
        <v>8376</v>
      </c>
      <c r="B221" t="s">
        <v>8480</v>
      </c>
    </row>
    <row r="222" spans="1:2">
      <c r="A222" t="s">
        <v>8377</v>
      </c>
      <c r="B222" t="s">
        <v>8480</v>
      </c>
    </row>
    <row r="223" spans="1:2">
      <c r="A223" t="s">
        <v>8378</v>
      </c>
      <c r="B223" t="s">
        <v>8480</v>
      </c>
    </row>
    <row r="224" spans="1:2">
      <c r="A224" t="s">
        <v>8379</v>
      </c>
      <c r="B224" t="s">
        <v>8480</v>
      </c>
    </row>
    <row r="225" spans="1:2">
      <c r="A225" t="s">
        <v>8380</v>
      </c>
      <c r="B225" t="s">
        <v>8480</v>
      </c>
    </row>
    <row r="226" spans="1:2">
      <c r="A226" t="s">
        <v>8381</v>
      </c>
      <c r="B226" t="s">
        <v>8480</v>
      </c>
    </row>
    <row r="227" spans="1:2">
      <c r="A227" t="s">
        <v>8382</v>
      </c>
      <c r="B227" t="s">
        <v>8480</v>
      </c>
    </row>
    <row r="228" spans="1:2">
      <c r="A228" t="s">
        <v>8383</v>
      </c>
      <c r="B228" t="s">
        <v>8480</v>
      </c>
    </row>
    <row r="229" spans="1:2">
      <c r="A229" t="s">
        <v>8384</v>
      </c>
      <c r="B229" t="s">
        <v>8480</v>
      </c>
    </row>
    <row r="230" spans="1:2">
      <c r="A230" t="s">
        <v>8385</v>
      </c>
      <c r="B230" t="s">
        <v>8480</v>
      </c>
    </row>
    <row r="231" spans="1:2">
      <c r="A231" t="s">
        <v>8386</v>
      </c>
      <c r="B231" t="s">
        <v>8480</v>
      </c>
    </row>
    <row r="232" spans="1:2">
      <c r="A232" t="s">
        <v>8387</v>
      </c>
      <c r="B232" t="s">
        <v>8480</v>
      </c>
    </row>
    <row r="233" spans="1:2">
      <c r="A233" t="s">
        <v>8388</v>
      </c>
      <c r="B233" t="s">
        <v>8480</v>
      </c>
    </row>
    <row r="234" spans="1:2">
      <c r="A234" t="s">
        <v>8389</v>
      </c>
      <c r="B234" t="s">
        <v>8721</v>
      </c>
    </row>
    <row r="235" spans="1:2">
      <c r="A235" t="s">
        <v>8390</v>
      </c>
      <c r="B235" t="s">
        <v>8480</v>
      </c>
    </row>
    <row r="236" spans="1:2">
      <c r="A236" t="s">
        <v>8477</v>
      </c>
      <c r="B236" t="s">
        <v>8720</v>
      </c>
    </row>
    <row r="237" spans="1:2">
      <c r="A237" t="s">
        <v>8478</v>
      </c>
      <c r="B237" t="s">
        <v>8480</v>
      </c>
    </row>
    <row r="238" spans="1:2">
      <c r="A238" t="s">
        <v>8723</v>
      </c>
      <c r="B238" t="s">
        <v>8818</v>
      </c>
    </row>
    <row r="239" spans="1:2">
      <c r="A239" t="s">
        <v>8724</v>
      </c>
      <c r="B239" t="s">
        <v>3283</v>
      </c>
    </row>
    <row r="240" spans="1:2">
      <c r="A240" t="s">
        <v>8725</v>
      </c>
      <c r="B240" t="s">
        <v>3283</v>
      </c>
    </row>
    <row r="241" spans="1:2">
      <c r="A241" t="s">
        <v>8727</v>
      </c>
      <c r="B241" t="s">
        <v>2487</v>
      </c>
    </row>
    <row r="242" spans="1:2">
      <c r="A242" t="s">
        <v>8728</v>
      </c>
      <c r="B242" t="s">
        <v>2487</v>
      </c>
    </row>
    <row r="243" spans="1:2">
      <c r="A243" t="s">
        <v>8729</v>
      </c>
      <c r="B243" t="s">
        <v>2487</v>
      </c>
    </row>
    <row r="244" spans="1:2">
      <c r="A244" t="s">
        <v>8730</v>
      </c>
      <c r="B244" t="s">
        <v>2487</v>
      </c>
    </row>
    <row r="245" spans="1:2">
      <c r="A245" t="s">
        <v>8731</v>
      </c>
      <c r="B245" t="s">
        <v>2487</v>
      </c>
    </row>
    <row r="246" spans="1:2">
      <c r="A246" t="s">
        <v>8732</v>
      </c>
      <c r="B246" t="s">
        <v>2487</v>
      </c>
    </row>
    <row r="247" spans="1:2">
      <c r="A247" t="s">
        <v>8733</v>
      </c>
      <c r="B247" t="s">
        <v>2812</v>
      </c>
    </row>
    <row r="248" spans="1:2">
      <c r="A248" t="s">
        <v>8734</v>
      </c>
      <c r="B248" t="s">
        <v>496</v>
      </c>
    </row>
    <row r="249" spans="1:2">
      <c r="A249" t="s">
        <v>8735</v>
      </c>
      <c r="B249" t="s">
        <v>2813</v>
      </c>
    </row>
    <row r="250" spans="1:2">
      <c r="A250" t="s">
        <v>8736</v>
      </c>
      <c r="B250" t="s">
        <v>2813</v>
      </c>
    </row>
    <row r="251" spans="1:2">
      <c r="A251" t="s">
        <v>8737</v>
      </c>
      <c r="B251" t="s">
        <v>2813</v>
      </c>
    </row>
    <row r="252" spans="1:2">
      <c r="A252" t="s">
        <v>8738</v>
      </c>
      <c r="B252" t="s">
        <v>2813</v>
      </c>
    </row>
    <row r="253" spans="1:2">
      <c r="A253" t="s">
        <v>8739</v>
      </c>
      <c r="B253" t="s">
        <v>496</v>
      </c>
    </row>
    <row r="254" spans="1:2">
      <c r="A254" t="s">
        <v>8740</v>
      </c>
      <c r="B254" t="s">
        <v>8741</v>
      </c>
    </row>
    <row r="255" spans="1:2">
      <c r="A255" t="s">
        <v>8744</v>
      </c>
      <c r="B255" t="s">
        <v>3025</v>
      </c>
    </row>
    <row r="256" spans="1:2">
      <c r="A256" t="s">
        <v>8745</v>
      </c>
      <c r="B256" t="s">
        <v>3025</v>
      </c>
    </row>
    <row r="257" spans="1:2">
      <c r="A257" t="s">
        <v>8749</v>
      </c>
      <c r="B257" t="s">
        <v>3615</v>
      </c>
    </row>
    <row r="258" spans="1:2">
      <c r="A258" t="s">
        <v>8750</v>
      </c>
      <c r="B258" t="s">
        <v>3615</v>
      </c>
    </row>
    <row r="259" spans="1:2">
      <c r="A259" t="s">
        <v>8751</v>
      </c>
      <c r="B259" t="s">
        <v>3615</v>
      </c>
    </row>
    <row r="260" spans="1:2">
      <c r="A260" t="s">
        <v>8752</v>
      </c>
      <c r="B260" t="s">
        <v>3615</v>
      </c>
    </row>
    <row r="261" spans="1:2">
      <c r="A261" t="s">
        <v>8753</v>
      </c>
      <c r="B261" t="s">
        <v>3615</v>
      </c>
    </row>
    <row r="262" spans="1:2">
      <c r="A262" t="s">
        <v>8754</v>
      </c>
      <c r="B262" t="s">
        <v>3615</v>
      </c>
    </row>
    <row r="263" spans="1:2">
      <c r="A263" t="s">
        <v>8755</v>
      </c>
      <c r="B263" t="s">
        <v>6087</v>
      </c>
    </row>
    <row r="264" spans="1:2">
      <c r="A264" t="s">
        <v>8756</v>
      </c>
      <c r="B264" t="s">
        <v>8819</v>
      </c>
    </row>
    <row r="265" spans="1:2">
      <c r="A265" t="s">
        <v>8757</v>
      </c>
      <c r="B265" t="s">
        <v>8819</v>
      </c>
    </row>
    <row r="266" spans="1:2">
      <c r="A266" t="s">
        <v>8758</v>
      </c>
      <c r="B266" t="s">
        <v>8820</v>
      </c>
    </row>
    <row r="267" spans="1:2">
      <c r="A267" t="s">
        <v>8759</v>
      </c>
      <c r="B267" t="s">
        <v>8821</v>
      </c>
    </row>
    <row r="268" spans="1:2">
      <c r="A268" t="s">
        <v>8760</v>
      </c>
      <c r="B268" t="s">
        <v>8822</v>
      </c>
    </row>
    <row r="269" spans="1:2">
      <c r="A269" t="s">
        <v>8761</v>
      </c>
      <c r="B269" t="s">
        <v>8822</v>
      </c>
    </row>
    <row r="270" spans="1:2">
      <c r="A270" t="s">
        <v>8762</v>
      </c>
      <c r="B270" t="s">
        <v>8823</v>
      </c>
    </row>
    <row r="271" spans="1:2">
      <c r="A271" t="s">
        <v>8763</v>
      </c>
      <c r="B271" t="s">
        <v>8820</v>
      </c>
    </row>
    <row r="272" spans="1:2">
      <c r="A272" t="s">
        <v>8766</v>
      </c>
      <c r="B272" t="s">
        <v>8824</v>
      </c>
    </row>
    <row r="273" spans="1:2">
      <c r="A273" t="s">
        <v>8767</v>
      </c>
      <c r="B273" t="s">
        <v>7994</v>
      </c>
    </row>
    <row r="274" spans="1:2">
      <c r="A274" t="s">
        <v>8770</v>
      </c>
      <c r="B274" t="s">
        <v>6267</v>
      </c>
    </row>
    <row r="275" spans="1:2">
      <c r="A275" t="s">
        <v>6338</v>
      </c>
      <c r="B275" t="s">
        <v>6500</v>
      </c>
    </row>
    <row r="276" spans="1:2">
      <c r="A276" t="s">
        <v>6335</v>
      </c>
      <c r="B276" t="s">
        <v>6500</v>
      </c>
    </row>
    <row r="277" spans="1:2">
      <c r="A277" t="s">
        <v>6334</v>
      </c>
      <c r="B277" t="s">
        <v>6500</v>
      </c>
    </row>
    <row r="278" spans="1:2">
      <c r="A278" t="s">
        <v>6336</v>
      </c>
      <c r="B278" t="s">
        <v>6500</v>
      </c>
    </row>
    <row r="279" spans="1:2">
      <c r="A279" t="s">
        <v>6337</v>
      </c>
      <c r="B279" t="s">
        <v>6500</v>
      </c>
    </row>
    <row r="280" spans="1:2">
      <c r="A280" t="s">
        <v>6342</v>
      </c>
      <c r="B280" t="s">
        <v>6500</v>
      </c>
    </row>
    <row r="281" spans="1:2">
      <c r="A281" t="s">
        <v>8790</v>
      </c>
      <c r="B281" t="s">
        <v>8825</v>
      </c>
    </row>
    <row r="282" spans="1:2">
      <c r="A282" t="s">
        <v>8791</v>
      </c>
      <c r="B282" t="s">
        <v>8826</v>
      </c>
    </row>
    <row r="283" spans="1:2">
      <c r="A283" t="s">
        <v>8771</v>
      </c>
      <c r="B283" t="s">
        <v>8827</v>
      </c>
    </row>
    <row r="284" spans="1:2">
      <c r="A284" t="s">
        <v>8772</v>
      </c>
      <c r="B284" t="s">
        <v>8827</v>
      </c>
    </row>
    <row r="285" spans="1:2">
      <c r="A285" t="s">
        <v>8773</v>
      </c>
      <c r="B285" t="s">
        <v>2431</v>
      </c>
    </row>
    <row r="286" spans="1:2">
      <c r="A286" t="s">
        <v>8774</v>
      </c>
      <c r="B286" t="s">
        <v>2431</v>
      </c>
    </row>
    <row r="287" spans="1:2">
      <c r="A287" t="s">
        <v>8775</v>
      </c>
      <c r="B287" t="s">
        <v>418</v>
      </c>
    </row>
    <row r="288" spans="1:2">
      <c r="A288" t="s">
        <v>8776</v>
      </c>
    </row>
    <row r="289" spans="1:2">
      <c r="A289" t="s">
        <v>8777</v>
      </c>
      <c r="B289" t="s">
        <v>2431</v>
      </c>
    </row>
    <row r="290" spans="1:2">
      <c r="A290" t="s">
        <v>8778</v>
      </c>
      <c r="B290" t="s">
        <v>8828</v>
      </c>
    </row>
    <row r="291" spans="1:2">
      <c r="A291" t="s">
        <v>8779</v>
      </c>
      <c r="B291" t="s">
        <v>8829</v>
      </c>
    </row>
    <row r="292" spans="1:2">
      <c r="A292" t="s">
        <v>8780</v>
      </c>
      <c r="B292" t="s">
        <v>8829</v>
      </c>
    </row>
    <row r="293" spans="1:2">
      <c r="A293" t="s">
        <v>8781</v>
      </c>
      <c r="B293" t="s">
        <v>8829</v>
      </c>
    </row>
    <row r="294" spans="1:2">
      <c r="A294" t="s">
        <v>8782</v>
      </c>
      <c r="B294" t="s">
        <v>8829</v>
      </c>
    </row>
    <row r="295" spans="1:2">
      <c r="A295" t="s">
        <v>8783</v>
      </c>
      <c r="B295" t="s">
        <v>8829</v>
      </c>
    </row>
    <row r="296" spans="1:2">
      <c r="A296" t="s">
        <v>8784</v>
      </c>
      <c r="B296" t="s">
        <v>2432</v>
      </c>
    </row>
    <row r="297" spans="1:2">
      <c r="A297" t="s">
        <v>8785</v>
      </c>
      <c r="B297" t="s">
        <v>8830</v>
      </c>
    </row>
    <row r="298" spans="1:2">
      <c r="A298" t="s">
        <v>8786</v>
      </c>
      <c r="B298" t="s">
        <v>8830</v>
      </c>
    </row>
    <row r="299" spans="1:2">
      <c r="A299" t="s">
        <v>8787</v>
      </c>
      <c r="B299" t="s">
        <v>2432</v>
      </c>
    </row>
    <row r="300" spans="1:2">
      <c r="A300" t="s">
        <v>8788</v>
      </c>
      <c r="B300" t="s">
        <v>8831</v>
      </c>
    </row>
    <row r="301" spans="1:2">
      <c r="A301" t="s">
        <v>8789</v>
      </c>
      <c r="B301" t="s">
        <v>8832</v>
      </c>
    </row>
    <row r="302" spans="1:2">
      <c r="A302" t="s">
        <v>8415</v>
      </c>
      <c r="B302" t="s">
        <v>8480</v>
      </c>
    </row>
    <row r="303" spans="1:2">
      <c r="A303" t="s">
        <v>8416</v>
      </c>
      <c r="B303" t="s">
        <v>8480</v>
      </c>
    </row>
    <row r="304" spans="1:2">
      <c r="A304" t="s">
        <v>8417</v>
      </c>
      <c r="B304" t="s">
        <v>8480</v>
      </c>
    </row>
    <row r="305" spans="1:2">
      <c r="A305" t="s">
        <v>8418</v>
      </c>
      <c r="B305" t="s">
        <v>8480</v>
      </c>
    </row>
    <row r="306" spans="1:2">
      <c r="A306" t="s">
        <v>8419</v>
      </c>
      <c r="B306" t="s">
        <v>8480</v>
      </c>
    </row>
    <row r="307" spans="1:2">
      <c r="A307" t="s">
        <v>8420</v>
      </c>
      <c r="B307" t="s">
        <v>8480</v>
      </c>
    </row>
    <row r="308" spans="1:2">
      <c r="A308" t="s">
        <v>8421</v>
      </c>
      <c r="B308" t="s">
        <v>8480</v>
      </c>
    </row>
    <row r="309" spans="1:2">
      <c r="A309" t="s">
        <v>8422</v>
      </c>
      <c r="B309" t="s">
        <v>8480</v>
      </c>
    </row>
    <row r="310" spans="1:2">
      <c r="A310" t="s">
        <v>8423</v>
      </c>
      <c r="B310" t="s">
        <v>8480</v>
      </c>
    </row>
    <row r="311" spans="1:2">
      <c r="A311" t="s">
        <v>8424</v>
      </c>
      <c r="B311" t="s">
        <v>8480</v>
      </c>
    </row>
    <row r="312" spans="1:2">
      <c r="A312" t="s">
        <v>8425</v>
      </c>
      <c r="B312" t="s">
        <v>8480</v>
      </c>
    </row>
    <row r="313" spans="1:2">
      <c r="A313" t="s">
        <v>8426</v>
      </c>
      <c r="B313" t="s">
        <v>8480</v>
      </c>
    </row>
    <row r="314" spans="1:2">
      <c r="A314" t="s">
        <v>8427</v>
      </c>
      <c r="B314" t="s">
        <v>8480</v>
      </c>
    </row>
    <row r="315" spans="1:2">
      <c r="A315" t="s">
        <v>8428</v>
      </c>
      <c r="B315" t="s">
        <v>8480</v>
      </c>
    </row>
    <row r="316" spans="1:2">
      <c r="A316" t="s">
        <v>8429</v>
      </c>
      <c r="B316" t="s">
        <v>8480</v>
      </c>
    </row>
    <row r="317" spans="1:2">
      <c r="A317" t="s">
        <v>8430</v>
      </c>
      <c r="B317" t="s">
        <v>8480</v>
      </c>
    </row>
    <row r="318" spans="1:2">
      <c r="A318" t="s">
        <v>8431</v>
      </c>
      <c r="B318" t="s">
        <v>8480</v>
      </c>
    </row>
    <row r="319" spans="1:2">
      <c r="A319" t="s">
        <v>8432</v>
      </c>
      <c r="B319" t="s">
        <v>8480</v>
      </c>
    </row>
    <row r="320" spans="1:2">
      <c r="A320" t="s">
        <v>8433</v>
      </c>
      <c r="B320" t="s">
        <v>8480</v>
      </c>
    </row>
    <row r="321" spans="1:2">
      <c r="A321" t="s">
        <v>8434</v>
      </c>
      <c r="B321" t="s">
        <v>8480</v>
      </c>
    </row>
    <row r="322" spans="1:2">
      <c r="A322" t="s">
        <v>8435</v>
      </c>
      <c r="B322" t="s">
        <v>8480</v>
      </c>
    </row>
    <row r="323" spans="1:2">
      <c r="A323" t="s">
        <v>8436</v>
      </c>
      <c r="B323" t="s">
        <v>8480</v>
      </c>
    </row>
    <row r="324" spans="1:2">
      <c r="A324" t="s">
        <v>8437</v>
      </c>
      <c r="B324" t="s">
        <v>8480</v>
      </c>
    </row>
    <row r="325" spans="1:2">
      <c r="A325" t="s">
        <v>8438</v>
      </c>
      <c r="B325" t="s">
        <v>8480</v>
      </c>
    </row>
    <row r="326" spans="1:2">
      <c r="A326" t="s">
        <v>8439</v>
      </c>
      <c r="B326" t="s">
        <v>8480</v>
      </c>
    </row>
    <row r="327" spans="1:2">
      <c r="A327" t="s">
        <v>8440</v>
      </c>
      <c r="B327" t="s">
        <v>8480</v>
      </c>
    </row>
    <row r="328" spans="1:2">
      <c r="A328" t="s">
        <v>8441</v>
      </c>
      <c r="B328" t="s">
        <v>8480</v>
      </c>
    </row>
    <row r="329" spans="1:2">
      <c r="A329" t="s">
        <v>8442</v>
      </c>
      <c r="B329" t="s">
        <v>8480</v>
      </c>
    </row>
    <row r="330" spans="1:2">
      <c r="A330" t="s">
        <v>8443</v>
      </c>
      <c r="B330" t="s">
        <v>8480</v>
      </c>
    </row>
    <row r="331" spans="1:2">
      <c r="A331" t="s">
        <v>8444</v>
      </c>
      <c r="B331" t="s">
        <v>8480</v>
      </c>
    </row>
    <row r="332" spans="1:2">
      <c r="A332" t="s">
        <v>8445</v>
      </c>
      <c r="B332" t="s">
        <v>8480</v>
      </c>
    </row>
    <row r="333" spans="1:2">
      <c r="A333" t="s">
        <v>8446</v>
      </c>
      <c r="B333" t="s">
        <v>8480</v>
      </c>
    </row>
    <row r="334" spans="1:2">
      <c r="A334" t="s">
        <v>8447</v>
      </c>
      <c r="B334" t="s">
        <v>8480</v>
      </c>
    </row>
    <row r="335" spans="1:2">
      <c r="A335" t="s">
        <v>8448</v>
      </c>
      <c r="B335" t="s">
        <v>8480</v>
      </c>
    </row>
    <row r="336" spans="1:2">
      <c r="A336" t="s">
        <v>8449</v>
      </c>
      <c r="B336" t="s">
        <v>8480</v>
      </c>
    </row>
    <row r="337" spans="1:2">
      <c r="A337" t="s">
        <v>8450</v>
      </c>
      <c r="B337" t="s">
        <v>8480</v>
      </c>
    </row>
    <row r="338" spans="1:2">
      <c r="A338" t="s">
        <v>8451</v>
      </c>
      <c r="B338" t="s">
        <v>8480</v>
      </c>
    </row>
    <row r="339" spans="1:2">
      <c r="A339" t="s">
        <v>8452</v>
      </c>
      <c r="B339" t="s">
        <v>8480</v>
      </c>
    </row>
    <row r="340" spans="1:2">
      <c r="A340" t="s">
        <v>8453</v>
      </c>
      <c r="B340" t="s">
        <v>8480</v>
      </c>
    </row>
    <row r="341" spans="1:2">
      <c r="A341" t="s">
        <v>8454</v>
      </c>
      <c r="B341" t="s">
        <v>8480</v>
      </c>
    </row>
    <row r="342" spans="1:2">
      <c r="A342" t="s">
        <v>8455</v>
      </c>
      <c r="B342" t="s">
        <v>8480</v>
      </c>
    </row>
    <row r="343" spans="1:2">
      <c r="A343" t="s">
        <v>8456</v>
      </c>
      <c r="B343" t="s">
        <v>8480</v>
      </c>
    </row>
    <row r="344" spans="1:2">
      <c r="A344" t="s">
        <v>8457</v>
      </c>
      <c r="B344" t="s">
        <v>8480</v>
      </c>
    </row>
    <row r="345" spans="1:2">
      <c r="A345" t="s">
        <v>8458</v>
      </c>
      <c r="B345" t="s">
        <v>8480</v>
      </c>
    </row>
    <row r="346" spans="1:2">
      <c r="A346" t="s">
        <v>8459</v>
      </c>
      <c r="B346" t="s">
        <v>8480</v>
      </c>
    </row>
    <row r="347" spans="1:2">
      <c r="A347" t="s">
        <v>8460</v>
      </c>
      <c r="B347" t="s">
        <v>8480</v>
      </c>
    </row>
    <row r="348" spans="1:2">
      <c r="A348" t="s">
        <v>8461</v>
      </c>
      <c r="B348" t="s">
        <v>8480</v>
      </c>
    </row>
    <row r="349" spans="1:2">
      <c r="A349" t="s">
        <v>8462</v>
      </c>
      <c r="B349" t="s">
        <v>8480</v>
      </c>
    </row>
    <row r="350" spans="1:2">
      <c r="A350" t="s">
        <v>8463</v>
      </c>
      <c r="B350" t="s">
        <v>8480</v>
      </c>
    </row>
    <row r="351" spans="1:2">
      <c r="A351" t="s">
        <v>8464</v>
      </c>
      <c r="B351" t="s">
        <v>8480</v>
      </c>
    </row>
    <row r="352" spans="1:2">
      <c r="A352" t="s">
        <v>8465</v>
      </c>
      <c r="B352" t="s">
        <v>8480</v>
      </c>
    </row>
    <row r="353" spans="1:2">
      <c r="A353" t="s">
        <v>8466</v>
      </c>
      <c r="B353" t="s">
        <v>8480</v>
      </c>
    </row>
    <row r="354" spans="1:2">
      <c r="A354" t="s">
        <v>8467</v>
      </c>
      <c r="B354" t="s">
        <v>8480</v>
      </c>
    </row>
    <row r="355" spans="1:2">
      <c r="A355" t="s">
        <v>8468</v>
      </c>
      <c r="B355" t="s">
        <v>8480</v>
      </c>
    </row>
    <row r="356" spans="1:2">
      <c r="A356" t="s">
        <v>8469</v>
      </c>
      <c r="B356" t="s">
        <v>8480</v>
      </c>
    </row>
    <row r="357" spans="1:2">
      <c r="A357" t="s">
        <v>8470</v>
      </c>
      <c r="B357" t="s">
        <v>8480</v>
      </c>
    </row>
    <row r="358" spans="1:2">
      <c r="A358" t="s">
        <v>8471</v>
      </c>
      <c r="B358" t="s">
        <v>8480</v>
      </c>
    </row>
    <row r="359" spans="1:2">
      <c r="A359" t="s">
        <v>8472</v>
      </c>
      <c r="B359" t="s">
        <v>8480</v>
      </c>
    </row>
    <row r="360" spans="1:2">
      <c r="A360" t="s">
        <v>8473</v>
      </c>
      <c r="B360" t="s">
        <v>8480</v>
      </c>
    </row>
    <row r="361" spans="1:2">
      <c r="A361" t="s">
        <v>8474</v>
      </c>
      <c r="B361" t="s">
        <v>8480</v>
      </c>
    </row>
    <row r="362" spans="1:2">
      <c r="A362" t="s">
        <v>8475</v>
      </c>
      <c r="B362" t="s">
        <v>8480</v>
      </c>
    </row>
    <row r="363" spans="1:2">
      <c r="A363" t="s">
        <v>8476</v>
      </c>
      <c r="B363" t="s">
        <v>8480</v>
      </c>
    </row>
    <row r="364" spans="1:2">
      <c r="A364" t="s">
        <v>8477</v>
      </c>
      <c r="B364" t="s">
        <v>8720</v>
      </c>
    </row>
    <row r="365" spans="1:2">
      <c r="A365" t="s">
        <v>8478</v>
      </c>
      <c r="B365" t="s">
        <v>8480</v>
      </c>
    </row>
    <row r="366" spans="1:2">
      <c r="A366" t="s">
        <v>8483</v>
      </c>
      <c r="B366" t="s">
        <v>3540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B105F-AF63-4FBD-A78E-F559AE2CB813}">
  <dimension ref="A1:E23"/>
  <sheetViews>
    <sheetView workbookViewId="0">
      <selection sqref="A1:C23"/>
    </sheetView>
  </sheetViews>
  <sheetFormatPr defaultRowHeight="15"/>
  <sheetData>
    <row r="1" spans="1:5">
      <c r="A1">
        <v>1000</v>
      </c>
      <c r="B1" t="s">
        <v>8484</v>
      </c>
    </row>
    <row r="2" spans="1:5">
      <c r="A2" t="s">
        <v>8814</v>
      </c>
      <c r="C2" t="s">
        <v>8792</v>
      </c>
      <c r="E2" t="str">
        <f>LEFT(A2,10)</f>
        <v>L000013931</v>
      </c>
    </row>
    <row r="3" spans="1:5">
      <c r="A3" t="s">
        <v>7994</v>
      </c>
      <c r="C3" t="s">
        <v>8793</v>
      </c>
      <c r="E3" s="182" t="str">
        <f t="shared" ref="E3:E23" si="0">LEFT(A3,10)</f>
        <v>H000000912</v>
      </c>
    </row>
    <row r="4" spans="1:5">
      <c r="A4" t="s">
        <v>735</v>
      </c>
      <c r="C4" t="s">
        <v>8794</v>
      </c>
      <c r="E4" s="182" t="str">
        <f t="shared" si="0"/>
        <v>P000001045</v>
      </c>
    </row>
    <row r="5" spans="1:5">
      <c r="A5" t="s">
        <v>735</v>
      </c>
      <c r="C5" t="s">
        <v>8795</v>
      </c>
      <c r="E5" s="182" t="str">
        <f t="shared" si="0"/>
        <v>P000001045</v>
      </c>
    </row>
    <row r="6" spans="1:5">
      <c r="A6" t="s">
        <v>735</v>
      </c>
      <c r="C6" t="s">
        <v>8796</v>
      </c>
      <c r="E6" s="182" t="str">
        <f t="shared" si="0"/>
        <v>P000001045</v>
      </c>
    </row>
    <row r="7" spans="1:5">
      <c r="A7" t="s">
        <v>735</v>
      </c>
      <c r="C7" t="s">
        <v>8797</v>
      </c>
      <c r="E7" s="182" t="str">
        <f t="shared" si="0"/>
        <v>P000001045</v>
      </c>
    </row>
    <row r="8" spans="1:5">
      <c r="A8" t="s">
        <v>735</v>
      </c>
      <c r="C8" t="s">
        <v>8798</v>
      </c>
      <c r="E8" s="182" t="str">
        <f t="shared" si="0"/>
        <v>P000001045</v>
      </c>
    </row>
    <row r="9" spans="1:5">
      <c r="A9" t="s">
        <v>735</v>
      </c>
      <c r="C9" t="s">
        <v>8799</v>
      </c>
      <c r="E9" s="182" t="str">
        <f t="shared" si="0"/>
        <v>P000001045</v>
      </c>
    </row>
    <row r="10" spans="1:5">
      <c r="A10" t="s">
        <v>735</v>
      </c>
      <c r="C10" t="s">
        <v>8800</v>
      </c>
      <c r="E10" s="182" t="str">
        <f t="shared" si="0"/>
        <v>P000001045</v>
      </c>
    </row>
    <row r="11" spans="1:5">
      <c r="A11" t="s">
        <v>735</v>
      </c>
      <c r="C11" t="s">
        <v>8801</v>
      </c>
      <c r="E11" s="182" t="str">
        <f t="shared" si="0"/>
        <v>P000001045</v>
      </c>
    </row>
    <row r="12" spans="1:5">
      <c r="A12" t="s">
        <v>735</v>
      </c>
      <c r="C12" t="s">
        <v>8802</v>
      </c>
      <c r="E12" s="182" t="str">
        <f t="shared" si="0"/>
        <v>P000001045</v>
      </c>
    </row>
    <row r="13" spans="1:5">
      <c r="A13" t="s">
        <v>735</v>
      </c>
      <c r="C13" t="s">
        <v>8803</v>
      </c>
      <c r="E13" s="182" t="str">
        <f t="shared" si="0"/>
        <v>P000001045</v>
      </c>
    </row>
    <row r="14" spans="1:5">
      <c r="A14" t="s">
        <v>8815</v>
      </c>
      <c r="C14" t="s">
        <v>8804</v>
      </c>
      <c r="E14" s="182" t="str">
        <f t="shared" si="0"/>
        <v>P000001011</v>
      </c>
    </row>
    <row r="15" spans="1:5">
      <c r="A15" t="s">
        <v>8815</v>
      </c>
      <c r="C15" t="s">
        <v>8805</v>
      </c>
      <c r="E15" s="182" t="str">
        <f t="shared" si="0"/>
        <v>P000001011</v>
      </c>
    </row>
    <row r="16" spans="1:5">
      <c r="A16" t="s">
        <v>8815</v>
      </c>
      <c r="C16" t="s">
        <v>8806</v>
      </c>
      <c r="E16" s="182" t="str">
        <f t="shared" si="0"/>
        <v>P000001011</v>
      </c>
    </row>
    <row r="17" spans="1:5">
      <c r="A17" t="s">
        <v>8815</v>
      </c>
      <c r="C17" t="s">
        <v>8807</v>
      </c>
      <c r="E17" s="182" t="str">
        <f t="shared" si="0"/>
        <v>P000001011</v>
      </c>
    </row>
    <row r="18" spans="1:5">
      <c r="A18" t="s">
        <v>8815</v>
      </c>
      <c r="C18" t="s">
        <v>8808</v>
      </c>
      <c r="E18" s="182" t="str">
        <f t="shared" si="0"/>
        <v>P000001011</v>
      </c>
    </row>
    <row r="19" spans="1:5">
      <c r="A19" t="s">
        <v>8816</v>
      </c>
      <c r="C19" t="s">
        <v>8809</v>
      </c>
      <c r="E19" s="182" t="str">
        <f t="shared" si="0"/>
        <v>P000001017</v>
      </c>
    </row>
    <row r="20" spans="1:5">
      <c r="A20" t="s">
        <v>8817</v>
      </c>
      <c r="C20" t="s">
        <v>8810</v>
      </c>
      <c r="E20" s="182" t="str">
        <f t="shared" si="0"/>
        <v>P000001014</v>
      </c>
    </row>
    <row r="21" spans="1:5">
      <c r="A21" t="s">
        <v>8817</v>
      </c>
      <c r="C21" t="s">
        <v>8811</v>
      </c>
      <c r="E21" s="182" t="str">
        <f t="shared" si="0"/>
        <v>P000001014</v>
      </c>
    </row>
    <row r="22" spans="1:5">
      <c r="A22" t="s">
        <v>2543</v>
      </c>
      <c r="C22" t="s">
        <v>8812</v>
      </c>
      <c r="E22" s="182" t="str">
        <f t="shared" si="0"/>
        <v>P000000573</v>
      </c>
    </row>
    <row r="23" spans="1:5">
      <c r="A23" t="s">
        <v>8815</v>
      </c>
      <c r="C23" t="s">
        <v>8813</v>
      </c>
      <c r="E23" s="182" t="str">
        <f t="shared" si="0"/>
        <v>P000001011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AD252-7779-46D9-BB02-69CDF215B3BC}">
  <dimension ref="A1:B366"/>
  <sheetViews>
    <sheetView workbookViewId="0"/>
  </sheetViews>
  <sheetFormatPr defaultRowHeight="15"/>
  <cols>
    <col min="1" max="1" width="58.85546875" bestFit="1" customWidth="1"/>
    <col min="2" max="2" width="22.5703125" bestFit="1" customWidth="1"/>
  </cols>
  <sheetData>
    <row r="1" spans="1:2">
      <c r="A1" t="s">
        <v>7839</v>
      </c>
      <c r="B1" t="s">
        <v>7851</v>
      </c>
    </row>
    <row r="2" spans="1:2">
      <c r="A2" t="s">
        <v>7993</v>
      </c>
      <c r="B2" t="s">
        <v>7994</v>
      </c>
    </row>
    <row r="3" spans="1:2">
      <c r="A3" t="s">
        <v>8026</v>
      </c>
    </row>
    <row r="4" spans="1:2">
      <c r="A4" t="s">
        <v>8027</v>
      </c>
      <c r="B4" t="s">
        <v>8716</v>
      </c>
    </row>
    <row r="5" spans="1:2">
      <c r="A5" t="s">
        <v>8028</v>
      </c>
      <c r="B5" t="s">
        <v>8716</v>
      </c>
    </row>
    <row r="6" spans="1:2">
      <c r="A6" t="s">
        <v>8029</v>
      </c>
      <c r="B6" t="s">
        <v>8716</v>
      </c>
    </row>
    <row r="7" spans="1:2">
      <c r="A7" t="s">
        <v>8030</v>
      </c>
      <c r="B7" t="s">
        <v>446</v>
      </c>
    </row>
    <row r="8" spans="1:2">
      <c r="A8" t="s">
        <v>8040</v>
      </c>
      <c r="B8" t="s">
        <v>8717</v>
      </c>
    </row>
    <row r="9" spans="1:2">
      <c r="A9" t="s">
        <v>8041</v>
      </c>
      <c r="B9" t="s">
        <v>8717</v>
      </c>
    </row>
    <row r="10" spans="1:2">
      <c r="A10" t="s">
        <v>8046</v>
      </c>
      <c r="B10" t="s">
        <v>8718</v>
      </c>
    </row>
    <row r="11" spans="1:2">
      <c r="A11" t="s">
        <v>8047</v>
      </c>
      <c r="B11" t="s">
        <v>8718</v>
      </c>
    </row>
    <row r="12" spans="1:2">
      <c r="A12" t="s">
        <v>8071</v>
      </c>
      <c r="B12" t="s">
        <v>6775</v>
      </c>
    </row>
    <row r="13" spans="1:2">
      <c r="A13" t="s">
        <v>8072</v>
      </c>
      <c r="B13" t="s">
        <v>6775</v>
      </c>
    </row>
    <row r="14" spans="1:2">
      <c r="A14" t="s">
        <v>8073</v>
      </c>
      <c r="B14" t="s">
        <v>6775</v>
      </c>
    </row>
    <row r="15" spans="1:2">
      <c r="A15" t="s">
        <v>8074</v>
      </c>
      <c r="B15" t="s">
        <v>6775</v>
      </c>
    </row>
    <row r="16" spans="1:2">
      <c r="A16" t="s">
        <v>8075</v>
      </c>
      <c r="B16" t="s">
        <v>8719</v>
      </c>
    </row>
    <row r="17" spans="1:2">
      <c r="A17" t="s">
        <v>8076</v>
      </c>
      <c r="B17" t="s">
        <v>8719</v>
      </c>
    </row>
    <row r="18" spans="1:2">
      <c r="A18" t="s">
        <v>8117</v>
      </c>
    </row>
    <row r="19" spans="1:2">
      <c r="A19" t="s">
        <v>8122</v>
      </c>
    </row>
    <row r="20" spans="1:2">
      <c r="A20" t="s">
        <v>8139</v>
      </c>
      <c r="B20" t="s">
        <v>2681</v>
      </c>
    </row>
    <row r="21" spans="1:2">
      <c r="A21" t="s">
        <v>8140</v>
      </c>
      <c r="B21" t="s">
        <v>2681</v>
      </c>
    </row>
    <row r="22" spans="1:2">
      <c r="A22" t="s">
        <v>8141</v>
      </c>
      <c r="B22" t="s">
        <v>2681</v>
      </c>
    </row>
    <row r="23" spans="1:2">
      <c r="A23" t="s">
        <v>8142</v>
      </c>
      <c r="B23" t="s">
        <v>2681</v>
      </c>
    </row>
    <row r="24" spans="1:2">
      <c r="A24" t="s">
        <v>8143</v>
      </c>
      <c r="B24" t="s">
        <v>2681</v>
      </c>
    </row>
    <row r="25" spans="1:2">
      <c r="A25" t="s">
        <v>8144</v>
      </c>
      <c r="B25" t="s">
        <v>2681</v>
      </c>
    </row>
    <row r="26" spans="1:2">
      <c r="A26" t="s">
        <v>8145</v>
      </c>
      <c r="B26" t="s">
        <v>2681</v>
      </c>
    </row>
    <row r="27" spans="1:2">
      <c r="A27" t="s">
        <v>8146</v>
      </c>
      <c r="B27" t="s">
        <v>2681</v>
      </c>
    </row>
    <row r="28" spans="1:2">
      <c r="A28" t="s">
        <v>8147</v>
      </c>
      <c r="B28" t="s">
        <v>2681</v>
      </c>
    </row>
    <row r="29" spans="1:2">
      <c r="A29" t="s">
        <v>8148</v>
      </c>
      <c r="B29" t="s">
        <v>2681</v>
      </c>
    </row>
    <row r="30" spans="1:2">
      <c r="A30" t="s">
        <v>8149</v>
      </c>
      <c r="B30" t="s">
        <v>2681</v>
      </c>
    </row>
    <row r="31" spans="1:2">
      <c r="A31" t="s">
        <v>8150</v>
      </c>
      <c r="B31" t="s">
        <v>2681</v>
      </c>
    </row>
    <row r="32" spans="1:2">
      <c r="A32" t="s">
        <v>8151</v>
      </c>
      <c r="B32" t="s">
        <v>2681</v>
      </c>
    </row>
    <row r="33" spans="1:2">
      <c r="A33" t="s">
        <v>8152</v>
      </c>
      <c r="B33" t="s">
        <v>2681</v>
      </c>
    </row>
    <row r="34" spans="1:2">
      <c r="A34" t="s">
        <v>8153</v>
      </c>
      <c r="B34" t="s">
        <v>2681</v>
      </c>
    </row>
    <row r="35" spans="1:2">
      <c r="A35" t="s">
        <v>8154</v>
      </c>
      <c r="B35" t="s">
        <v>2681</v>
      </c>
    </row>
    <row r="36" spans="1:2">
      <c r="A36" t="s">
        <v>8155</v>
      </c>
      <c r="B36" t="s">
        <v>2681</v>
      </c>
    </row>
    <row r="37" spans="1:2">
      <c r="A37" t="s">
        <v>8156</v>
      </c>
      <c r="B37" t="s">
        <v>2681</v>
      </c>
    </row>
    <row r="38" spans="1:2">
      <c r="A38" t="s">
        <v>8157</v>
      </c>
      <c r="B38" t="s">
        <v>2681</v>
      </c>
    </row>
    <row r="39" spans="1:2">
      <c r="A39" t="s">
        <v>8158</v>
      </c>
      <c r="B39" t="s">
        <v>2681</v>
      </c>
    </row>
    <row r="40" spans="1:2">
      <c r="A40" t="s">
        <v>8159</v>
      </c>
      <c r="B40" t="s">
        <v>2681</v>
      </c>
    </row>
    <row r="41" spans="1:2">
      <c r="A41" t="s">
        <v>8160</v>
      </c>
      <c r="B41" t="s">
        <v>2681</v>
      </c>
    </row>
    <row r="42" spans="1:2">
      <c r="A42" t="s">
        <v>8161</v>
      </c>
      <c r="B42" t="s">
        <v>2681</v>
      </c>
    </row>
    <row r="43" spans="1:2">
      <c r="A43" t="s">
        <v>8162</v>
      </c>
      <c r="B43" t="s">
        <v>2681</v>
      </c>
    </row>
    <row r="44" spans="1:2">
      <c r="A44" t="s">
        <v>8163</v>
      </c>
      <c r="B44" t="s">
        <v>2681</v>
      </c>
    </row>
    <row r="45" spans="1:2">
      <c r="A45" t="s">
        <v>8164</v>
      </c>
      <c r="B45" t="s">
        <v>2681</v>
      </c>
    </row>
    <row r="46" spans="1:2">
      <c r="A46" t="s">
        <v>8165</v>
      </c>
      <c r="B46" t="s">
        <v>2681</v>
      </c>
    </row>
    <row r="47" spans="1:2">
      <c r="A47" t="s">
        <v>8166</v>
      </c>
      <c r="B47" t="s">
        <v>2681</v>
      </c>
    </row>
    <row r="48" spans="1:2">
      <c r="A48" t="s">
        <v>8167</v>
      </c>
      <c r="B48" t="s">
        <v>2681</v>
      </c>
    </row>
    <row r="49" spans="1:2">
      <c r="A49" t="s">
        <v>8168</v>
      </c>
      <c r="B49" t="s">
        <v>2681</v>
      </c>
    </row>
    <row r="50" spans="1:2">
      <c r="A50" t="s">
        <v>8169</v>
      </c>
      <c r="B50" t="s">
        <v>2681</v>
      </c>
    </row>
    <row r="51" spans="1:2">
      <c r="A51" t="s">
        <v>8170</v>
      </c>
      <c r="B51" t="s">
        <v>2681</v>
      </c>
    </row>
    <row r="52" spans="1:2">
      <c r="A52" t="s">
        <v>8171</v>
      </c>
      <c r="B52" t="s">
        <v>2681</v>
      </c>
    </row>
    <row r="53" spans="1:2">
      <c r="A53" t="s">
        <v>8172</v>
      </c>
      <c r="B53" t="s">
        <v>2681</v>
      </c>
    </row>
    <row r="54" spans="1:2">
      <c r="A54" t="s">
        <v>8173</v>
      </c>
      <c r="B54" t="s">
        <v>2681</v>
      </c>
    </row>
    <row r="55" spans="1:2">
      <c r="A55" t="s">
        <v>8174</v>
      </c>
      <c r="B55" t="s">
        <v>2681</v>
      </c>
    </row>
    <row r="56" spans="1:2">
      <c r="A56" t="s">
        <v>8175</v>
      </c>
      <c r="B56" t="s">
        <v>2681</v>
      </c>
    </row>
    <row r="57" spans="1:2">
      <c r="A57" t="s">
        <v>8176</v>
      </c>
      <c r="B57" t="s">
        <v>2681</v>
      </c>
    </row>
    <row r="58" spans="1:2">
      <c r="A58" t="s">
        <v>8177</v>
      </c>
      <c r="B58" t="s">
        <v>8479</v>
      </c>
    </row>
    <row r="59" spans="1:2">
      <c r="A59" t="s">
        <v>8178</v>
      </c>
      <c r="B59" t="s">
        <v>8713</v>
      </c>
    </row>
    <row r="60" spans="1:2">
      <c r="A60" t="s">
        <v>8179</v>
      </c>
      <c r="B60" t="s">
        <v>8713</v>
      </c>
    </row>
    <row r="61" spans="1:2">
      <c r="A61" t="s">
        <v>8180</v>
      </c>
      <c r="B61" t="s">
        <v>8713</v>
      </c>
    </row>
    <row r="62" spans="1:2">
      <c r="A62" t="s">
        <v>8181</v>
      </c>
      <c r="B62" t="s">
        <v>8713</v>
      </c>
    </row>
    <row r="63" spans="1:2">
      <c r="A63" t="s">
        <v>8182</v>
      </c>
      <c r="B63" t="s">
        <v>8713</v>
      </c>
    </row>
    <row r="64" spans="1:2">
      <c r="A64" t="s">
        <v>8183</v>
      </c>
      <c r="B64" t="s">
        <v>8713</v>
      </c>
    </row>
    <row r="65" spans="1:2">
      <c r="A65" t="s">
        <v>8184</v>
      </c>
      <c r="B65" t="s">
        <v>8713</v>
      </c>
    </row>
    <row r="66" spans="1:2">
      <c r="A66" t="s">
        <v>8185</v>
      </c>
      <c r="B66" t="s">
        <v>8480</v>
      </c>
    </row>
    <row r="67" spans="1:2">
      <c r="A67" t="s">
        <v>8186</v>
      </c>
      <c r="B67" t="s">
        <v>8480</v>
      </c>
    </row>
    <row r="68" spans="1:2">
      <c r="A68" t="s">
        <v>8187</v>
      </c>
      <c r="B68" t="s">
        <v>8480</v>
      </c>
    </row>
    <row r="69" spans="1:2">
      <c r="A69" t="s">
        <v>8188</v>
      </c>
      <c r="B69" t="s">
        <v>8480</v>
      </c>
    </row>
    <row r="70" spans="1:2">
      <c r="A70" t="s">
        <v>8189</v>
      </c>
      <c r="B70" t="s">
        <v>8480</v>
      </c>
    </row>
    <row r="71" spans="1:2">
      <c r="A71" t="s">
        <v>8190</v>
      </c>
      <c r="B71" t="s">
        <v>8480</v>
      </c>
    </row>
    <row r="72" spans="1:2">
      <c r="A72" t="s">
        <v>8191</v>
      </c>
      <c r="B72" t="s">
        <v>8480</v>
      </c>
    </row>
    <row r="73" spans="1:2">
      <c r="A73" t="s">
        <v>8192</v>
      </c>
      <c r="B73" t="s">
        <v>8480</v>
      </c>
    </row>
    <row r="74" spans="1:2">
      <c r="A74" t="s">
        <v>8193</v>
      </c>
      <c r="B74" t="s">
        <v>8480</v>
      </c>
    </row>
    <row r="75" spans="1:2">
      <c r="A75" t="s">
        <v>8194</v>
      </c>
      <c r="B75" t="s">
        <v>8480</v>
      </c>
    </row>
    <row r="76" spans="1:2">
      <c r="A76" t="s">
        <v>8195</v>
      </c>
      <c r="B76" t="s">
        <v>8480</v>
      </c>
    </row>
    <row r="77" spans="1:2">
      <c r="A77" t="s">
        <v>8196</v>
      </c>
      <c r="B77" t="s">
        <v>8480</v>
      </c>
    </row>
    <row r="78" spans="1:2">
      <c r="A78" t="s">
        <v>8197</v>
      </c>
      <c r="B78" t="s">
        <v>8480</v>
      </c>
    </row>
    <row r="79" spans="1:2">
      <c r="A79" t="s">
        <v>8198</v>
      </c>
      <c r="B79" t="s">
        <v>8480</v>
      </c>
    </row>
    <row r="80" spans="1:2">
      <c r="A80" t="s">
        <v>8199</v>
      </c>
      <c r="B80" t="s">
        <v>8480</v>
      </c>
    </row>
    <row r="81" spans="1:2">
      <c r="A81" t="s">
        <v>8200</v>
      </c>
      <c r="B81" t="s">
        <v>8480</v>
      </c>
    </row>
    <row r="82" spans="1:2">
      <c r="A82" t="s">
        <v>8201</v>
      </c>
      <c r="B82" t="s">
        <v>8480</v>
      </c>
    </row>
    <row r="83" spans="1:2">
      <c r="A83" t="s">
        <v>8202</v>
      </c>
      <c r="B83" t="s">
        <v>8480</v>
      </c>
    </row>
    <row r="84" spans="1:2">
      <c r="A84" t="s">
        <v>8203</v>
      </c>
      <c r="B84" t="s">
        <v>8480</v>
      </c>
    </row>
    <row r="85" spans="1:2">
      <c r="A85" t="s">
        <v>8204</v>
      </c>
      <c r="B85" t="s">
        <v>8480</v>
      </c>
    </row>
    <row r="86" spans="1:2">
      <c r="A86" t="s">
        <v>8205</v>
      </c>
      <c r="B86" t="s">
        <v>8480</v>
      </c>
    </row>
    <row r="87" spans="1:2">
      <c r="A87" t="s">
        <v>8206</v>
      </c>
      <c r="B87" t="s">
        <v>8480</v>
      </c>
    </row>
    <row r="88" spans="1:2">
      <c r="A88" t="s">
        <v>8207</v>
      </c>
      <c r="B88" t="s">
        <v>8480</v>
      </c>
    </row>
    <row r="89" spans="1:2">
      <c r="A89" t="s">
        <v>8208</v>
      </c>
      <c r="B89" t="s">
        <v>8480</v>
      </c>
    </row>
    <row r="90" spans="1:2">
      <c r="A90" t="s">
        <v>8209</v>
      </c>
      <c r="B90" t="s">
        <v>8480</v>
      </c>
    </row>
    <row r="91" spans="1:2">
      <c r="A91" t="s">
        <v>8210</v>
      </c>
      <c r="B91" t="s">
        <v>8480</v>
      </c>
    </row>
    <row r="92" spans="1:2">
      <c r="A92" t="s">
        <v>8211</v>
      </c>
      <c r="B92" t="s">
        <v>8480</v>
      </c>
    </row>
    <row r="93" spans="1:2">
      <c r="A93" t="s">
        <v>8212</v>
      </c>
      <c r="B93" t="s">
        <v>8480</v>
      </c>
    </row>
    <row r="94" spans="1:2">
      <c r="A94" t="s">
        <v>8213</v>
      </c>
      <c r="B94" t="s">
        <v>8480</v>
      </c>
    </row>
    <row r="95" spans="1:2">
      <c r="A95" t="s">
        <v>8214</v>
      </c>
      <c r="B95" t="s">
        <v>8480</v>
      </c>
    </row>
    <row r="96" spans="1:2">
      <c r="A96" t="s">
        <v>8215</v>
      </c>
      <c r="B96" t="s">
        <v>8480</v>
      </c>
    </row>
    <row r="97" spans="1:2">
      <c r="A97" t="s">
        <v>8216</v>
      </c>
      <c r="B97" t="s">
        <v>8480</v>
      </c>
    </row>
    <row r="98" spans="1:2">
      <c r="A98" t="s">
        <v>8217</v>
      </c>
      <c r="B98" t="s">
        <v>8480</v>
      </c>
    </row>
    <row r="99" spans="1:2">
      <c r="A99" t="s">
        <v>8218</v>
      </c>
      <c r="B99" t="s">
        <v>8480</v>
      </c>
    </row>
    <row r="100" spans="1:2">
      <c r="A100" t="s">
        <v>8219</v>
      </c>
      <c r="B100" t="s">
        <v>8480</v>
      </c>
    </row>
    <row r="101" spans="1:2">
      <c r="A101" t="s">
        <v>8220</v>
      </c>
      <c r="B101" t="s">
        <v>8480</v>
      </c>
    </row>
    <row r="102" spans="1:2">
      <c r="A102" t="s">
        <v>8221</v>
      </c>
      <c r="B102" t="s">
        <v>8480</v>
      </c>
    </row>
    <row r="103" spans="1:2">
      <c r="A103" t="s">
        <v>8222</v>
      </c>
      <c r="B103" t="s">
        <v>8480</v>
      </c>
    </row>
    <row r="104" spans="1:2">
      <c r="A104" t="s">
        <v>8223</v>
      </c>
      <c r="B104" t="s">
        <v>2681</v>
      </c>
    </row>
    <row r="105" spans="1:2">
      <c r="A105" t="s">
        <v>8224</v>
      </c>
      <c r="B105" t="s">
        <v>2681</v>
      </c>
    </row>
    <row r="106" spans="1:2">
      <c r="A106" t="s">
        <v>8225</v>
      </c>
      <c r="B106" t="s">
        <v>2681</v>
      </c>
    </row>
    <row r="107" spans="1:2">
      <c r="A107" t="s">
        <v>8226</v>
      </c>
      <c r="B107" t="s">
        <v>2681</v>
      </c>
    </row>
    <row r="108" spans="1:2">
      <c r="A108" t="s">
        <v>8227</v>
      </c>
      <c r="B108" t="s">
        <v>2681</v>
      </c>
    </row>
    <row r="109" spans="1:2">
      <c r="A109" t="s">
        <v>8228</v>
      </c>
      <c r="B109" t="s">
        <v>2681</v>
      </c>
    </row>
    <row r="110" spans="1:2">
      <c r="A110" t="s">
        <v>8229</v>
      </c>
      <c r="B110" t="s">
        <v>2681</v>
      </c>
    </row>
    <row r="111" spans="1:2">
      <c r="A111" t="s">
        <v>8230</v>
      </c>
      <c r="B111" t="s">
        <v>2681</v>
      </c>
    </row>
    <row r="112" spans="1:2">
      <c r="A112" t="s">
        <v>8231</v>
      </c>
      <c r="B112" t="s">
        <v>2681</v>
      </c>
    </row>
    <row r="113" spans="1:2">
      <c r="A113" t="s">
        <v>8232</v>
      </c>
      <c r="B113" t="s">
        <v>2681</v>
      </c>
    </row>
    <row r="114" spans="1:2">
      <c r="A114" t="s">
        <v>8233</v>
      </c>
      <c r="B114" t="s">
        <v>2681</v>
      </c>
    </row>
    <row r="115" spans="1:2">
      <c r="A115" t="s">
        <v>8234</v>
      </c>
      <c r="B115" t="s">
        <v>2681</v>
      </c>
    </row>
    <row r="116" spans="1:2">
      <c r="A116" t="s">
        <v>8235</v>
      </c>
      <c r="B116" t="s">
        <v>2681</v>
      </c>
    </row>
    <row r="117" spans="1:2">
      <c r="A117" t="s">
        <v>8236</v>
      </c>
      <c r="B117" t="s">
        <v>2681</v>
      </c>
    </row>
    <row r="118" spans="1:2">
      <c r="A118" t="s">
        <v>8237</v>
      </c>
      <c r="B118" t="s">
        <v>2681</v>
      </c>
    </row>
    <row r="119" spans="1:2">
      <c r="A119" t="s">
        <v>8238</v>
      </c>
      <c r="B119" t="s">
        <v>2681</v>
      </c>
    </row>
    <row r="120" spans="1:2">
      <c r="A120" t="s">
        <v>8239</v>
      </c>
      <c r="B120" t="s">
        <v>2681</v>
      </c>
    </row>
    <row r="121" spans="1:2">
      <c r="A121" t="s">
        <v>8240</v>
      </c>
      <c r="B121" t="s">
        <v>2681</v>
      </c>
    </row>
    <row r="122" spans="1:2">
      <c r="A122" t="s">
        <v>8241</v>
      </c>
      <c r="B122" t="s">
        <v>2681</v>
      </c>
    </row>
    <row r="123" spans="1:2">
      <c r="A123" t="s">
        <v>8242</v>
      </c>
      <c r="B123" t="s">
        <v>2681</v>
      </c>
    </row>
    <row r="124" spans="1:2">
      <c r="A124" t="s">
        <v>8243</v>
      </c>
      <c r="B124" t="s">
        <v>2681</v>
      </c>
    </row>
    <row r="125" spans="1:2">
      <c r="A125" t="s">
        <v>8244</v>
      </c>
      <c r="B125" t="s">
        <v>2681</v>
      </c>
    </row>
    <row r="126" spans="1:2">
      <c r="A126" t="s">
        <v>8245</v>
      </c>
      <c r="B126" t="s">
        <v>2681</v>
      </c>
    </row>
    <row r="127" spans="1:2">
      <c r="A127" t="s">
        <v>8246</v>
      </c>
      <c r="B127" t="s">
        <v>2681</v>
      </c>
    </row>
    <row r="128" spans="1:2">
      <c r="A128" t="s">
        <v>8247</v>
      </c>
      <c r="B128" t="s">
        <v>2681</v>
      </c>
    </row>
    <row r="129" spans="1:2">
      <c r="A129" t="s">
        <v>8248</v>
      </c>
      <c r="B129" t="s">
        <v>2681</v>
      </c>
    </row>
    <row r="130" spans="1:2">
      <c r="A130" t="s">
        <v>8249</v>
      </c>
      <c r="B130" t="s">
        <v>2681</v>
      </c>
    </row>
    <row r="131" spans="1:2">
      <c r="A131" t="s">
        <v>8250</v>
      </c>
      <c r="B131" t="s">
        <v>2681</v>
      </c>
    </row>
    <row r="132" spans="1:2">
      <c r="A132" t="s">
        <v>8251</v>
      </c>
      <c r="B132" t="s">
        <v>2681</v>
      </c>
    </row>
    <row r="133" spans="1:2">
      <c r="A133" t="s">
        <v>8252</v>
      </c>
      <c r="B133" t="s">
        <v>2681</v>
      </c>
    </row>
    <row r="134" spans="1:2">
      <c r="A134" t="s">
        <v>8253</v>
      </c>
      <c r="B134" t="s">
        <v>2681</v>
      </c>
    </row>
    <row r="135" spans="1:2">
      <c r="A135" t="s">
        <v>8254</v>
      </c>
      <c r="B135" t="s">
        <v>2681</v>
      </c>
    </row>
    <row r="136" spans="1:2">
      <c r="A136" t="s">
        <v>8255</v>
      </c>
      <c r="B136" t="s">
        <v>2681</v>
      </c>
    </row>
    <row r="137" spans="1:2">
      <c r="A137" t="s">
        <v>8256</v>
      </c>
      <c r="B137" t="s">
        <v>2681</v>
      </c>
    </row>
    <row r="138" spans="1:2">
      <c r="A138" t="s">
        <v>8257</v>
      </c>
      <c r="B138" t="s">
        <v>2681</v>
      </c>
    </row>
    <row r="139" spans="1:2">
      <c r="A139" t="s">
        <v>8258</v>
      </c>
      <c r="B139" t="s">
        <v>2681</v>
      </c>
    </row>
    <row r="140" spans="1:2">
      <c r="A140" t="s">
        <v>8259</v>
      </c>
      <c r="B140" t="s">
        <v>2681</v>
      </c>
    </row>
    <row r="141" spans="1:2">
      <c r="A141" t="s">
        <v>8260</v>
      </c>
      <c r="B141" t="s">
        <v>2681</v>
      </c>
    </row>
    <row r="142" spans="1:2">
      <c r="A142" t="s">
        <v>8261</v>
      </c>
      <c r="B142" t="s">
        <v>2681</v>
      </c>
    </row>
    <row r="143" spans="1:2">
      <c r="A143" t="s">
        <v>8262</v>
      </c>
      <c r="B143" t="s">
        <v>2681</v>
      </c>
    </row>
    <row r="144" spans="1:2">
      <c r="A144" t="s">
        <v>8263</v>
      </c>
      <c r="B144" t="s">
        <v>2681</v>
      </c>
    </row>
    <row r="145" spans="1:2">
      <c r="A145" t="s">
        <v>8264</v>
      </c>
      <c r="B145" t="s">
        <v>2681</v>
      </c>
    </row>
    <row r="146" spans="1:2">
      <c r="A146" t="s">
        <v>8265</v>
      </c>
      <c r="B146" t="s">
        <v>2681</v>
      </c>
    </row>
    <row r="147" spans="1:2">
      <c r="A147" t="s">
        <v>8266</v>
      </c>
      <c r="B147" t="s">
        <v>2681</v>
      </c>
    </row>
    <row r="148" spans="1:2">
      <c r="A148" t="s">
        <v>8267</v>
      </c>
      <c r="B148" t="s">
        <v>2681</v>
      </c>
    </row>
    <row r="149" spans="1:2">
      <c r="A149" t="s">
        <v>8268</v>
      </c>
      <c r="B149" t="s">
        <v>2681</v>
      </c>
    </row>
    <row r="150" spans="1:2">
      <c r="A150" t="s">
        <v>8269</v>
      </c>
      <c r="B150" t="s">
        <v>2681</v>
      </c>
    </row>
    <row r="151" spans="1:2">
      <c r="A151" t="s">
        <v>8270</v>
      </c>
      <c r="B151" t="s">
        <v>2681</v>
      </c>
    </row>
    <row r="152" spans="1:2">
      <c r="A152" t="s">
        <v>8271</v>
      </c>
      <c r="B152" t="s">
        <v>2681</v>
      </c>
    </row>
    <row r="153" spans="1:2">
      <c r="A153" t="s">
        <v>8272</v>
      </c>
      <c r="B153" t="s">
        <v>2681</v>
      </c>
    </row>
    <row r="154" spans="1:2">
      <c r="A154" t="s">
        <v>8273</v>
      </c>
      <c r="B154" t="s">
        <v>2681</v>
      </c>
    </row>
    <row r="155" spans="1:2">
      <c r="A155" t="s">
        <v>8274</v>
      </c>
      <c r="B155" t="s">
        <v>2681</v>
      </c>
    </row>
    <row r="156" spans="1:2">
      <c r="A156" t="s">
        <v>8275</v>
      </c>
      <c r="B156" t="s">
        <v>2681</v>
      </c>
    </row>
    <row r="157" spans="1:2">
      <c r="A157" t="s">
        <v>8276</v>
      </c>
      <c r="B157" t="s">
        <v>2681</v>
      </c>
    </row>
    <row r="158" spans="1:2">
      <c r="A158" t="s">
        <v>8277</v>
      </c>
      <c r="B158" t="s">
        <v>2681</v>
      </c>
    </row>
    <row r="159" spans="1:2">
      <c r="A159" t="s">
        <v>8278</v>
      </c>
      <c r="B159" t="s">
        <v>2681</v>
      </c>
    </row>
    <row r="160" spans="1:2">
      <c r="A160" t="s">
        <v>8279</v>
      </c>
      <c r="B160" t="s">
        <v>2681</v>
      </c>
    </row>
    <row r="161" spans="1:2">
      <c r="A161" t="s">
        <v>8280</v>
      </c>
      <c r="B161" t="s">
        <v>2681</v>
      </c>
    </row>
    <row r="162" spans="1:2">
      <c r="A162" t="s">
        <v>8281</v>
      </c>
      <c r="B162" t="s">
        <v>2681</v>
      </c>
    </row>
    <row r="163" spans="1:2">
      <c r="A163" t="s">
        <v>8282</v>
      </c>
      <c r="B163" t="s">
        <v>2681</v>
      </c>
    </row>
    <row r="164" spans="1:2">
      <c r="A164" t="s">
        <v>8283</v>
      </c>
      <c r="B164" t="s">
        <v>2681</v>
      </c>
    </row>
    <row r="165" spans="1:2">
      <c r="A165" t="s">
        <v>8284</v>
      </c>
      <c r="B165" t="s">
        <v>2681</v>
      </c>
    </row>
    <row r="166" spans="1:2">
      <c r="A166" t="s">
        <v>8285</v>
      </c>
      <c r="B166" t="s">
        <v>2681</v>
      </c>
    </row>
    <row r="167" spans="1:2">
      <c r="A167" t="s">
        <v>8286</v>
      </c>
      <c r="B167" t="s">
        <v>2681</v>
      </c>
    </row>
    <row r="168" spans="1:2">
      <c r="A168" t="s">
        <v>8287</v>
      </c>
      <c r="B168" t="s">
        <v>2681</v>
      </c>
    </row>
    <row r="169" spans="1:2">
      <c r="A169" t="s">
        <v>8288</v>
      </c>
      <c r="B169" t="s">
        <v>2681</v>
      </c>
    </row>
    <row r="170" spans="1:2">
      <c r="A170" t="s">
        <v>8289</v>
      </c>
      <c r="B170" t="s">
        <v>2681</v>
      </c>
    </row>
    <row r="171" spans="1:2">
      <c r="A171" t="s">
        <v>8290</v>
      </c>
      <c r="B171" t="s">
        <v>2681</v>
      </c>
    </row>
    <row r="172" spans="1:2">
      <c r="A172" t="s">
        <v>8291</v>
      </c>
      <c r="B172" t="s">
        <v>2681</v>
      </c>
    </row>
    <row r="173" spans="1:2">
      <c r="A173" t="s">
        <v>8292</v>
      </c>
      <c r="B173" t="s">
        <v>2681</v>
      </c>
    </row>
    <row r="174" spans="1:2">
      <c r="A174" t="s">
        <v>8293</v>
      </c>
      <c r="B174" t="s">
        <v>2681</v>
      </c>
    </row>
    <row r="175" spans="1:2">
      <c r="A175" t="s">
        <v>8294</v>
      </c>
      <c r="B175" t="s">
        <v>2681</v>
      </c>
    </row>
    <row r="176" spans="1:2">
      <c r="A176" t="s">
        <v>8295</v>
      </c>
      <c r="B176" t="s">
        <v>2681</v>
      </c>
    </row>
    <row r="177" spans="1:2">
      <c r="A177" t="s">
        <v>8296</v>
      </c>
      <c r="B177" t="s">
        <v>2681</v>
      </c>
    </row>
    <row r="178" spans="1:2">
      <c r="A178" t="s">
        <v>8297</v>
      </c>
      <c r="B178" t="s">
        <v>2681</v>
      </c>
    </row>
    <row r="179" spans="1:2">
      <c r="A179" t="s">
        <v>8298</v>
      </c>
      <c r="B179" t="s">
        <v>2681</v>
      </c>
    </row>
    <row r="180" spans="1:2">
      <c r="A180" t="s">
        <v>8299</v>
      </c>
      <c r="B180" t="s">
        <v>2681</v>
      </c>
    </row>
    <row r="181" spans="1:2">
      <c r="A181" t="s">
        <v>8300</v>
      </c>
      <c r="B181" t="s">
        <v>2681</v>
      </c>
    </row>
    <row r="182" spans="1:2">
      <c r="A182" t="s">
        <v>8301</v>
      </c>
      <c r="B182" t="s">
        <v>2681</v>
      </c>
    </row>
    <row r="183" spans="1:2">
      <c r="A183" t="s">
        <v>8302</v>
      </c>
      <c r="B183" t="s">
        <v>2681</v>
      </c>
    </row>
    <row r="184" spans="1:2">
      <c r="A184" t="s">
        <v>8303</v>
      </c>
      <c r="B184" t="s">
        <v>2681</v>
      </c>
    </row>
    <row r="185" spans="1:2">
      <c r="A185" t="s">
        <v>8304</v>
      </c>
      <c r="B185" t="s">
        <v>2681</v>
      </c>
    </row>
    <row r="186" spans="1:2">
      <c r="A186" t="s">
        <v>8305</v>
      </c>
      <c r="B186" t="s">
        <v>2681</v>
      </c>
    </row>
    <row r="187" spans="1:2">
      <c r="A187" t="s">
        <v>8306</v>
      </c>
      <c r="B187" t="s">
        <v>2681</v>
      </c>
    </row>
    <row r="188" spans="1:2">
      <c r="A188" t="s">
        <v>8307</v>
      </c>
      <c r="B188" t="s">
        <v>2681</v>
      </c>
    </row>
    <row r="189" spans="1:2">
      <c r="A189" t="s">
        <v>8308</v>
      </c>
      <c r="B189" t="s">
        <v>2681</v>
      </c>
    </row>
    <row r="190" spans="1:2">
      <c r="A190" t="s">
        <v>5994</v>
      </c>
      <c r="B190" t="s">
        <v>2681</v>
      </c>
    </row>
    <row r="191" spans="1:2">
      <c r="A191" t="s">
        <v>5993</v>
      </c>
      <c r="B191" t="s">
        <v>2681</v>
      </c>
    </row>
    <row r="192" spans="1:2">
      <c r="A192" t="s">
        <v>5995</v>
      </c>
      <c r="B192" t="s">
        <v>2681</v>
      </c>
    </row>
    <row r="193" spans="1:2">
      <c r="A193" t="s">
        <v>5996</v>
      </c>
      <c r="B193" t="s">
        <v>2681</v>
      </c>
    </row>
    <row r="194" spans="1:2">
      <c r="A194" t="s">
        <v>5997</v>
      </c>
      <c r="B194" t="s">
        <v>2681</v>
      </c>
    </row>
    <row r="195" spans="1:2">
      <c r="A195" t="s">
        <v>8309</v>
      </c>
      <c r="B195" t="s">
        <v>2681</v>
      </c>
    </row>
    <row r="196" spans="1:2">
      <c r="A196" t="s">
        <v>8310</v>
      </c>
      <c r="B196" t="s">
        <v>2681</v>
      </c>
    </row>
    <row r="197" spans="1:2">
      <c r="A197" t="s">
        <v>8311</v>
      </c>
      <c r="B197" t="s">
        <v>2681</v>
      </c>
    </row>
    <row r="198" spans="1:2">
      <c r="A198" t="s">
        <v>8312</v>
      </c>
      <c r="B198" t="s">
        <v>2681</v>
      </c>
    </row>
    <row r="199" spans="1:2">
      <c r="A199" t="s">
        <v>8313</v>
      </c>
      <c r="B199" t="s">
        <v>2681</v>
      </c>
    </row>
    <row r="200" spans="1:2">
      <c r="A200" t="s">
        <v>8314</v>
      </c>
      <c r="B200" t="s">
        <v>2681</v>
      </c>
    </row>
    <row r="201" spans="1:2">
      <c r="A201" t="s">
        <v>8315</v>
      </c>
      <c r="B201" t="s">
        <v>2681</v>
      </c>
    </row>
    <row r="202" spans="1:2">
      <c r="A202" t="s">
        <v>8316</v>
      </c>
      <c r="B202" t="s">
        <v>2681</v>
      </c>
    </row>
    <row r="203" spans="1:2">
      <c r="A203" t="s">
        <v>8317</v>
      </c>
      <c r="B203" t="s">
        <v>2681</v>
      </c>
    </row>
    <row r="204" spans="1:2">
      <c r="A204" t="s">
        <v>8318</v>
      </c>
      <c r="B204" t="s">
        <v>2681</v>
      </c>
    </row>
    <row r="205" spans="1:2">
      <c r="A205" t="s">
        <v>8319</v>
      </c>
      <c r="B205" t="s">
        <v>2681</v>
      </c>
    </row>
    <row r="206" spans="1:2">
      <c r="A206" t="s">
        <v>8320</v>
      </c>
      <c r="B206" t="s">
        <v>2681</v>
      </c>
    </row>
    <row r="207" spans="1:2">
      <c r="A207" t="s">
        <v>2686</v>
      </c>
      <c r="B207" t="s">
        <v>2681</v>
      </c>
    </row>
    <row r="208" spans="1:2">
      <c r="A208" t="s">
        <v>8321</v>
      </c>
      <c r="B208" t="s">
        <v>2681</v>
      </c>
    </row>
    <row r="209" spans="1:2">
      <c r="A209" t="s">
        <v>8322</v>
      </c>
      <c r="B209" t="s">
        <v>2681</v>
      </c>
    </row>
    <row r="210" spans="1:2">
      <c r="A210" t="s">
        <v>8323</v>
      </c>
      <c r="B210" t="s">
        <v>2681</v>
      </c>
    </row>
    <row r="211" spans="1:2">
      <c r="A211" t="s">
        <v>8324</v>
      </c>
      <c r="B211" t="s">
        <v>2681</v>
      </c>
    </row>
    <row r="212" spans="1:2">
      <c r="A212" t="s">
        <v>8325</v>
      </c>
      <c r="B212" t="s">
        <v>2681</v>
      </c>
    </row>
    <row r="213" spans="1:2">
      <c r="A213" t="s">
        <v>8326</v>
      </c>
      <c r="B213" t="s">
        <v>2681</v>
      </c>
    </row>
    <row r="214" spans="1:2">
      <c r="A214" t="s">
        <v>8327</v>
      </c>
      <c r="B214" t="s">
        <v>2681</v>
      </c>
    </row>
    <row r="215" spans="1:2">
      <c r="A215" t="s">
        <v>8328</v>
      </c>
      <c r="B215" t="s">
        <v>2681</v>
      </c>
    </row>
    <row r="216" spans="1:2">
      <c r="A216" t="s">
        <v>8329</v>
      </c>
      <c r="B216" t="s">
        <v>2681</v>
      </c>
    </row>
    <row r="217" spans="1:2">
      <c r="A217" t="s">
        <v>8330</v>
      </c>
      <c r="B217" t="s">
        <v>2681</v>
      </c>
    </row>
    <row r="218" spans="1:2">
      <c r="A218" t="s">
        <v>8331</v>
      </c>
      <c r="B218" t="s">
        <v>2681</v>
      </c>
    </row>
    <row r="219" spans="1:2">
      <c r="A219" t="s">
        <v>8332</v>
      </c>
      <c r="B219" t="s">
        <v>2681</v>
      </c>
    </row>
    <row r="220" spans="1:2">
      <c r="A220" t="s">
        <v>8333</v>
      </c>
      <c r="B220" t="s">
        <v>2681</v>
      </c>
    </row>
    <row r="221" spans="1:2">
      <c r="A221" t="s">
        <v>8334</v>
      </c>
      <c r="B221" t="s">
        <v>2681</v>
      </c>
    </row>
    <row r="222" spans="1:2">
      <c r="A222" t="s">
        <v>8335</v>
      </c>
      <c r="B222" t="s">
        <v>2681</v>
      </c>
    </row>
    <row r="223" spans="1:2">
      <c r="A223" t="s">
        <v>8336</v>
      </c>
      <c r="B223" t="s">
        <v>2681</v>
      </c>
    </row>
    <row r="224" spans="1:2">
      <c r="A224" t="s">
        <v>8337</v>
      </c>
      <c r="B224" t="s">
        <v>2681</v>
      </c>
    </row>
    <row r="225" spans="1:2">
      <c r="A225" t="s">
        <v>8338</v>
      </c>
      <c r="B225" t="s">
        <v>2681</v>
      </c>
    </row>
    <row r="226" spans="1:2">
      <c r="A226" t="s">
        <v>8339</v>
      </c>
      <c r="B226" t="s">
        <v>2681</v>
      </c>
    </row>
    <row r="227" spans="1:2">
      <c r="A227" t="s">
        <v>8340</v>
      </c>
      <c r="B227" t="s">
        <v>2681</v>
      </c>
    </row>
    <row r="228" spans="1:2">
      <c r="A228" t="s">
        <v>8341</v>
      </c>
      <c r="B228" t="s">
        <v>2681</v>
      </c>
    </row>
    <row r="229" spans="1:2">
      <c r="A229" t="s">
        <v>8342</v>
      </c>
      <c r="B229" t="s">
        <v>2681</v>
      </c>
    </row>
    <row r="230" spans="1:2">
      <c r="A230" t="s">
        <v>8343</v>
      </c>
      <c r="B230" t="s">
        <v>2681</v>
      </c>
    </row>
    <row r="231" spans="1:2">
      <c r="A231" t="s">
        <v>8344</v>
      </c>
      <c r="B231" t="s">
        <v>2681</v>
      </c>
    </row>
    <row r="232" spans="1:2">
      <c r="A232" t="s">
        <v>8345</v>
      </c>
      <c r="B232" t="s">
        <v>2681</v>
      </c>
    </row>
    <row r="233" spans="1:2">
      <c r="A233" t="s">
        <v>8346</v>
      </c>
      <c r="B233" t="s">
        <v>2681</v>
      </c>
    </row>
    <row r="234" spans="1:2">
      <c r="A234" t="s">
        <v>8347</v>
      </c>
      <c r="B234" t="s">
        <v>2681</v>
      </c>
    </row>
    <row r="235" spans="1:2">
      <c r="A235" t="s">
        <v>8348</v>
      </c>
      <c r="B235" t="s">
        <v>2681</v>
      </c>
    </row>
    <row r="236" spans="1:2">
      <c r="A236" t="s">
        <v>8349</v>
      </c>
      <c r="B236" t="s">
        <v>2681</v>
      </c>
    </row>
    <row r="237" spans="1:2">
      <c r="A237" t="s">
        <v>8350</v>
      </c>
      <c r="B237" t="s">
        <v>2681</v>
      </c>
    </row>
    <row r="238" spans="1:2">
      <c r="A238" t="s">
        <v>8351</v>
      </c>
      <c r="B238" t="s">
        <v>2681</v>
      </c>
    </row>
    <row r="239" spans="1:2">
      <c r="A239" t="s">
        <v>8352</v>
      </c>
      <c r="B239" t="s">
        <v>2681</v>
      </c>
    </row>
    <row r="240" spans="1:2">
      <c r="A240" t="s">
        <v>8353</v>
      </c>
      <c r="B240" t="s">
        <v>2681</v>
      </c>
    </row>
    <row r="241" spans="1:2">
      <c r="A241" t="s">
        <v>8354</v>
      </c>
      <c r="B241" t="s">
        <v>2681</v>
      </c>
    </row>
    <row r="242" spans="1:2">
      <c r="A242" t="s">
        <v>8355</v>
      </c>
      <c r="B242" t="s">
        <v>2681</v>
      </c>
    </row>
    <row r="243" spans="1:2">
      <c r="A243" t="s">
        <v>8356</v>
      </c>
      <c r="B243" t="s">
        <v>2681</v>
      </c>
    </row>
    <row r="244" spans="1:2">
      <c r="A244" t="s">
        <v>8357</v>
      </c>
      <c r="B244" t="s">
        <v>2681</v>
      </c>
    </row>
    <row r="245" spans="1:2">
      <c r="A245" t="s">
        <v>8358</v>
      </c>
      <c r="B245" t="s">
        <v>2681</v>
      </c>
    </row>
    <row r="246" spans="1:2">
      <c r="A246" t="s">
        <v>8359</v>
      </c>
      <c r="B246" t="s">
        <v>2681</v>
      </c>
    </row>
    <row r="247" spans="1:2">
      <c r="A247" t="s">
        <v>8360</v>
      </c>
      <c r="B247" t="s">
        <v>2681</v>
      </c>
    </row>
    <row r="248" spans="1:2">
      <c r="A248" t="s">
        <v>8361</v>
      </c>
      <c r="B248" t="s">
        <v>2681</v>
      </c>
    </row>
    <row r="249" spans="1:2">
      <c r="A249" t="s">
        <v>8362</v>
      </c>
      <c r="B249" t="s">
        <v>2681</v>
      </c>
    </row>
    <row r="250" spans="1:2">
      <c r="A250" t="s">
        <v>8363</v>
      </c>
      <c r="B250" t="s">
        <v>2681</v>
      </c>
    </row>
    <row r="251" spans="1:2">
      <c r="A251" t="s">
        <v>8364</v>
      </c>
      <c r="B251" t="s">
        <v>2681</v>
      </c>
    </row>
    <row r="252" spans="1:2">
      <c r="A252" t="s">
        <v>8365</v>
      </c>
      <c r="B252" t="s">
        <v>2681</v>
      </c>
    </row>
    <row r="253" spans="1:2">
      <c r="A253" t="s">
        <v>8366</v>
      </c>
      <c r="B253" t="s">
        <v>2681</v>
      </c>
    </row>
    <row r="254" spans="1:2">
      <c r="A254" t="s">
        <v>8367</v>
      </c>
      <c r="B254" t="s">
        <v>2681</v>
      </c>
    </row>
    <row r="255" spans="1:2">
      <c r="A255" t="s">
        <v>8368</v>
      </c>
      <c r="B255" t="s">
        <v>2681</v>
      </c>
    </row>
    <row r="256" spans="1:2">
      <c r="A256" t="s">
        <v>8369</v>
      </c>
      <c r="B256" t="s">
        <v>2681</v>
      </c>
    </row>
    <row r="257" spans="1:2">
      <c r="A257" t="s">
        <v>8370</v>
      </c>
      <c r="B257" t="s">
        <v>2681</v>
      </c>
    </row>
    <row r="258" spans="1:2">
      <c r="A258" t="s">
        <v>8371</v>
      </c>
      <c r="B258" t="s">
        <v>2681</v>
      </c>
    </row>
    <row r="259" spans="1:2">
      <c r="A259" t="s">
        <v>8372</v>
      </c>
      <c r="B259" t="s">
        <v>2681</v>
      </c>
    </row>
    <row r="260" spans="1:2">
      <c r="A260" t="s">
        <v>8373</v>
      </c>
      <c r="B260" t="s">
        <v>2681</v>
      </c>
    </row>
    <row r="261" spans="1:2">
      <c r="A261" t="s">
        <v>8374</v>
      </c>
      <c r="B261" t="s">
        <v>2681</v>
      </c>
    </row>
    <row r="262" spans="1:2">
      <c r="A262" t="s">
        <v>8375</v>
      </c>
      <c r="B262" t="s">
        <v>2681</v>
      </c>
    </row>
    <row r="263" spans="1:2">
      <c r="A263" t="s">
        <v>8376</v>
      </c>
      <c r="B263" t="s">
        <v>2681</v>
      </c>
    </row>
    <row r="264" spans="1:2">
      <c r="A264" t="s">
        <v>8377</v>
      </c>
      <c r="B264" t="s">
        <v>2681</v>
      </c>
    </row>
    <row r="265" spans="1:2">
      <c r="A265" t="s">
        <v>8378</v>
      </c>
      <c r="B265" t="s">
        <v>2681</v>
      </c>
    </row>
    <row r="266" spans="1:2">
      <c r="A266" t="s">
        <v>8379</v>
      </c>
      <c r="B266" t="s">
        <v>2681</v>
      </c>
    </row>
    <row r="267" spans="1:2">
      <c r="A267" t="s">
        <v>8380</v>
      </c>
      <c r="B267" t="s">
        <v>2681</v>
      </c>
    </row>
    <row r="268" spans="1:2">
      <c r="A268" t="s">
        <v>8381</v>
      </c>
      <c r="B268" t="s">
        <v>2681</v>
      </c>
    </row>
    <row r="269" spans="1:2">
      <c r="A269" t="s">
        <v>8382</v>
      </c>
      <c r="B269" t="s">
        <v>2681</v>
      </c>
    </row>
    <row r="270" spans="1:2">
      <c r="A270" t="s">
        <v>8383</v>
      </c>
      <c r="B270" t="s">
        <v>2681</v>
      </c>
    </row>
    <row r="271" spans="1:2">
      <c r="A271" t="s">
        <v>8384</v>
      </c>
      <c r="B271" t="s">
        <v>2681</v>
      </c>
    </row>
    <row r="272" spans="1:2">
      <c r="A272" t="s">
        <v>8385</v>
      </c>
      <c r="B272" t="s">
        <v>2681</v>
      </c>
    </row>
    <row r="273" spans="1:2">
      <c r="A273" t="s">
        <v>8386</v>
      </c>
      <c r="B273" t="s">
        <v>2681</v>
      </c>
    </row>
    <row r="274" spans="1:2">
      <c r="A274" t="s">
        <v>8387</v>
      </c>
      <c r="B274" t="s">
        <v>2681</v>
      </c>
    </row>
    <row r="275" spans="1:2">
      <c r="A275" t="s">
        <v>8388</v>
      </c>
      <c r="B275" t="s">
        <v>2681</v>
      </c>
    </row>
    <row r="276" spans="1:2">
      <c r="A276" t="s">
        <v>8389</v>
      </c>
      <c r="B276" t="s">
        <v>8721</v>
      </c>
    </row>
    <row r="277" spans="1:2">
      <c r="A277" t="s">
        <v>8390</v>
      </c>
      <c r="B277" t="s">
        <v>2681</v>
      </c>
    </row>
    <row r="278" spans="1:2">
      <c r="A278" t="s">
        <v>8391</v>
      </c>
      <c r="B278" t="s">
        <v>8480</v>
      </c>
    </row>
    <row r="279" spans="1:2">
      <c r="A279" t="s">
        <v>8392</v>
      </c>
      <c r="B279" t="s">
        <v>8480</v>
      </c>
    </row>
    <row r="280" spans="1:2">
      <c r="A280" t="s">
        <v>8393</v>
      </c>
      <c r="B280" t="s">
        <v>8480</v>
      </c>
    </row>
    <row r="281" spans="1:2">
      <c r="A281" t="s">
        <v>8394</v>
      </c>
      <c r="B281" t="s">
        <v>8480</v>
      </c>
    </row>
    <row r="282" spans="1:2">
      <c r="A282" t="s">
        <v>8395</v>
      </c>
      <c r="B282" t="s">
        <v>8480</v>
      </c>
    </row>
    <row r="283" spans="1:2">
      <c r="A283" t="s">
        <v>8396</v>
      </c>
      <c r="B283" t="s">
        <v>8480</v>
      </c>
    </row>
    <row r="284" spans="1:2">
      <c r="A284" t="s">
        <v>8397</v>
      </c>
      <c r="B284" t="s">
        <v>8480</v>
      </c>
    </row>
    <row r="285" spans="1:2">
      <c r="A285" t="s">
        <v>8398</v>
      </c>
      <c r="B285" t="s">
        <v>8480</v>
      </c>
    </row>
    <row r="286" spans="1:2">
      <c r="A286" t="s">
        <v>8399</v>
      </c>
      <c r="B286" t="s">
        <v>8480</v>
      </c>
    </row>
    <row r="287" spans="1:2">
      <c r="A287" t="s">
        <v>8400</v>
      </c>
      <c r="B287" t="s">
        <v>8480</v>
      </c>
    </row>
    <row r="288" spans="1:2">
      <c r="A288" t="s">
        <v>8401</v>
      </c>
      <c r="B288" t="s">
        <v>8480</v>
      </c>
    </row>
    <row r="289" spans="1:2">
      <c r="A289" t="s">
        <v>8402</v>
      </c>
      <c r="B289" t="s">
        <v>8480</v>
      </c>
    </row>
    <row r="290" spans="1:2">
      <c r="A290" t="s">
        <v>8403</v>
      </c>
      <c r="B290" t="s">
        <v>8480</v>
      </c>
    </row>
    <row r="291" spans="1:2">
      <c r="A291" t="s">
        <v>8404</v>
      </c>
      <c r="B291" t="s">
        <v>8480</v>
      </c>
    </row>
    <row r="292" spans="1:2">
      <c r="A292" t="s">
        <v>8405</v>
      </c>
      <c r="B292" t="s">
        <v>8480</v>
      </c>
    </row>
    <row r="293" spans="1:2">
      <c r="A293" t="s">
        <v>8406</v>
      </c>
      <c r="B293" t="s">
        <v>8480</v>
      </c>
    </row>
    <row r="294" spans="1:2">
      <c r="A294" t="s">
        <v>8407</v>
      </c>
      <c r="B294" t="s">
        <v>8480</v>
      </c>
    </row>
    <row r="295" spans="1:2">
      <c r="A295" t="s">
        <v>8408</v>
      </c>
      <c r="B295" t="s">
        <v>8480</v>
      </c>
    </row>
    <row r="296" spans="1:2">
      <c r="A296" t="s">
        <v>8409</v>
      </c>
      <c r="B296" t="s">
        <v>8480</v>
      </c>
    </row>
    <row r="297" spans="1:2">
      <c r="A297" t="s">
        <v>8410</v>
      </c>
      <c r="B297" t="s">
        <v>8480</v>
      </c>
    </row>
    <row r="298" spans="1:2">
      <c r="A298" t="s">
        <v>8411</v>
      </c>
      <c r="B298" t="s">
        <v>8480</v>
      </c>
    </row>
    <row r="299" spans="1:2">
      <c r="A299" t="s">
        <v>8412</v>
      </c>
      <c r="B299" t="s">
        <v>8480</v>
      </c>
    </row>
    <row r="300" spans="1:2">
      <c r="A300" t="s">
        <v>8413</v>
      </c>
      <c r="B300" t="s">
        <v>8480</v>
      </c>
    </row>
    <row r="301" spans="1:2">
      <c r="A301" t="s">
        <v>8414</v>
      </c>
      <c r="B301" t="s">
        <v>8480</v>
      </c>
    </row>
    <row r="302" spans="1:2">
      <c r="A302" t="s">
        <v>8415</v>
      </c>
      <c r="B302" t="s">
        <v>8480</v>
      </c>
    </row>
    <row r="303" spans="1:2">
      <c r="A303" t="s">
        <v>8416</v>
      </c>
      <c r="B303" t="s">
        <v>8480</v>
      </c>
    </row>
    <row r="304" spans="1:2">
      <c r="A304" t="s">
        <v>8417</v>
      </c>
      <c r="B304" t="s">
        <v>8480</v>
      </c>
    </row>
    <row r="305" spans="1:2">
      <c r="A305" t="s">
        <v>8418</v>
      </c>
      <c r="B305" t="s">
        <v>8480</v>
      </c>
    </row>
    <row r="306" spans="1:2">
      <c r="A306" t="s">
        <v>8419</v>
      </c>
      <c r="B306" t="s">
        <v>8480</v>
      </c>
    </row>
    <row r="307" spans="1:2">
      <c r="A307" t="s">
        <v>8420</v>
      </c>
      <c r="B307" t="s">
        <v>8480</v>
      </c>
    </row>
    <row r="308" spans="1:2">
      <c r="A308" t="s">
        <v>8421</v>
      </c>
      <c r="B308" t="s">
        <v>8480</v>
      </c>
    </row>
    <row r="309" spans="1:2">
      <c r="A309" t="s">
        <v>8422</v>
      </c>
      <c r="B309" t="s">
        <v>8480</v>
      </c>
    </row>
    <row r="310" spans="1:2">
      <c r="A310" t="s">
        <v>8423</v>
      </c>
      <c r="B310" t="s">
        <v>8480</v>
      </c>
    </row>
    <row r="311" spans="1:2">
      <c r="A311" t="s">
        <v>8424</v>
      </c>
      <c r="B311" t="s">
        <v>8480</v>
      </c>
    </row>
    <row r="312" spans="1:2">
      <c r="A312" t="s">
        <v>8425</v>
      </c>
      <c r="B312" t="s">
        <v>8480</v>
      </c>
    </row>
    <row r="313" spans="1:2">
      <c r="A313" t="s">
        <v>8426</v>
      </c>
      <c r="B313" t="s">
        <v>8480</v>
      </c>
    </row>
    <row r="314" spans="1:2">
      <c r="A314" t="s">
        <v>8427</v>
      </c>
      <c r="B314" t="s">
        <v>8480</v>
      </c>
    </row>
    <row r="315" spans="1:2">
      <c r="A315" t="s">
        <v>8428</v>
      </c>
      <c r="B315" t="s">
        <v>8480</v>
      </c>
    </row>
    <row r="316" spans="1:2">
      <c r="A316" t="s">
        <v>8429</v>
      </c>
      <c r="B316" t="s">
        <v>8480</v>
      </c>
    </row>
    <row r="317" spans="1:2">
      <c r="A317" t="s">
        <v>8430</v>
      </c>
      <c r="B317" t="s">
        <v>8480</v>
      </c>
    </row>
    <row r="318" spans="1:2">
      <c r="A318" t="s">
        <v>8431</v>
      </c>
      <c r="B318" t="s">
        <v>8480</v>
      </c>
    </row>
    <row r="319" spans="1:2">
      <c r="A319" t="s">
        <v>8432</v>
      </c>
      <c r="B319" t="s">
        <v>8480</v>
      </c>
    </row>
    <row r="320" spans="1:2">
      <c r="A320" t="s">
        <v>8433</v>
      </c>
      <c r="B320" t="s">
        <v>8480</v>
      </c>
    </row>
    <row r="321" spans="1:2">
      <c r="A321" t="s">
        <v>8434</v>
      </c>
      <c r="B321" t="s">
        <v>8480</v>
      </c>
    </row>
    <row r="322" spans="1:2">
      <c r="A322" t="s">
        <v>8435</v>
      </c>
      <c r="B322" t="s">
        <v>8480</v>
      </c>
    </row>
    <row r="323" spans="1:2">
      <c r="A323" t="s">
        <v>8436</v>
      </c>
      <c r="B323" t="s">
        <v>8480</v>
      </c>
    </row>
    <row r="324" spans="1:2">
      <c r="A324" t="s">
        <v>8437</v>
      </c>
      <c r="B324" t="s">
        <v>8480</v>
      </c>
    </row>
    <row r="325" spans="1:2">
      <c r="A325" t="s">
        <v>8438</v>
      </c>
      <c r="B325" t="s">
        <v>8480</v>
      </c>
    </row>
    <row r="326" spans="1:2">
      <c r="A326" t="s">
        <v>8439</v>
      </c>
      <c r="B326" t="s">
        <v>8480</v>
      </c>
    </row>
    <row r="327" spans="1:2">
      <c r="A327" t="s">
        <v>8440</v>
      </c>
      <c r="B327" t="s">
        <v>8480</v>
      </c>
    </row>
    <row r="328" spans="1:2">
      <c r="A328" t="s">
        <v>8441</v>
      </c>
      <c r="B328" t="s">
        <v>8480</v>
      </c>
    </row>
    <row r="329" spans="1:2">
      <c r="A329" t="s">
        <v>8442</v>
      </c>
      <c r="B329" t="s">
        <v>8480</v>
      </c>
    </row>
    <row r="330" spans="1:2">
      <c r="A330" t="s">
        <v>8443</v>
      </c>
      <c r="B330" t="s">
        <v>8480</v>
      </c>
    </row>
    <row r="331" spans="1:2">
      <c r="A331" t="s">
        <v>8444</v>
      </c>
      <c r="B331" t="s">
        <v>8480</v>
      </c>
    </row>
    <row r="332" spans="1:2">
      <c r="A332" t="s">
        <v>8445</v>
      </c>
      <c r="B332" t="s">
        <v>8480</v>
      </c>
    </row>
    <row r="333" spans="1:2">
      <c r="A333" t="s">
        <v>8446</v>
      </c>
      <c r="B333" t="s">
        <v>8480</v>
      </c>
    </row>
    <row r="334" spans="1:2">
      <c r="A334" t="s">
        <v>8447</v>
      </c>
      <c r="B334" t="s">
        <v>8480</v>
      </c>
    </row>
    <row r="335" spans="1:2">
      <c r="A335" t="s">
        <v>8448</v>
      </c>
      <c r="B335" t="s">
        <v>8480</v>
      </c>
    </row>
    <row r="336" spans="1:2">
      <c r="A336" t="s">
        <v>8449</v>
      </c>
      <c r="B336" t="s">
        <v>8480</v>
      </c>
    </row>
    <row r="337" spans="1:2">
      <c r="A337" t="s">
        <v>8450</v>
      </c>
      <c r="B337" t="s">
        <v>8480</v>
      </c>
    </row>
    <row r="338" spans="1:2">
      <c r="A338" t="s">
        <v>8451</v>
      </c>
      <c r="B338" t="s">
        <v>8480</v>
      </c>
    </row>
    <row r="339" spans="1:2">
      <c r="A339" t="s">
        <v>8452</v>
      </c>
      <c r="B339" t="s">
        <v>8480</v>
      </c>
    </row>
    <row r="340" spans="1:2">
      <c r="A340" t="s">
        <v>8453</v>
      </c>
      <c r="B340" t="s">
        <v>8480</v>
      </c>
    </row>
    <row r="341" spans="1:2">
      <c r="A341" t="s">
        <v>8454</v>
      </c>
      <c r="B341" t="s">
        <v>8480</v>
      </c>
    </row>
    <row r="342" spans="1:2">
      <c r="A342" t="s">
        <v>8455</v>
      </c>
      <c r="B342" t="s">
        <v>8480</v>
      </c>
    </row>
    <row r="343" spans="1:2">
      <c r="A343" t="s">
        <v>8456</v>
      </c>
      <c r="B343" t="s">
        <v>8480</v>
      </c>
    </row>
    <row r="344" spans="1:2">
      <c r="A344" t="s">
        <v>8457</v>
      </c>
      <c r="B344" t="s">
        <v>8480</v>
      </c>
    </row>
    <row r="345" spans="1:2">
      <c r="A345" t="s">
        <v>8458</v>
      </c>
      <c r="B345" t="s">
        <v>8480</v>
      </c>
    </row>
    <row r="346" spans="1:2">
      <c r="A346" t="s">
        <v>8459</v>
      </c>
      <c r="B346" t="s">
        <v>8480</v>
      </c>
    </row>
    <row r="347" spans="1:2">
      <c r="A347" t="s">
        <v>8460</v>
      </c>
      <c r="B347" t="s">
        <v>8480</v>
      </c>
    </row>
    <row r="348" spans="1:2">
      <c r="A348" t="s">
        <v>8461</v>
      </c>
      <c r="B348" t="s">
        <v>8480</v>
      </c>
    </row>
    <row r="349" spans="1:2">
      <c r="A349" t="s">
        <v>8462</v>
      </c>
      <c r="B349" t="s">
        <v>8480</v>
      </c>
    </row>
    <row r="350" spans="1:2">
      <c r="A350" t="s">
        <v>8463</v>
      </c>
      <c r="B350" t="s">
        <v>8480</v>
      </c>
    </row>
    <row r="351" spans="1:2">
      <c r="A351" t="s">
        <v>8464</v>
      </c>
      <c r="B351" t="s">
        <v>8480</v>
      </c>
    </row>
    <row r="352" spans="1:2">
      <c r="A352" t="s">
        <v>8465</v>
      </c>
      <c r="B352" t="s">
        <v>8480</v>
      </c>
    </row>
    <row r="353" spans="1:2">
      <c r="A353" t="s">
        <v>8466</v>
      </c>
      <c r="B353" t="s">
        <v>8480</v>
      </c>
    </row>
    <row r="354" spans="1:2">
      <c r="A354" t="s">
        <v>8467</v>
      </c>
      <c r="B354" t="s">
        <v>8480</v>
      </c>
    </row>
    <row r="355" spans="1:2">
      <c r="A355" t="s">
        <v>8468</v>
      </c>
      <c r="B355" t="s">
        <v>8480</v>
      </c>
    </row>
    <row r="356" spans="1:2">
      <c r="A356" t="s">
        <v>8469</v>
      </c>
      <c r="B356" t="s">
        <v>8480</v>
      </c>
    </row>
    <row r="357" spans="1:2">
      <c r="A357" t="s">
        <v>8470</v>
      </c>
      <c r="B357" t="s">
        <v>8480</v>
      </c>
    </row>
    <row r="358" spans="1:2">
      <c r="A358" t="s">
        <v>8471</v>
      </c>
      <c r="B358" t="s">
        <v>8480</v>
      </c>
    </row>
    <row r="359" spans="1:2">
      <c r="A359" t="s">
        <v>8472</v>
      </c>
      <c r="B359" t="s">
        <v>8480</v>
      </c>
    </row>
    <row r="360" spans="1:2">
      <c r="A360" t="s">
        <v>8473</v>
      </c>
      <c r="B360" t="s">
        <v>8480</v>
      </c>
    </row>
    <row r="361" spans="1:2">
      <c r="A361" t="s">
        <v>8474</v>
      </c>
      <c r="B361" t="s">
        <v>8480</v>
      </c>
    </row>
    <row r="362" spans="1:2">
      <c r="A362" t="s">
        <v>8475</v>
      </c>
      <c r="B362" t="s">
        <v>8480</v>
      </c>
    </row>
    <row r="363" spans="1:2">
      <c r="A363" t="s">
        <v>8476</v>
      </c>
      <c r="B363" t="s">
        <v>8480</v>
      </c>
    </row>
    <row r="364" spans="1:2">
      <c r="A364" t="s">
        <v>8477</v>
      </c>
      <c r="B364" t="s">
        <v>8720</v>
      </c>
    </row>
    <row r="365" spans="1:2">
      <c r="A365" t="s">
        <v>8478</v>
      </c>
      <c r="B365" t="s">
        <v>8720</v>
      </c>
    </row>
    <row r="366" spans="1:2">
      <c r="A366" t="s">
        <v>8483</v>
      </c>
      <c r="B366" t="s">
        <v>3540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F4F29-BD7D-4038-8987-9455ED3F3A25}">
  <dimension ref="A1:B236"/>
  <sheetViews>
    <sheetView workbookViewId="0">
      <selection activeCell="B1" sqref="B1"/>
    </sheetView>
  </sheetViews>
  <sheetFormatPr defaultRowHeight="15"/>
  <sheetData>
    <row r="1" spans="1:2">
      <c r="A1" t="s">
        <v>8026</v>
      </c>
    </row>
    <row r="2" spans="1:2">
      <c r="A2" t="s">
        <v>8027</v>
      </c>
      <c r="B2" t="s">
        <v>8716</v>
      </c>
    </row>
    <row r="3" spans="1:2">
      <c r="A3" t="s">
        <v>8028</v>
      </c>
      <c r="B3" t="s">
        <v>8716</v>
      </c>
    </row>
    <row r="4" spans="1:2">
      <c r="A4" t="s">
        <v>8029</v>
      </c>
      <c r="B4" t="s">
        <v>8716</v>
      </c>
    </row>
    <row r="5" spans="1:2">
      <c r="A5" t="s">
        <v>8030</v>
      </c>
      <c r="B5" t="s">
        <v>446</v>
      </c>
    </row>
    <row r="6" spans="1:2">
      <c r="A6" t="s">
        <v>8040</v>
      </c>
      <c r="B6" t="s">
        <v>8717</v>
      </c>
    </row>
    <row r="7" spans="1:2">
      <c r="A7" t="s">
        <v>8041</v>
      </c>
      <c r="B7" t="s">
        <v>8717</v>
      </c>
    </row>
    <row r="8" spans="1:2">
      <c r="A8" t="s">
        <v>8046</v>
      </c>
      <c r="B8" t="s">
        <v>8718</v>
      </c>
    </row>
    <row r="9" spans="1:2">
      <c r="A9" t="s">
        <v>8047</v>
      </c>
      <c r="B9" t="s">
        <v>8718</v>
      </c>
    </row>
    <row r="10" spans="1:2">
      <c r="A10" t="s">
        <v>8071</v>
      </c>
      <c r="B10" t="s">
        <v>6775</v>
      </c>
    </row>
    <row r="11" spans="1:2">
      <c r="A11" t="s">
        <v>8072</v>
      </c>
      <c r="B11" t="s">
        <v>6775</v>
      </c>
    </row>
    <row r="12" spans="1:2">
      <c r="A12" t="s">
        <v>8073</v>
      </c>
      <c r="B12" t="s">
        <v>6775</v>
      </c>
    </row>
    <row r="13" spans="1:2">
      <c r="A13" t="s">
        <v>8074</v>
      </c>
      <c r="B13" t="s">
        <v>6775</v>
      </c>
    </row>
    <row r="14" spans="1:2">
      <c r="A14" t="s">
        <v>8075</v>
      </c>
      <c r="B14" t="s">
        <v>8719</v>
      </c>
    </row>
    <row r="15" spans="1:2">
      <c r="A15" t="s">
        <v>8076</v>
      </c>
      <c r="B15" t="s">
        <v>8719</v>
      </c>
    </row>
    <row r="16" spans="1:2">
      <c r="A16" t="s">
        <v>8139</v>
      </c>
      <c r="B16" t="s">
        <v>2681</v>
      </c>
    </row>
    <row r="17" spans="1:2">
      <c r="A17" t="s">
        <v>8140</v>
      </c>
      <c r="B17" t="s">
        <v>2681</v>
      </c>
    </row>
    <row r="18" spans="1:2">
      <c r="A18" t="s">
        <v>8141</v>
      </c>
      <c r="B18" t="s">
        <v>2681</v>
      </c>
    </row>
    <row r="19" spans="1:2">
      <c r="A19" t="s">
        <v>8142</v>
      </c>
      <c r="B19" t="s">
        <v>2681</v>
      </c>
    </row>
    <row r="20" spans="1:2">
      <c r="A20" t="s">
        <v>8143</v>
      </c>
      <c r="B20" t="s">
        <v>2681</v>
      </c>
    </row>
    <row r="21" spans="1:2">
      <c r="A21" t="s">
        <v>8144</v>
      </c>
      <c r="B21" t="s">
        <v>2681</v>
      </c>
    </row>
    <row r="22" spans="1:2">
      <c r="A22" t="s">
        <v>8145</v>
      </c>
      <c r="B22" t="s">
        <v>2681</v>
      </c>
    </row>
    <row r="23" spans="1:2">
      <c r="A23" t="s">
        <v>8146</v>
      </c>
      <c r="B23" t="s">
        <v>2681</v>
      </c>
    </row>
    <row r="24" spans="1:2">
      <c r="A24" t="s">
        <v>8147</v>
      </c>
      <c r="B24" t="s">
        <v>2681</v>
      </c>
    </row>
    <row r="25" spans="1:2">
      <c r="A25" t="s">
        <v>8148</v>
      </c>
      <c r="B25" t="s">
        <v>2681</v>
      </c>
    </row>
    <row r="26" spans="1:2">
      <c r="A26" t="s">
        <v>8149</v>
      </c>
      <c r="B26" t="s">
        <v>2681</v>
      </c>
    </row>
    <row r="27" spans="1:2">
      <c r="A27" t="s">
        <v>8150</v>
      </c>
      <c r="B27" t="s">
        <v>2681</v>
      </c>
    </row>
    <row r="28" spans="1:2">
      <c r="A28" t="s">
        <v>8151</v>
      </c>
      <c r="B28" t="s">
        <v>2681</v>
      </c>
    </row>
    <row r="29" spans="1:2">
      <c r="A29" t="s">
        <v>8152</v>
      </c>
      <c r="B29" t="s">
        <v>2681</v>
      </c>
    </row>
    <row r="30" spans="1:2">
      <c r="A30" t="s">
        <v>8153</v>
      </c>
      <c r="B30" t="s">
        <v>2681</v>
      </c>
    </row>
    <row r="31" spans="1:2">
      <c r="A31" t="s">
        <v>8154</v>
      </c>
      <c r="B31" t="s">
        <v>2681</v>
      </c>
    </row>
    <row r="32" spans="1:2">
      <c r="A32" t="s">
        <v>8155</v>
      </c>
      <c r="B32" t="s">
        <v>2681</v>
      </c>
    </row>
    <row r="33" spans="1:2">
      <c r="A33" t="s">
        <v>8156</v>
      </c>
      <c r="B33" t="s">
        <v>2681</v>
      </c>
    </row>
    <row r="34" spans="1:2">
      <c r="A34" t="s">
        <v>8157</v>
      </c>
      <c r="B34" t="s">
        <v>2681</v>
      </c>
    </row>
    <row r="35" spans="1:2">
      <c r="A35" t="s">
        <v>8158</v>
      </c>
      <c r="B35" t="s">
        <v>2681</v>
      </c>
    </row>
    <row r="36" spans="1:2">
      <c r="A36" t="s">
        <v>8159</v>
      </c>
      <c r="B36" t="s">
        <v>2681</v>
      </c>
    </row>
    <row r="37" spans="1:2">
      <c r="A37" t="s">
        <v>8160</v>
      </c>
      <c r="B37" t="s">
        <v>2681</v>
      </c>
    </row>
    <row r="38" spans="1:2">
      <c r="A38" t="s">
        <v>8161</v>
      </c>
      <c r="B38" t="s">
        <v>2681</v>
      </c>
    </row>
    <row r="39" spans="1:2">
      <c r="A39" t="s">
        <v>8162</v>
      </c>
      <c r="B39" t="s">
        <v>2681</v>
      </c>
    </row>
    <row r="40" spans="1:2">
      <c r="A40" t="s">
        <v>8163</v>
      </c>
      <c r="B40" t="s">
        <v>2681</v>
      </c>
    </row>
    <row r="41" spans="1:2">
      <c r="A41" t="s">
        <v>8164</v>
      </c>
      <c r="B41" t="s">
        <v>2681</v>
      </c>
    </row>
    <row r="42" spans="1:2">
      <c r="A42" t="s">
        <v>8165</v>
      </c>
      <c r="B42" t="s">
        <v>2681</v>
      </c>
    </row>
    <row r="43" spans="1:2">
      <c r="A43" t="s">
        <v>8166</v>
      </c>
      <c r="B43" t="s">
        <v>2681</v>
      </c>
    </row>
    <row r="44" spans="1:2">
      <c r="A44" t="s">
        <v>8167</v>
      </c>
      <c r="B44" t="s">
        <v>2681</v>
      </c>
    </row>
    <row r="45" spans="1:2">
      <c r="A45" t="s">
        <v>8168</v>
      </c>
      <c r="B45" t="s">
        <v>2681</v>
      </c>
    </row>
    <row r="46" spans="1:2">
      <c r="A46" t="s">
        <v>8169</v>
      </c>
      <c r="B46" t="s">
        <v>2681</v>
      </c>
    </row>
    <row r="47" spans="1:2">
      <c r="A47" t="s">
        <v>8170</v>
      </c>
      <c r="B47" t="s">
        <v>2681</v>
      </c>
    </row>
    <row r="48" spans="1:2">
      <c r="A48" t="s">
        <v>8171</v>
      </c>
      <c r="B48" t="s">
        <v>2681</v>
      </c>
    </row>
    <row r="49" spans="1:2">
      <c r="A49" t="s">
        <v>8172</v>
      </c>
      <c r="B49" t="s">
        <v>2681</v>
      </c>
    </row>
    <row r="50" spans="1:2">
      <c r="A50" t="s">
        <v>8173</v>
      </c>
      <c r="B50" t="s">
        <v>2681</v>
      </c>
    </row>
    <row r="51" spans="1:2">
      <c r="A51" t="s">
        <v>8174</v>
      </c>
      <c r="B51" t="s">
        <v>2681</v>
      </c>
    </row>
    <row r="52" spans="1:2">
      <c r="A52" t="s">
        <v>8175</v>
      </c>
      <c r="B52" t="s">
        <v>2681</v>
      </c>
    </row>
    <row r="53" spans="1:2">
      <c r="A53" t="s">
        <v>8176</v>
      </c>
      <c r="B53" t="s">
        <v>2681</v>
      </c>
    </row>
    <row r="54" spans="1:2">
      <c r="A54" t="s">
        <v>8178</v>
      </c>
      <c r="B54" t="s">
        <v>8713</v>
      </c>
    </row>
    <row r="55" spans="1:2">
      <c r="A55" t="s">
        <v>8179</v>
      </c>
      <c r="B55" t="s">
        <v>8713</v>
      </c>
    </row>
    <row r="56" spans="1:2">
      <c r="A56" t="s">
        <v>8180</v>
      </c>
      <c r="B56" t="s">
        <v>8713</v>
      </c>
    </row>
    <row r="57" spans="1:2">
      <c r="A57" t="s">
        <v>8181</v>
      </c>
      <c r="B57" t="s">
        <v>8713</v>
      </c>
    </row>
    <row r="58" spans="1:2">
      <c r="A58" t="s">
        <v>8182</v>
      </c>
      <c r="B58" t="s">
        <v>8713</v>
      </c>
    </row>
    <row r="59" spans="1:2">
      <c r="A59" t="s">
        <v>8183</v>
      </c>
      <c r="B59" t="s">
        <v>8713</v>
      </c>
    </row>
    <row r="60" spans="1:2">
      <c r="A60" t="s">
        <v>8184</v>
      </c>
      <c r="B60" t="s">
        <v>8713</v>
      </c>
    </row>
    <row r="61" spans="1:2">
      <c r="A61" t="s">
        <v>8223</v>
      </c>
      <c r="B61" t="s">
        <v>2681</v>
      </c>
    </row>
    <row r="62" spans="1:2">
      <c r="A62" t="s">
        <v>8224</v>
      </c>
      <c r="B62" t="s">
        <v>2681</v>
      </c>
    </row>
    <row r="63" spans="1:2">
      <c r="A63" t="s">
        <v>8225</v>
      </c>
      <c r="B63" t="s">
        <v>2681</v>
      </c>
    </row>
    <row r="64" spans="1:2">
      <c r="A64" t="s">
        <v>8226</v>
      </c>
      <c r="B64" t="s">
        <v>2681</v>
      </c>
    </row>
    <row r="65" spans="1:2">
      <c r="A65" t="s">
        <v>8227</v>
      </c>
      <c r="B65" t="s">
        <v>2681</v>
      </c>
    </row>
    <row r="66" spans="1:2">
      <c r="A66" t="s">
        <v>8228</v>
      </c>
      <c r="B66" t="s">
        <v>2681</v>
      </c>
    </row>
    <row r="67" spans="1:2">
      <c r="A67" t="s">
        <v>8229</v>
      </c>
      <c r="B67" t="s">
        <v>2681</v>
      </c>
    </row>
    <row r="68" spans="1:2">
      <c r="A68" t="s">
        <v>8230</v>
      </c>
      <c r="B68" t="s">
        <v>2681</v>
      </c>
    </row>
    <row r="69" spans="1:2">
      <c r="A69" t="s">
        <v>8231</v>
      </c>
      <c r="B69" t="s">
        <v>2681</v>
      </c>
    </row>
    <row r="70" spans="1:2">
      <c r="A70" t="s">
        <v>8232</v>
      </c>
      <c r="B70" t="s">
        <v>2681</v>
      </c>
    </row>
    <row r="71" spans="1:2">
      <c r="A71" t="s">
        <v>8233</v>
      </c>
      <c r="B71" t="s">
        <v>2681</v>
      </c>
    </row>
    <row r="72" spans="1:2">
      <c r="A72" t="s">
        <v>8234</v>
      </c>
      <c r="B72" t="s">
        <v>2681</v>
      </c>
    </row>
    <row r="73" spans="1:2">
      <c r="A73" t="s">
        <v>8235</v>
      </c>
      <c r="B73" t="s">
        <v>2681</v>
      </c>
    </row>
    <row r="74" spans="1:2">
      <c r="A74" t="s">
        <v>8236</v>
      </c>
      <c r="B74" t="s">
        <v>2681</v>
      </c>
    </row>
    <row r="75" spans="1:2">
      <c r="A75" t="s">
        <v>8237</v>
      </c>
      <c r="B75" t="s">
        <v>2681</v>
      </c>
    </row>
    <row r="76" spans="1:2">
      <c r="A76" t="s">
        <v>8238</v>
      </c>
      <c r="B76" t="s">
        <v>2681</v>
      </c>
    </row>
    <row r="77" spans="1:2">
      <c r="A77" t="s">
        <v>8239</v>
      </c>
      <c r="B77" t="s">
        <v>2681</v>
      </c>
    </row>
    <row r="78" spans="1:2">
      <c r="A78" t="s">
        <v>8240</v>
      </c>
      <c r="B78" t="s">
        <v>2681</v>
      </c>
    </row>
    <row r="79" spans="1:2">
      <c r="A79" t="s">
        <v>8241</v>
      </c>
      <c r="B79" t="s">
        <v>2681</v>
      </c>
    </row>
    <row r="80" spans="1:2">
      <c r="A80" t="s">
        <v>8242</v>
      </c>
      <c r="B80" t="s">
        <v>2681</v>
      </c>
    </row>
    <row r="81" spans="1:2">
      <c r="A81" t="s">
        <v>8243</v>
      </c>
      <c r="B81" t="s">
        <v>2681</v>
      </c>
    </row>
    <row r="82" spans="1:2">
      <c r="A82" t="s">
        <v>8244</v>
      </c>
      <c r="B82" t="s">
        <v>2681</v>
      </c>
    </row>
    <row r="83" spans="1:2">
      <c r="A83" t="s">
        <v>8245</v>
      </c>
      <c r="B83" t="s">
        <v>2681</v>
      </c>
    </row>
    <row r="84" spans="1:2">
      <c r="A84" t="s">
        <v>8246</v>
      </c>
      <c r="B84" t="s">
        <v>2681</v>
      </c>
    </row>
    <row r="85" spans="1:2">
      <c r="A85" t="s">
        <v>8247</v>
      </c>
      <c r="B85" t="s">
        <v>2681</v>
      </c>
    </row>
    <row r="86" spans="1:2">
      <c r="A86" t="s">
        <v>8248</v>
      </c>
      <c r="B86" t="s">
        <v>2681</v>
      </c>
    </row>
    <row r="87" spans="1:2">
      <c r="A87" t="s">
        <v>8249</v>
      </c>
      <c r="B87" t="s">
        <v>2681</v>
      </c>
    </row>
    <row r="88" spans="1:2">
      <c r="A88" t="s">
        <v>8250</v>
      </c>
      <c r="B88" t="s">
        <v>2681</v>
      </c>
    </row>
    <row r="89" spans="1:2">
      <c r="A89" t="s">
        <v>8251</v>
      </c>
      <c r="B89" t="s">
        <v>2681</v>
      </c>
    </row>
    <row r="90" spans="1:2">
      <c r="A90" t="s">
        <v>8252</v>
      </c>
      <c r="B90" t="s">
        <v>2681</v>
      </c>
    </row>
    <row r="91" spans="1:2">
      <c r="A91" t="s">
        <v>8253</v>
      </c>
      <c r="B91" t="s">
        <v>2681</v>
      </c>
    </row>
    <row r="92" spans="1:2">
      <c r="A92" t="s">
        <v>8254</v>
      </c>
      <c r="B92" t="s">
        <v>2681</v>
      </c>
    </row>
    <row r="93" spans="1:2">
      <c r="A93" t="s">
        <v>8255</v>
      </c>
      <c r="B93" t="s">
        <v>2681</v>
      </c>
    </row>
    <row r="94" spans="1:2">
      <c r="A94" t="s">
        <v>8256</v>
      </c>
      <c r="B94" t="s">
        <v>2681</v>
      </c>
    </row>
    <row r="95" spans="1:2">
      <c r="A95" t="s">
        <v>8257</v>
      </c>
      <c r="B95" t="s">
        <v>2681</v>
      </c>
    </row>
    <row r="96" spans="1:2">
      <c r="A96" t="s">
        <v>8258</v>
      </c>
      <c r="B96" t="s">
        <v>2681</v>
      </c>
    </row>
    <row r="97" spans="1:2">
      <c r="A97" t="s">
        <v>8259</v>
      </c>
      <c r="B97" t="s">
        <v>2681</v>
      </c>
    </row>
    <row r="98" spans="1:2">
      <c r="A98" t="s">
        <v>8260</v>
      </c>
      <c r="B98" t="s">
        <v>2681</v>
      </c>
    </row>
    <row r="99" spans="1:2">
      <c r="A99" t="s">
        <v>8261</v>
      </c>
      <c r="B99" t="s">
        <v>2681</v>
      </c>
    </row>
    <row r="100" spans="1:2">
      <c r="A100" t="s">
        <v>8262</v>
      </c>
      <c r="B100" t="s">
        <v>2681</v>
      </c>
    </row>
    <row r="101" spans="1:2">
      <c r="A101" t="s">
        <v>8263</v>
      </c>
      <c r="B101" t="s">
        <v>2681</v>
      </c>
    </row>
    <row r="102" spans="1:2">
      <c r="A102" t="s">
        <v>8264</v>
      </c>
      <c r="B102" t="s">
        <v>2681</v>
      </c>
    </row>
    <row r="103" spans="1:2">
      <c r="A103" t="s">
        <v>8265</v>
      </c>
      <c r="B103" t="s">
        <v>2681</v>
      </c>
    </row>
    <row r="104" spans="1:2">
      <c r="A104" t="s">
        <v>8266</v>
      </c>
      <c r="B104" t="s">
        <v>2681</v>
      </c>
    </row>
    <row r="105" spans="1:2">
      <c r="A105" t="s">
        <v>8267</v>
      </c>
      <c r="B105" t="s">
        <v>2681</v>
      </c>
    </row>
    <row r="106" spans="1:2">
      <c r="A106" t="s">
        <v>8268</v>
      </c>
      <c r="B106" t="s">
        <v>2681</v>
      </c>
    </row>
    <row r="107" spans="1:2">
      <c r="A107" t="s">
        <v>8269</v>
      </c>
      <c r="B107" t="s">
        <v>2681</v>
      </c>
    </row>
    <row r="108" spans="1:2">
      <c r="A108" t="s">
        <v>8270</v>
      </c>
      <c r="B108" t="s">
        <v>2681</v>
      </c>
    </row>
    <row r="109" spans="1:2">
      <c r="A109" t="s">
        <v>8271</v>
      </c>
      <c r="B109" t="s">
        <v>2681</v>
      </c>
    </row>
    <row r="110" spans="1:2">
      <c r="A110" t="s">
        <v>8272</v>
      </c>
      <c r="B110" t="s">
        <v>2681</v>
      </c>
    </row>
    <row r="111" spans="1:2">
      <c r="A111" t="s">
        <v>8273</v>
      </c>
      <c r="B111" t="s">
        <v>2681</v>
      </c>
    </row>
    <row r="112" spans="1:2">
      <c r="A112" t="s">
        <v>8274</v>
      </c>
      <c r="B112" t="s">
        <v>2681</v>
      </c>
    </row>
    <row r="113" spans="1:2">
      <c r="A113" t="s">
        <v>8275</v>
      </c>
      <c r="B113" t="s">
        <v>2681</v>
      </c>
    </row>
    <row r="114" spans="1:2">
      <c r="A114" t="s">
        <v>8276</v>
      </c>
      <c r="B114" t="s">
        <v>2681</v>
      </c>
    </row>
    <row r="115" spans="1:2">
      <c r="A115" t="s">
        <v>8277</v>
      </c>
      <c r="B115" t="s">
        <v>2681</v>
      </c>
    </row>
    <row r="116" spans="1:2">
      <c r="A116" t="s">
        <v>8278</v>
      </c>
      <c r="B116" t="s">
        <v>2681</v>
      </c>
    </row>
    <row r="117" spans="1:2">
      <c r="A117" t="s">
        <v>8279</v>
      </c>
      <c r="B117" t="s">
        <v>2681</v>
      </c>
    </row>
    <row r="118" spans="1:2">
      <c r="A118" t="s">
        <v>8280</v>
      </c>
      <c r="B118" t="s">
        <v>2681</v>
      </c>
    </row>
    <row r="119" spans="1:2">
      <c r="A119" t="s">
        <v>8281</v>
      </c>
      <c r="B119" t="s">
        <v>2681</v>
      </c>
    </row>
    <row r="120" spans="1:2">
      <c r="A120" t="s">
        <v>8282</v>
      </c>
      <c r="B120" t="s">
        <v>2681</v>
      </c>
    </row>
    <row r="121" spans="1:2">
      <c r="A121" t="s">
        <v>8283</v>
      </c>
      <c r="B121" t="s">
        <v>2681</v>
      </c>
    </row>
    <row r="122" spans="1:2">
      <c r="A122" t="s">
        <v>8284</v>
      </c>
      <c r="B122" t="s">
        <v>2681</v>
      </c>
    </row>
    <row r="123" spans="1:2">
      <c r="A123" t="s">
        <v>8285</v>
      </c>
      <c r="B123" t="s">
        <v>2681</v>
      </c>
    </row>
    <row r="124" spans="1:2">
      <c r="A124" t="s">
        <v>8286</v>
      </c>
      <c r="B124" t="s">
        <v>2681</v>
      </c>
    </row>
    <row r="125" spans="1:2">
      <c r="A125" t="s">
        <v>8287</v>
      </c>
      <c r="B125" t="s">
        <v>2681</v>
      </c>
    </row>
    <row r="126" spans="1:2">
      <c r="A126" t="s">
        <v>8288</v>
      </c>
      <c r="B126" t="s">
        <v>2681</v>
      </c>
    </row>
    <row r="127" spans="1:2">
      <c r="A127" t="s">
        <v>8289</v>
      </c>
      <c r="B127" t="s">
        <v>2681</v>
      </c>
    </row>
    <row r="128" spans="1:2">
      <c r="A128" t="s">
        <v>8290</v>
      </c>
      <c r="B128" t="s">
        <v>2681</v>
      </c>
    </row>
    <row r="129" spans="1:2">
      <c r="A129" t="s">
        <v>8291</v>
      </c>
      <c r="B129" t="s">
        <v>2681</v>
      </c>
    </row>
    <row r="130" spans="1:2">
      <c r="A130" t="s">
        <v>8292</v>
      </c>
      <c r="B130" t="s">
        <v>2681</v>
      </c>
    </row>
    <row r="131" spans="1:2">
      <c r="A131" t="s">
        <v>8293</v>
      </c>
      <c r="B131" t="s">
        <v>2681</v>
      </c>
    </row>
    <row r="132" spans="1:2">
      <c r="A132" t="s">
        <v>8294</v>
      </c>
      <c r="B132" t="s">
        <v>2681</v>
      </c>
    </row>
    <row r="133" spans="1:2">
      <c r="A133" t="s">
        <v>8295</v>
      </c>
      <c r="B133" t="s">
        <v>2681</v>
      </c>
    </row>
    <row r="134" spans="1:2">
      <c r="A134" t="s">
        <v>8296</v>
      </c>
      <c r="B134" t="s">
        <v>2681</v>
      </c>
    </row>
    <row r="135" spans="1:2">
      <c r="A135" t="s">
        <v>8297</v>
      </c>
      <c r="B135" t="s">
        <v>2681</v>
      </c>
    </row>
    <row r="136" spans="1:2">
      <c r="A136" t="s">
        <v>8298</v>
      </c>
      <c r="B136" t="s">
        <v>2681</v>
      </c>
    </row>
    <row r="137" spans="1:2">
      <c r="A137" t="s">
        <v>8299</v>
      </c>
      <c r="B137" t="s">
        <v>2681</v>
      </c>
    </row>
    <row r="138" spans="1:2">
      <c r="A138" t="s">
        <v>8300</v>
      </c>
      <c r="B138" t="s">
        <v>2681</v>
      </c>
    </row>
    <row r="139" spans="1:2">
      <c r="A139" t="s">
        <v>8301</v>
      </c>
      <c r="B139" t="s">
        <v>2681</v>
      </c>
    </row>
    <row r="140" spans="1:2">
      <c r="A140" t="s">
        <v>8302</v>
      </c>
      <c r="B140" t="s">
        <v>2681</v>
      </c>
    </row>
    <row r="141" spans="1:2">
      <c r="A141" t="s">
        <v>8303</v>
      </c>
      <c r="B141" t="s">
        <v>2681</v>
      </c>
    </row>
    <row r="142" spans="1:2">
      <c r="A142" t="s">
        <v>8304</v>
      </c>
      <c r="B142" t="s">
        <v>2681</v>
      </c>
    </row>
    <row r="143" spans="1:2">
      <c r="A143" t="s">
        <v>8305</v>
      </c>
      <c r="B143" t="s">
        <v>2681</v>
      </c>
    </row>
    <row r="144" spans="1:2">
      <c r="A144" t="s">
        <v>8306</v>
      </c>
      <c r="B144" t="s">
        <v>2681</v>
      </c>
    </row>
    <row r="145" spans="1:2">
      <c r="A145" t="s">
        <v>8307</v>
      </c>
      <c r="B145" t="s">
        <v>2681</v>
      </c>
    </row>
    <row r="146" spans="1:2">
      <c r="A146" t="s">
        <v>8308</v>
      </c>
      <c r="B146" t="s">
        <v>2681</v>
      </c>
    </row>
    <row r="147" spans="1:2">
      <c r="A147" t="s">
        <v>5994</v>
      </c>
      <c r="B147" t="s">
        <v>2681</v>
      </c>
    </row>
    <row r="148" spans="1:2">
      <c r="A148" t="s">
        <v>5993</v>
      </c>
      <c r="B148" t="s">
        <v>2681</v>
      </c>
    </row>
    <row r="149" spans="1:2">
      <c r="A149" t="s">
        <v>5995</v>
      </c>
      <c r="B149" t="s">
        <v>2681</v>
      </c>
    </row>
    <row r="150" spans="1:2">
      <c r="A150" t="s">
        <v>5996</v>
      </c>
      <c r="B150" t="s">
        <v>2681</v>
      </c>
    </row>
    <row r="151" spans="1:2">
      <c r="A151" t="s">
        <v>5997</v>
      </c>
      <c r="B151" t="s">
        <v>2681</v>
      </c>
    </row>
    <row r="152" spans="1:2">
      <c r="A152" t="s">
        <v>8309</v>
      </c>
      <c r="B152" t="s">
        <v>2681</v>
      </c>
    </row>
    <row r="153" spans="1:2">
      <c r="A153" t="s">
        <v>8310</v>
      </c>
      <c r="B153" t="s">
        <v>2681</v>
      </c>
    </row>
    <row r="154" spans="1:2">
      <c r="A154" t="s">
        <v>8311</v>
      </c>
      <c r="B154" t="s">
        <v>2681</v>
      </c>
    </row>
    <row r="155" spans="1:2">
      <c r="A155" t="s">
        <v>8312</v>
      </c>
      <c r="B155" t="s">
        <v>2681</v>
      </c>
    </row>
    <row r="156" spans="1:2">
      <c r="A156" t="s">
        <v>8313</v>
      </c>
      <c r="B156" t="s">
        <v>2681</v>
      </c>
    </row>
    <row r="157" spans="1:2">
      <c r="A157" t="s">
        <v>8314</v>
      </c>
      <c r="B157" t="s">
        <v>2681</v>
      </c>
    </row>
    <row r="158" spans="1:2">
      <c r="A158" t="s">
        <v>8315</v>
      </c>
      <c r="B158" t="s">
        <v>2681</v>
      </c>
    </row>
    <row r="159" spans="1:2">
      <c r="A159" t="s">
        <v>8316</v>
      </c>
      <c r="B159" t="s">
        <v>2681</v>
      </c>
    </row>
    <row r="160" spans="1:2">
      <c r="A160" t="s">
        <v>8317</v>
      </c>
      <c r="B160" t="s">
        <v>2681</v>
      </c>
    </row>
    <row r="161" spans="1:2">
      <c r="A161" t="s">
        <v>8318</v>
      </c>
      <c r="B161" t="s">
        <v>2681</v>
      </c>
    </row>
    <row r="162" spans="1:2">
      <c r="A162" t="s">
        <v>8319</v>
      </c>
      <c r="B162" t="s">
        <v>2681</v>
      </c>
    </row>
    <row r="163" spans="1:2">
      <c r="A163" t="s">
        <v>8320</v>
      </c>
      <c r="B163" t="s">
        <v>2681</v>
      </c>
    </row>
    <row r="164" spans="1:2">
      <c r="A164" t="s">
        <v>2686</v>
      </c>
      <c r="B164" t="s">
        <v>2681</v>
      </c>
    </row>
    <row r="165" spans="1:2">
      <c r="A165" t="s">
        <v>8321</v>
      </c>
      <c r="B165" t="s">
        <v>2681</v>
      </c>
    </row>
    <row r="166" spans="1:2">
      <c r="A166" t="s">
        <v>8322</v>
      </c>
      <c r="B166" t="s">
        <v>2681</v>
      </c>
    </row>
    <row r="167" spans="1:2">
      <c r="A167" t="s">
        <v>8323</v>
      </c>
      <c r="B167" t="s">
        <v>2681</v>
      </c>
    </row>
    <row r="168" spans="1:2">
      <c r="A168" t="s">
        <v>8324</v>
      </c>
      <c r="B168" t="s">
        <v>2681</v>
      </c>
    </row>
    <row r="169" spans="1:2">
      <c r="A169" t="s">
        <v>8325</v>
      </c>
      <c r="B169" t="s">
        <v>2681</v>
      </c>
    </row>
    <row r="170" spans="1:2">
      <c r="A170" t="s">
        <v>8326</v>
      </c>
      <c r="B170" t="s">
        <v>2681</v>
      </c>
    </row>
    <row r="171" spans="1:2">
      <c r="A171" t="s">
        <v>8327</v>
      </c>
      <c r="B171" t="s">
        <v>2681</v>
      </c>
    </row>
    <row r="172" spans="1:2">
      <c r="A172" t="s">
        <v>8328</v>
      </c>
      <c r="B172" t="s">
        <v>2681</v>
      </c>
    </row>
    <row r="173" spans="1:2">
      <c r="A173" t="s">
        <v>8329</v>
      </c>
      <c r="B173" t="s">
        <v>2681</v>
      </c>
    </row>
    <row r="174" spans="1:2">
      <c r="A174" t="s">
        <v>8330</v>
      </c>
      <c r="B174" t="s">
        <v>2681</v>
      </c>
    </row>
    <row r="175" spans="1:2">
      <c r="A175" t="s">
        <v>8331</v>
      </c>
      <c r="B175" t="s">
        <v>2681</v>
      </c>
    </row>
    <row r="176" spans="1:2">
      <c r="A176" t="s">
        <v>8332</v>
      </c>
      <c r="B176" t="s">
        <v>2681</v>
      </c>
    </row>
    <row r="177" spans="1:2">
      <c r="A177" t="s">
        <v>8333</v>
      </c>
      <c r="B177" t="s">
        <v>2681</v>
      </c>
    </row>
    <row r="178" spans="1:2">
      <c r="A178" t="s">
        <v>8334</v>
      </c>
      <c r="B178" t="s">
        <v>2681</v>
      </c>
    </row>
    <row r="179" spans="1:2">
      <c r="A179" t="s">
        <v>8335</v>
      </c>
      <c r="B179" t="s">
        <v>2681</v>
      </c>
    </row>
    <row r="180" spans="1:2">
      <c r="A180" t="s">
        <v>8336</v>
      </c>
      <c r="B180" t="s">
        <v>2681</v>
      </c>
    </row>
    <row r="181" spans="1:2">
      <c r="A181" t="s">
        <v>8337</v>
      </c>
      <c r="B181" t="s">
        <v>2681</v>
      </c>
    </row>
    <row r="182" spans="1:2">
      <c r="A182" t="s">
        <v>8338</v>
      </c>
      <c r="B182" t="s">
        <v>2681</v>
      </c>
    </row>
    <row r="183" spans="1:2">
      <c r="A183" t="s">
        <v>8339</v>
      </c>
      <c r="B183" t="s">
        <v>2681</v>
      </c>
    </row>
    <row r="184" spans="1:2">
      <c r="A184" t="s">
        <v>8340</v>
      </c>
      <c r="B184" t="s">
        <v>2681</v>
      </c>
    </row>
    <row r="185" spans="1:2">
      <c r="A185" t="s">
        <v>8341</v>
      </c>
      <c r="B185" t="s">
        <v>2681</v>
      </c>
    </row>
    <row r="186" spans="1:2">
      <c r="A186" t="s">
        <v>8342</v>
      </c>
      <c r="B186" t="s">
        <v>2681</v>
      </c>
    </row>
    <row r="187" spans="1:2">
      <c r="A187" t="s">
        <v>8343</v>
      </c>
      <c r="B187" t="s">
        <v>2681</v>
      </c>
    </row>
    <row r="188" spans="1:2">
      <c r="A188" t="s">
        <v>8344</v>
      </c>
      <c r="B188" t="s">
        <v>2681</v>
      </c>
    </row>
    <row r="189" spans="1:2">
      <c r="A189" t="s">
        <v>8345</v>
      </c>
      <c r="B189" t="s">
        <v>2681</v>
      </c>
    </row>
    <row r="190" spans="1:2">
      <c r="A190" t="s">
        <v>8346</v>
      </c>
      <c r="B190" t="s">
        <v>2681</v>
      </c>
    </row>
    <row r="191" spans="1:2">
      <c r="A191" t="s">
        <v>8347</v>
      </c>
      <c r="B191" t="s">
        <v>2681</v>
      </c>
    </row>
    <row r="192" spans="1:2">
      <c r="A192" t="s">
        <v>8348</v>
      </c>
      <c r="B192" t="s">
        <v>2681</v>
      </c>
    </row>
    <row r="193" spans="1:2">
      <c r="A193" t="s">
        <v>8349</v>
      </c>
      <c r="B193" t="s">
        <v>2681</v>
      </c>
    </row>
    <row r="194" spans="1:2">
      <c r="A194" t="s">
        <v>8350</v>
      </c>
      <c r="B194" t="s">
        <v>2681</v>
      </c>
    </row>
    <row r="195" spans="1:2">
      <c r="A195" t="s">
        <v>8351</v>
      </c>
      <c r="B195" t="s">
        <v>2681</v>
      </c>
    </row>
    <row r="196" spans="1:2">
      <c r="A196" t="s">
        <v>8352</v>
      </c>
      <c r="B196" t="s">
        <v>2681</v>
      </c>
    </row>
    <row r="197" spans="1:2">
      <c r="A197" t="s">
        <v>8353</v>
      </c>
      <c r="B197" t="s">
        <v>2681</v>
      </c>
    </row>
    <row r="198" spans="1:2">
      <c r="A198" t="s">
        <v>8354</v>
      </c>
      <c r="B198" t="s">
        <v>2681</v>
      </c>
    </row>
    <row r="199" spans="1:2">
      <c r="A199" t="s">
        <v>8355</v>
      </c>
      <c r="B199" t="s">
        <v>2681</v>
      </c>
    </row>
    <row r="200" spans="1:2">
      <c r="A200" t="s">
        <v>8356</v>
      </c>
      <c r="B200" t="s">
        <v>2681</v>
      </c>
    </row>
    <row r="201" spans="1:2">
      <c r="A201" t="s">
        <v>8357</v>
      </c>
      <c r="B201" t="s">
        <v>2681</v>
      </c>
    </row>
    <row r="202" spans="1:2">
      <c r="A202" t="s">
        <v>8358</v>
      </c>
      <c r="B202" t="s">
        <v>2681</v>
      </c>
    </row>
    <row r="203" spans="1:2">
      <c r="A203" t="s">
        <v>8359</v>
      </c>
      <c r="B203" t="s">
        <v>2681</v>
      </c>
    </row>
    <row r="204" spans="1:2">
      <c r="A204" t="s">
        <v>8360</v>
      </c>
      <c r="B204" t="s">
        <v>2681</v>
      </c>
    </row>
    <row r="205" spans="1:2">
      <c r="A205" t="s">
        <v>8361</v>
      </c>
      <c r="B205" t="s">
        <v>2681</v>
      </c>
    </row>
    <row r="206" spans="1:2">
      <c r="A206" t="s">
        <v>8362</v>
      </c>
      <c r="B206" t="s">
        <v>2681</v>
      </c>
    </row>
    <row r="207" spans="1:2">
      <c r="A207" t="s">
        <v>8363</v>
      </c>
      <c r="B207" t="s">
        <v>2681</v>
      </c>
    </row>
    <row r="208" spans="1:2">
      <c r="A208" t="s">
        <v>8364</v>
      </c>
      <c r="B208" t="s">
        <v>2681</v>
      </c>
    </row>
    <row r="209" spans="1:2">
      <c r="A209" t="s">
        <v>8365</v>
      </c>
      <c r="B209" t="s">
        <v>2681</v>
      </c>
    </row>
    <row r="210" spans="1:2">
      <c r="A210" t="s">
        <v>8366</v>
      </c>
      <c r="B210" t="s">
        <v>2681</v>
      </c>
    </row>
    <row r="211" spans="1:2">
      <c r="A211" t="s">
        <v>8367</v>
      </c>
      <c r="B211" t="s">
        <v>2681</v>
      </c>
    </row>
    <row r="212" spans="1:2">
      <c r="A212" t="s">
        <v>8368</v>
      </c>
      <c r="B212" t="s">
        <v>2681</v>
      </c>
    </row>
    <row r="213" spans="1:2">
      <c r="A213" t="s">
        <v>8369</v>
      </c>
      <c r="B213" t="s">
        <v>2681</v>
      </c>
    </row>
    <row r="214" spans="1:2">
      <c r="A214" t="s">
        <v>8370</v>
      </c>
      <c r="B214" t="s">
        <v>2681</v>
      </c>
    </row>
    <row r="215" spans="1:2">
      <c r="A215" t="s">
        <v>8371</v>
      </c>
      <c r="B215" t="s">
        <v>2681</v>
      </c>
    </row>
    <row r="216" spans="1:2">
      <c r="A216" t="s">
        <v>8372</v>
      </c>
      <c r="B216" t="s">
        <v>2681</v>
      </c>
    </row>
    <row r="217" spans="1:2">
      <c r="A217" t="s">
        <v>8373</v>
      </c>
      <c r="B217" t="s">
        <v>2681</v>
      </c>
    </row>
    <row r="218" spans="1:2">
      <c r="A218" t="s">
        <v>8374</v>
      </c>
      <c r="B218" t="s">
        <v>2681</v>
      </c>
    </row>
    <row r="219" spans="1:2">
      <c r="A219" t="s">
        <v>8375</v>
      </c>
      <c r="B219" t="s">
        <v>2681</v>
      </c>
    </row>
    <row r="220" spans="1:2">
      <c r="A220" t="s">
        <v>8376</v>
      </c>
      <c r="B220" t="s">
        <v>2681</v>
      </c>
    </row>
    <row r="221" spans="1:2">
      <c r="A221" t="s">
        <v>8377</v>
      </c>
      <c r="B221" t="s">
        <v>2681</v>
      </c>
    </row>
    <row r="222" spans="1:2">
      <c r="A222" t="s">
        <v>8378</v>
      </c>
      <c r="B222" t="s">
        <v>2681</v>
      </c>
    </row>
    <row r="223" spans="1:2">
      <c r="A223" t="s">
        <v>8379</v>
      </c>
      <c r="B223" t="s">
        <v>2681</v>
      </c>
    </row>
    <row r="224" spans="1:2">
      <c r="A224" t="s">
        <v>8380</v>
      </c>
      <c r="B224" t="s">
        <v>2681</v>
      </c>
    </row>
    <row r="225" spans="1:2">
      <c r="A225" t="s">
        <v>8381</v>
      </c>
      <c r="B225" t="s">
        <v>2681</v>
      </c>
    </row>
    <row r="226" spans="1:2">
      <c r="A226" t="s">
        <v>8382</v>
      </c>
      <c r="B226" t="s">
        <v>2681</v>
      </c>
    </row>
    <row r="227" spans="1:2">
      <c r="A227" t="s">
        <v>8383</v>
      </c>
      <c r="B227" t="s">
        <v>2681</v>
      </c>
    </row>
    <row r="228" spans="1:2">
      <c r="A228" t="s">
        <v>8384</v>
      </c>
      <c r="B228" t="s">
        <v>2681</v>
      </c>
    </row>
    <row r="229" spans="1:2">
      <c r="A229" t="s">
        <v>8385</v>
      </c>
      <c r="B229" t="s">
        <v>2681</v>
      </c>
    </row>
    <row r="230" spans="1:2">
      <c r="A230" t="s">
        <v>8386</v>
      </c>
      <c r="B230" t="s">
        <v>2681</v>
      </c>
    </row>
    <row r="231" spans="1:2">
      <c r="A231" t="s">
        <v>8387</v>
      </c>
      <c r="B231" t="s">
        <v>2681</v>
      </c>
    </row>
    <row r="232" spans="1:2">
      <c r="A232" t="s">
        <v>8388</v>
      </c>
      <c r="B232" t="s">
        <v>2681</v>
      </c>
    </row>
    <row r="233" spans="1:2">
      <c r="A233" t="s">
        <v>8389</v>
      </c>
      <c r="B233" s="182" t="s">
        <v>2681</v>
      </c>
    </row>
    <row r="234" spans="1:2">
      <c r="A234" t="s">
        <v>8390</v>
      </c>
      <c r="B234" t="s">
        <v>2681</v>
      </c>
    </row>
    <row r="235" spans="1:2">
      <c r="A235" t="s">
        <v>8477</v>
      </c>
      <c r="B235" t="s">
        <v>8720</v>
      </c>
    </row>
    <row r="236" spans="1:2">
      <c r="A236" t="s">
        <v>8478</v>
      </c>
      <c r="B236" t="s">
        <v>8720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495E4-9884-4CF3-AFDD-8C64B1784F7A}">
  <dimension ref="A1:C240"/>
  <sheetViews>
    <sheetView workbookViewId="0"/>
  </sheetViews>
  <sheetFormatPr defaultRowHeight="15"/>
  <sheetData>
    <row r="1" spans="1:3">
      <c r="A1" t="s">
        <v>8006</v>
      </c>
      <c r="B1" t="s">
        <v>4828</v>
      </c>
    </row>
    <row r="2" spans="1:3">
      <c r="A2" t="s">
        <v>8007</v>
      </c>
      <c r="B2" t="s">
        <v>4828</v>
      </c>
    </row>
    <row r="3" spans="1:3">
      <c r="A3" t="s">
        <v>8008</v>
      </c>
      <c r="B3" t="s">
        <v>4828</v>
      </c>
    </row>
    <row r="4" spans="1:3">
      <c r="A4" t="s">
        <v>8009</v>
      </c>
      <c r="B4" t="s">
        <v>4828</v>
      </c>
    </row>
    <row r="5" spans="1:3">
      <c r="A5" t="s">
        <v>8010</v>
      </c>
      <c r="B5" t="s">
        <v>4828</v>
      </c>
    </row>
    <row r="6" spans="1:3">
      <c r="A6" t="s">
        <v>8011</v>
      </c>
      <c r="B6" t="s">
        <v>4828</v>
      </c>
    </row>
    <row r="7" spans="1:3">
      <c r="A7" t="s">
        <v>8012</v>
      </c>
      <c r="B7" t="s">
        <v>4828</v>
      </c>
    </row>
    <row r="8" spans="1:3">
      <c r="A8" t="s">
        <v>8013</v>
      </c>
      <c r="B8" t="s">
        <v>4828</v>
      </c>
    </row>
    <row r="9" spans="1:3">
      <c r="A9" t="s">
        <v>8014</v>
      </c>
      <c r="B9" t="s">
        <v>4828</v>
      </c>
    </row>
    <row r="10" spans="1:3">
      <c r="A10" t="s">
        <v>8015</v>
      </c>
      <c r="B10" t="s">
        <v>4828</v>
      </c>
    </row>
    <row r="11" spans="1:3">
      <c r="A11" t="s">
        <v>8016</v>
      </c>
      <c r="B11" t="s">
        <v>4828</v>
      </c>
    </row>
    <row r="12" spans="1:3">
      <c r="A12" t="s">
        <v>8017</v>
      </c>
      <c r="B12" t="s">
        <v>4828</v>
      </c>
    </row>
    <row r="13" spans="1:3">
      <c r="A13" t="s">
        <v>8018</v>
      </c>
      <c r="B13" s="182" t="s">
        <v>4828</v>
      </c>
      <c r="C13" t="s">
        <v>4828</v>
      </c>
    </row>
    <row r="14" spans="1:3">
      <c r="A14" t="s">
        <v>5779</v>
      </c>
      <c r="B14" t="s">
        <v>5803</v>
      </c>
    </row>
    <row r="15" spans="1:3">
      <c r="A15" t="s">
        <v>5780</v>
      </c>
      <c r="B15" t="s">
        <v>5803</v>
      </c>
    </row>
    <row r="16" spans="1:3">
      <c r="A16" t="s">
        <v>5781</v>
      </c>
      <c r="B16" t="s">
        <v>5804</v>
      </c>
    </row>
    <row r="17" spans="1:2">
      <c r="A17" t="s">
        <v>5782</v>
      </c>
      <c r="B17" t="s">
        <v>5804</v>
      </c>
    </row>
    <row r="18" spans="1:2">
      <c r="A18" t="s">
        <v>8020</v>
      </c>
      <c r="B18" t="s">
        <v>8058</v>
      </c>
    </row>
    <row r="19" spans="1:2">
      <c r="A19" t="s">
        <v>8021</v>
      </c>
      <c r="B19" t="s">
        <v>8059</v>
      </c>
    </row>
    <row r="20" spans="1:2">
      <c r="A20" t="s">
        <v>8022</v>
      </c>
      <c r="B20" t="s">
        <v>8059</v>
      </c>
    </row>
    <row r="21" spans="1:2">
      <c r="A21" t="s">
        <v>8023</v>
      </c>
      <c r="B21" t="s">
        <v>8059</v>
      </c>
    </row>
    <row r="22" spans="1:2">
      <c r="A22" t="s">
        <v>8024</v>
      </c>
      <c r="B22" t="s">
        <v>8059</v>
      </c>
    </row>
    <row r="23" spans="1:2">
      <c r="A23" t="s">
        <v>8025</v>
      </c>
      <c r="B23" t="s">
        <v>2372</v>
      </c>
    </row>
    <row r="24" spans="1:2">
      <c r="A24" t="s">
        <v>8031</v>
      </c>
      <c r="B24" t="s">
        <v>8061</v>
      </c>
    </row>
    <row r="25" spans="1:2">
      <c r="A25" t="s">
        <v>8032</v>
      </c>
      <c r="B25" t="s">
        <v>8061</v>
      </c>
    </row>
    <row r="26" spans="1:2">
      <c r="A26" t="s">
        <v>8033</v>
      </c>
      <c r="B26" t="s">
        <v>8061</v>
      </c>
    </row>
    <row r="27" spans="1:2">
      <c r="A27" t="s">
        <v>8034</v>
      </c>
      <c r="B27" t="s">
        <v>8061</v>
      </c>
    </row>
    <row r="28" spans="1:2">
      <c r="A28" t="s">
        <v>8035</v>
      </c>
      <c r="B28" t="s">
        <v>8061</v>
      </c>
    </row>
    <row r="29" spans="1:2">
      <c r="A29" t="s">
        <v>8036</v>
      </c>
      <c r="B29" t="s">
        <v>8062</v>
      </c>
    </row>
    <row r="30" spans="1:2">
      <c r="A30" t="s">
        <v>8037</v>
      </c>
      <c r="B30" t="s">
        <v>8063</v>
      </c>
    </row>
    <row r="31" spans="1:2">
      <c r="A31" t="s">
        <v>8038</v>
      </c>
      <c r="B31" t="s">
        <v>8063</v>
      </c>
    </row>
    <row r="32" spans="1:2">
      <c r="A32" t="s">
        <v>3110</v>
      </c>
      <c r="B32" t="s">
        <v>8064</v>
      </c>
    </row>
    <row r="33" spans="1:2">
      <c r="A33" t="s">
        <v>8039</v>
      </c>
      <c r="B33" t="s">
        <v>8063</v>
      </c>
    </row>
    <row r="34" spans="1:2">
      <c r="A34" t="s">
        <v>8042</v>
      </c>
      <c r="B34" t="s">
        <v>8065</v>
      </c>
    </row>
    <row r="35" spans="1:2">
      <c r="A35" t="s">
        <v>8043</v>
      </c>
      <c r="B35" t="s">
        <v>8064</v>
      </c>
    </row>
    <row r="36" spans="1:2">
      <c r="A36" t="s">
        <v>8044</v>
      </c>
      <c r="B36" t="s">
        <v>8062</v>
      </c>
    </row>
    <row r="37" spans="1:2">
      <c r="A37" t="s">
        <v>8045</v>
      </c>
      <c r="B37" t="s">
        <v>8066</v>
      </c>
    </row>
    <row r="38" spans="1:2">
      <c r="A38" t="s">
        <v>8048</v>
      </c>
      <c r="B38" t="s">
        <v>8067</v>
      </c>
    </row>
    <row r="39" spans="1:2">
      <c r="A39" t="s">
        <v>8049</v>
      </c>
      <c r="B39" t="s">
        <v>8067</v>
      </c>
    </row>
    <row r="40" spans="1:2">
      <c r="A40" t="s">
        <v>8050</v>
      </c>
      <c r="B40" t="s">
        <v>8065</v>
      </c>
    </row>
    <row r="41" spans="1:2">
      <c r="A41" t="s">
        <v>8051</v>
      </c>
      <c r="B41" t="s">
        <v>8065</v>
      </c>
    </row>
    <row r="42" spans="1:2">
      <c r="A42" t="s">
        <v>8052</v>
      </c>
      <c r="B42" t="s">
        <v>8064</v>
      </c>
    </row>
    <row r="43" spans="1:2">
      <c r="A43" t="s">
        <v>8053</v>
      </c>
      <c r="B43" t="s">
        <v>8064</v>
      </c>
    </row>
    <row r="44" spans="1:2">
      <c r="A44" t="s">
        <v>8054</v>
      </c>
      <c r="B44" t="s">
        <v>8065</v>
      </c>
    </row>
    <row r="45" spans="1:2">
      <c r="A45" t="s">
        <v>8055</v>
      </c>
      <c r="B45" t="s">
        <v>8064</v>
      </c>
    </row>
    <row r="46" spans="1:2">
      <c r="A46" t="s">
        <v>3146</v>
      </c>
      <c r="B46" t="s">
        <v>8064</v>
      </c>
    </row>
    <row r="47" spans="1:2">
      <c r="A47" t="s">
        <v>3151</v>
      </c>
      <c r="B47" t="s">
        <v>8062</v>
      </c>
    </row>
    <row r="48" spans="1:2">
      <c r="A48" t="s">
        <v>8056</v>
      </c>
    </row>
    <row r="49" spans="1:2">
      <c r="A49" t="s">
        <v>8057</v>
      </c>
      <c r="B49" t="s">
        <v>8069</v>
      </c>
    </row>
    <row r="50" spans="1:2">
      <c r="A50" t="s">
        <v>7811</v>
      </c>
      <c r="B50" t="s">
        <v>426</v>
      </c>
    </row>
    <row r="51" spans="1:2">
      <c r="A51" t="s">
        <v>7812</v>
      </c>
      <c r="B51" t="s">
        <v>426</v>
      </c>
    </row>
    <row r="52" spans="1:2">
      <c r="A52" t="s">
        <v>7813</v>
      </c>
      <c r="B52" t="s">
        <v>426</v>
      </c>
    </row>
    <row r="53" spans="1:2">
      <c r="A53" t="s">
        <v>7814</v>
      </c>
      <c r="B53" t="s">
        <v>426</v>
      </c>
    </row>
    <row r="54" spans="1:2">
      <c r="A54" t="s">
        <v>7815</v>
      </c>
      <c r="B54" t="s">
        <v>426</v>
      </c>
    </row>
    <row r="55" spans="1:2">
      <c r="A55" t="s">
        <v>7816</v>
      </c>
      <c r="B55" t="s">
        <v>426</v>
      </c>
    </row>
    <row r="56" spans="1:2">
      <c r="A56" t="s">
        <v>7817</v>
      </c>
      <c r="B56" t="s">
        <v>426</v>
      </c>
    </row>
    <row r="57" spans="1:2">
      <c r="A57" t="s">
        <v>8077</v>
      </c>
      <c r="B57" t="s">
        <v>8137</v>
      </c>
    </row>
    <row r="58" spans="1:2">
      <c r="A58" t="s">
        <v>8078</v>
      </c>
      <c r="B58" t="s">
        <v>8137</v>
      </c>
    </row>
    <row r="59" spans="1:2">
      <c r="A59" t="s">
        <v>8079</v>
      </c>
      <c r="B59" t="s">
        <v>8712</v>
      </c>
    </row>
    <row r="60" spans="1:2">
      <c r="A60" t="s">
        <v>8080</v>
      </c>
      <c r="B60" t="s">
        <v>8712</v>
      </c>
    </row>
    <row r="61" spans="1:2">
      <c r="A61" t="s">
        <v>8081</v>
      </c>
      <c r="B61" t="s">
        <v>8712</v>
      </c>
    </row>
    <row r="62" spans="1:2">
      <c r="A62" t="s">
        <v>8082</v>
      </c>
      <c r="B62" t="s">
        <v>8712</v>
      </c>
    </row>
    <row r="63" spans="1:2">
      <c r="A63" t="s">
        <v>8083</v>
      </c>
      <c r="B63" t="s">
        <v>8712</v>
      </c>
    </row>
    <row r="64" spans="1:2">
      <c r="A64" t="s">
        <v>8084</v>
      </c>
      <c r="B64" t="s">
        <v>8712</v>
      </c>
    </row>
    <row r="65" spans="1:2">
      <c r="A65" t="s">
        <v>8085</v>
      </c>
      <c r="B65" t="s">
        <v>8712</v>
      </c>
    </row>
    <row r="66" spans="1:2">
      <c r="A66" t="s">
        <v>8086</v>
      </c>
      <c r="B66" t="s">
        <v>8712</v>
      </c>
    </row>
    <row r="67" spans="1:2">
      <c r="A67" t="s">
        <v>8087</v>
      </c>
      <c r="B67" t="s">
        <v>8712</v>
      </c>
    </row>
    <row r="68" spans="1:2">
      <c r="A68" t="s">
        <v>8088</v>
      </c>
      <c r="B68" t="s">
        <v>8712</v>
      </c>
    </row>
    <row r="69" spans="1:2">
      <c r="A69" t="s">
        <v>8089</v>
      </c>
      <c r="B69" t="s">
        <v>8712</v>
      </c>
    </row>
    <row r="70" spans="1:2">
      <c r="A70" t="s">
        <v>8090</v>
      </c>
      <c r="B70" t="s">
        <v>8712</v>
      </c>
    </row>
    <row r="71" spans="1:2">
      <c r="A71" t="s">
        <v>8091</v>
      </c>
      <c r="B71" t="s">
        <v>8712</v>
      </c>
    </row>
    <row r="72" spans="1:2">
      <c r="A72" t="s">
        <v>8092</v>
      </c>
      <c r="B72" t="s">
        <v>8712</v>
      </c>
    </row>
    <row r="73" spans="1:2">
      <c r="A73" t="s">
        <v>8093</v>
      </c>
      <c r="B73" t="s">
        <v>8712</v>
      </c>
    </row>
    <row r="74" spans="1:2">
      <c r="A74" t="s">
        <v>8094</v>
      </c>
      <c r="B74" t="s">
        <v>8712</v>
      </c>
    </row>
    <row r="75" spans="1:2">
      <c r="A75" t="s">
        <v>8095</v>
      </c>
      <c r="B75" t="s">
        <v>8712</v>
      </c>
    </row>
    <row r="76" spans="1:2">
      <c r="A76" t="s">
        <v>8096</v>
      </c>
      <c r="B76" t="s">
        <v>8712</v>
      </c>
    </row>
    <row r="77" spans="1:2">
      <c r="A77" t="s">
        <v>8097</v>
      </c>
      <c r="B77" t="s">
        <v>8712</v>
      </c>
    </row>
    <row r="78" spans="1:2">
      <c r="A78" t="s">
        <v>8098</v>
      </c>
      <c r="B78" t="s">
        <v>8712</v>
      </c>
    </row>
    <row r="79" spans="1:2">
      <c r="A79" t="s">
        <v>8099</v>
      </c>
      <c r="B79" t="s">
        <v>8712</v>
      </c>
    </row>
    <row r="80" spans="1:2">
      <c r="A80" t="s">
        <v>8100</v>
      </c>
      <c r="B80" t="s">
        <v>8712</v>
      </c>
    </row>
    <row r="81" spans="1:2">
      <c r="A81" t="s">
        <v>8101</v>
      </c>
      <c r="B81" t="s">
        <v>8712</v>
      </c>
    </row>
    <row r="82" spans="1:2">
      <c r="A82" t="s">
        <v>8102</v>
      </c>
      <c r="B82" t="s">
        <v>8712</v>
      </c>
    </row>
    <row r="83" spans="1:2">
      <c r="A83" t="s">
        <v>8103</v>
      </c>
      <c r="B83" t="s">
        <v>8712</v>
      </c>
    </row>
    <row r="84" spans="1:2">
      <c r="A84" t="s">
        <v>8104</v>
      </c>
      <c r="B84" t="s">
        <v>8712</v>
      </c>
    </row>
    <row r="85" spans="1:2">
      <c r="A85" t="s">
        <v>8105</v>
      </c>
      <c r="B85" t="s">
        <v>8712</v>
      </c>
    </row>
    <row r="86" spans="1:2">
      <c r="A86" t="s">
        <v>8106</v>
      </c>
      <c r="B86" t="s">
        <v>8712</v>
      </c>
    </row>
    <row r="87" spans="1:2">
      <c r="A87" t="s">
        <v>8107</v>
      </c>
      <c r="B87" t="s">
        <v>8712</v>
      </c>
    </row>
    <row r="88" spans="1:2">
      <c r="A88" t="s">
        <v>8108</v>
      </c>
      <c r="B88" t="s">
        <v>8712</v>
      </c>
    </row>
    <row r="89" spans="1:2">
      <c r="A89" t="s">
        <v>8109</v>
      </c>
      <c r="B89" t="s">
        <v>8712</v>
      </c>
    </row>
    <row r="90" spans="1:2">
      <c r="A90" t="s">
        <v>8110</v>
      </c>
      <c r="B90" t="s">
        <v>8712</v>
      </c>
    </row>
    <row r="91" spans="1:2">
      <c r="A91" t="s">
        <v>8111</v>
      </c>
      <c r="B91" t="s">
        <v>8712</v>
      </c>
    </row>
    <row r="92" spans="1:2">
      <c r="A92" t="s">
        <v>8112</v>
      </c>
      <c r="B92" t="s">
        <v>8712</v>
      </c>
    </row>
    <row r="93" spans="1:2">
      <c r="A93" t="s">
        <v>8113</v>
      </c>
      <c r="B93" t="s">
        <v>8712</v>
      </c>
    </row>
    <row r="94" spans="1:2">
      <c r="A94" t="s">
        <v>8114</v>
      </c>
      <c r="B94" t="s">
        <v>8712</v>
      </c>
    </row>
    <row r="95" spans="1:2">
      <c r="A95" t="s">
        <v>8115</v>
      </c>
      <c r="B95" t="s">
        <v>8712</v>
      </c>
    </row>
    <row r="96" spans="1:2">
      <c r="A96" t="s">
        <v>8116</v>
      </c>
      <c r="B96" t="s">
        <v>8712</v>
      </c>
    </row>
    <row r="97" spans="1:2">
      <c r="A97" t="s">
        <v>8117</v>
      </c>
      <c r="B97" t="s">
        <v>7301</v>
      </c>
    </row>
    <row r="98" spans="1:2">
      <c r="A98" t="s">
        <v>8118</v>
      </c>
      <c r="B98" t="s">
        <v>8712</v>
      </c>
    </row>
    <row r="99" spans="1:2">
      <c r="A99" t="s">
        <v>8119</v>
      </c>
      <c r="B99" t="s">
        <v>8712</v>
      </c>
    </row>
    <row r="100" spans="1:2">
      <c r="A100" t="s">
        <v>8120</v>
      </c>
      <c r="B100" t="s">
        <v>8712</v>
      </c>
    </row>
    <row r="101" spans="1:2">
      <c r="A101" t="s">
        <v>8121</v>
      </c>
      <c r="B101" t="s">
        <v>8712</v>
      </c>
    </row>
    <row r="102" spans="1:2">
      <c r="A102" t="s">
        <v>8122</v>
      </c>
      <c r="B102" t="s">
        <v>7301</v>
      </c>
    </row>
    <row r="103" spans="1:2">
      <c r="A103" t="s">
        <v>8123</v>
      </c>
      <c r="B103" t="s">
        <v>8712</v>
      </c>
    </row>
    <row r="104" spans="1:2">
      <c r="A104" t="s">
        <v>8124</v>
      </c>
      <c r="B104" t="s">
        <v>8712</v>
      </c>
    </row>
    <row r="105" spans="1:2">
      <c r="A105" t="s">
        <v>8125</v>
      </c>
      <c r="B105" t="s">
        <v>8712</v>
      </c>
    </row>
    <row r="106" spans="1:2">
      <c r="A106" t="s">
        <v>8126</v>
      </c>
      <c r="B106" t="s">
        <v>8712</v>
      </c>
    </row>
    <row r="107" spans="1:2">
      <c r="A107" t="s">
        <v>8127</v>
      </c>
      <c r="B107" t="s">
        <v>8712</v>
      </c>
    </row>
    <row r="108" spans="1:2">
      <c r="A108" t="s">
        <v>8128</v>
      </c>
      <c r="B108" t="s">
        <v>8712</v>
      </c>
    </row>
    <row r="109" spans="1:2">
      <c r="A109" t="s">
        <v>8129</v>
      </c>
      <c r="B109" t="s">
        <v>8712</v>
      </c>
    </row>
    <row r="110" spans="1:2">
      <c r="A110" t="s">
        <v>8130</v>
      </c>
      <c r="B110" t="s">
        <v>8712</v>
      </c>
    </row>
    <row r="111" spans="1:2">
      <c r="A111" t="s">
        <v>8131</v>
      </c>
      <c r="B111" t="s">
        <v>8712</v>
      </c>
    </row>
    <row r="112" spans="1:2">
      <c r="A112" t="s">
        <v>8132</v>
      </c>
      <c r="B112" t="s">
        <v>8712</v>
      </c>
    </row>
    <row r="113" spans="1:2">
      <c r="A113" t="s">
        <v>8133</v>
      </c>
      <c r="B113" t="s">
        <v>8712</v>
      </c>
    </row>
    <row r="114" spans="1:2">
      <c r="A114" t="s">
        <v>8134</v>
      </c>
      <c r="B114" t="s">
        <v>8712</v>
      </c>
    </row>
    <row r="115" spans="1:2">
      <c r="A115" t="s">
        <v>8177</v>
      </c>
      <c r="B115" t="s">
        <v>2681</v>
      </c>
    </row>
    <row r="116" spans="1:2">
      <c r="A116" t="s">
        <v>8185</v>
      </c>
      <c r="B116" t="s">
        <v>8713</v>
      </c>
    </row>
    <row r="117" spans="1:2">
      <c r="A117" t="s">
        <v>8186</v>
      </c>
      <c r="B117" t="s">
        <v>8713</v>
      </c>
    </row>
    <row r="118" spans="1:2">
      <c r="A118" t="s">
        <v>8187</v>
      </c>
      <c r="B118" t="s">
        <v>8713</v>
      </c>
    </row>
    <row r="119" spans="1:2">
      <c r="A119" t="s">
        <v>8188</v>
      </c>
      <c r="B119" t="s">
        <v>8713</v>
      </c>
    </row>
    <row r="120" spans="1:2">
      <c r="A120" t="s">
        <v>8189</v>
      </c>
      <c r="B120" t="s">
        <v>8713</v>
      </c>
    </row>
    <row r="121" spans="1:2">
      <c r="A121" t="s">
        <v>8190</v>
      </c>
      <c r="B121" t="s">
        <v>8713</v>
      </c>
    </row>
    <row r="122" spans="1:2">
      <c r="A122" t="s">
        <v>8191</v>
      </c>
      <c r="B122" t="s">
        <v>8713</v>
      </c>
    </row>
    <row r="123" spans="1:2">
      <c r="A123" t="s">
        <v>8192</v>
      </c>
      <c r="B123" t="s">
        <v>8713</v>
      </c>
    </row>
    <row r="124" spans="1:2">
      <c r="A124" t="s">
        <v>8193</v>
      </c>
      <c r="B124" t="s">
        <v>8713</v>
      </c>
    </row>
    <row r="125" spans="1:2">
      <c r="A125" t="s">
        <v>8194</v>
      </c>
      <c r="B125" t="s">
        <v>8713</v>
      </c>
    </row>
    <row r="126" spans="1:2">
      <c r="A126" t="s">
        <v>8195</v>
      </c>
      <c r="B126" t="s">
        <v>8713</v>
      </c>
    </row>
    <row r="127" spans="1:2">
      <c r="A127" t="s">
        <v>8196</v>
      </c>
      <c r="B127" t="s">
        <v>8713</v>
      </c>
    </row>
    <row r="128" spans="1:2">
      <c r="A128" t="s">
        <v>8197</v>
      </c>
      <c r="B128" t="s">
        <v>8713</v>
      </c>
    </row>
    <row r="129" spans="1:2">
      <c r="A129" t="s">
        <v>8198</v>
      </c>
      <c r="B129" t="s">
        <v>8713</v>
      </c>
    </row>
    <row r="130" spans="1:2">
      <c r="A130" t="s">
        <v>8199</v>
      </c>
      <c r="B130" t="s">
        <v>8713</v>
      </c>
    </row>
    <row r="131" spans="1:2">
      <c r="A131" t="s">
        <v>8200</v>
      </c>
      <c r="B131" t="s">
        <v>8713</v>
      </c>
    </row>
    <row r="132" spans="1:2">
      <c r="A132" t="s">
        <v>8201</v>
      </c>
      <c r="B132" t="s">
        <v>8713</v>
      </c>
    </row>
    <row r="133" spans="1:2">
      <c r="A133" t="s">
        <v>8202</v>
      </c>
      <c r="B133" t="s">
        <v>8713</v>
      </c>
    </row>
    <row r="134" spans="1:2">
      <c r="A134" t="s">
        <v>8203</v>
      </c>
      <c r="B134" t="s">
        <v>8713</v>
      </c>
    </row>
    <row r="135" spans="1:2">
      <c r="A135" t="s">
        <v>8204</v>
      </c>
      <c r="B135" t="s">
        <v>8713</v>
      </c>
    </row>
    <row r="136" spans="1:2">
      <c r="A136" t="s">
        <v>8205</v>
      </c>
      <c r="B136" t="s">
        <v>8713</v>
      </c>
    </row>
    <row r="137" spans="1:2">
      <c r="A137" t="s">
        <v>8206</v>
      </c>
      <c r="B137" t="s">
        <v>8713</v>
      </c>
    </row>
    <row r="138" spans="1:2">
      <c r="A138" t="s">
        <v>8207</v>
      </c>
      <c r="B138" t="s">
        <v>8713</v>
      </c>
    </row>
    <row r="139" spans="1:2">
      <c r="A139" t="s">
        <v>8208</v>
      </c>
      <c r="B139" t="s">
        <v>8713</v>
      </c>
    </row>
    <row r="140" spans="1:2">
      <c r="A140" t="s">
        <v>8209</v>
      </c>
      <c r="B140" t="s">
        <v>8713</v>
      </c>
    </row>
    <row r="141" spans="1:2">
      <c r="A141" t="s">
        <v>8210</v>
      </c>
      <c r="B141" t="s">
        <v>8713</v>
      </c>
    </row>
    <row r="142" spans="1:2">
      <c r="A142" t="s">
        <v>8211</v>
      </c>
      <c r="B142" t="s">
        <v>8713</v>
      </c>
    </row>
    <row r="143" spans="1:2">
      <c r="A143" t="s">
        <v>8212</v>
      </c>
      <c r="B143" t="s">
        <v>8713</v>
      </c>
    </row>
    <row r="144" spans="1:2">
      <c r="A144" t="s">
        <v>8213</v>
      </c>
      <c r="B144" t="s">
        <v>8713</v>
      </c>
    </row>
    <row r="145" spans="1:2">
      <c r="A145" t="s">
        <v>8214</v>
      </c>
      <c r="B145" t="s">
        <v>8713</v>
      </c>
    </row>
    <row r="146" spans="1:2">
      <c r="A146" t="s">
        <v>8215</v>
      </c>
      <c r="B146" t="s">
        <v>8713</v>
      </c>
    </row>
    <row r="147" spans="1:2">
      <c r="A147" t="s">
        <v>8216</v>
      </c>
      <c r="B147" t="s">
        <v>8713</v>
      </c>
    </row>
    <row r="148" spans="1:2">
      <c r="A148" t="s">
        <v>8217</v>
      </c>
      <c r="B148" t="s">
        <v>8713</v>
      </c>
    </row>
    <row r="149" spans="1:2">
      <c r="A149" t="s">
        <v>8218</v>
      </c>
      <c r="B149" t="s">
        <v>8713</v>
      </c>
    </row>
    <row r="150" spans="1:2">
      <c r="A150" t="s">
        <v>8219</v>
      </c>
      <c r="B150" t="s">
        <v>8713</v>
      </c>
    </row>
    <row r="151" spans="1:2">
      <c r="A151" t="s">
        <v>8220</v>
      </c>
      <c r="B151" t="s">
        <v>8713</v>
      </c>
    </row>
    <row r="152" spans="1:2">
      <c r="A152" t="s">
        <v>8221</v>
      </c>
      <c r="B152" t="s">
        <v>8713</v>
      </c>
    </row>
    <row r="153" spans="1:2">
      <c r="A153" t="s">
        <v>8222</v>
      </c>
      <c r="B153" t="s">
        <v>8713</v>
      </c>
    </row>
    <row r="154" spans="1:2">
      <c r="A154" t="s">
        <v>8391</v>
      </c>
      <c r="B154" t="s">
        <v>2681</v>
      </c>
    </row>
    <row r="155" spans="1:2">
      <c r="A155" t="s">
        <v>8392</v>
      </c>
      <c r="B155" t="s">
        <v>2681</v>
      </c>
    </row>
    <row r="156" spans="1:2">
      <c r="A156" t="s">
        <v>8393</v>
      </c>
      <c r="B156" t="s">
        <v>2681</v>
      </c>
    </row>
    <row r="157" spans="1:2">
      <c r="A157" t="s">
        <v>8394</v>
      </c>
      <c r="B157" t="s">
        <v>2681</v>
      </c>
    </row>
    <row r="158" spans="1:2">
      <c r="A158" t="s">
        <v>8395</v>
      </c>
      <c r="B158" t="s">
        <v>2681</v>
      </c>
    </row>
    <row r="159" spans="1:2">
      <c r="A159" t="s">
        <v>8396</v>
      </c>
      <c r="B159" t="s">
        <v>2681</v>
      </c>
    </row>
    <row r="160" spans="1:2">
      <c r="A160" t="s">
        <v>8397</v>
      </c>
      <c r="B160" t="s">
        <v>2681</v>
      </c>
    </row>
    <row r="161" spans="1:2">
      <c r="A161" t="s">
        <v>8398</v>
      </c>
      <c r="B161" t="s">
        <v>2681</v>
      </c>
    </row>
    <row r="162" spans="1:2">
      <c r="A162" t="s">
        <v>8399</v>
      </c>
      <c r="B162" t="s">
        <v>2681</v>
      </c>
    </row>
    <row r="163" spans="1:2">
      <c r="A163" t="s">
        <v>8400</v>
      </c>
      <c r="B163" t="s">
        <v>2681</v>
      </c>
    </row>
    <row r="164" spans="1:2">
      <c r="A164" t="s">
        <v>8401</v>
      </c>
      <c r="B164" t="s">
        <v>2681</v>
      </c>
    </row>
    <row r="165" spans="1:2">
      <c r="A165" t="s">
        <v>8402</v>
      </c>
      <c r="B165" t="s">
        <v>2681</v>
      </c>
    </row>
    <row r="166" spans="1:2">
      <c r="A166" t="s">
        <v>8403</v>
      </c>
      <c r="B166" t="s">
        <v>2681</v>
      </c>
    </row>
    <row r="167" spans="1:2">
      <c r="A167" t="s">
        <v>8404</v>
      </c>
      <c r="B167" t="s">
        <v>2681</v>
      </c>
    </row>
    <row r="168" spans="1:2">
      <c r="A168" t="s">
        <v>8405</v>
      </c>
      <c r="B168" t="s">
        <v>2681</v>
      </c>
    </row>
    <row r="169" spans="1:2">
      <c r="A169" t="s">
        <v>8406</v>
      </c>
      <c r="B169" t="s">
        <v>2681</v>
      </c>
    </row>
    <row r="170" spans="1:2">
      <c r="A170" t="s">
        <v>8407</v>
      </c>
      <c r="B170" t="s">
        <v>2681</v>
      </c>
    </row>
    <row r="171" spans="1:2">
      <c r="A171" t="s">
        <v>8408</v>
      </c>
      <c r="B171" t="s">
        <v>2681</v>
      </c>
    </row>
    <row r="172" spans="1:2">
      <c r="A172" t="s">
        <v>8409</v>
      </c>
      <c r="B172" t="s">
        <v>2681</v>
      </c>
    </row>
    <row r="173" spans="1:2">
      <c r="A173" t="s">
        <v>8410</v>
      </c>
      <c r="B173" t="s">
        <v>2681</v>
      </c>
    </row>
    <row r="174" spans="1:2">
      <c r="A174" t="s">
        <v>8411</v>
      </c>
      <c r="B174" t="s">
        <v>2681</v>
      </c>
    </row>
    <row r="175" spans="1:2">
      <c r="A175" t="s">
        <v>8412</v>
      </c>
      <c r="B175" t="s">
        <v>2681</v>
      </c>
    </row>
    <row r="176" spans="1:2">
      <c r="A176" t="s">
        <v>8413</v>
      </c>
      <c r="B176" t="s">
        <v>2681</v>
      </c>
    </row>
    <row r="177" spans="1:2">
      <c r="A177" t="s">
        <v>8414</v>
      </c>
      <c r="B177" t="s">
        <v>2681</v>
      </c>
    </row>
    <row r="178" spans="1:2">
      <c r="A178" t="s">
        <v>8415</v>
      </c>
      <c r="B178" t="s">
        <v>2681</v>
      </c>
    </row>
    <row r="179" spans="1:2">
      <c r="A179" t="s">
        <v>8416</v>
      </c>
      <c r="B179" t="s">
        <v>2681</v>
      </c>
    </row>
    <row r="180" spans="1:2">
      <c r="A180" t="s">
        <v>8417</v>
      </c>
      <c r="B180" t="s">
        <v>2681</v>
      </c>
    </row>
    <row r="181" spans="1:2">
      <c r="A181" t="s">
        <v>8418</v>
      </c>
      <c r="B181" t="s">
        <v>2681</v>
      </c>
    </row>
    <row r="182" spans="1:2">
      <c r="A182" t="s">
        <v>8419</v>
      </c>
      <c r="B182" t="s">
        <v>2681</v>
      </c>
    </row>
    <row r="183" spans="1:2">
      <c r="A183" t="s">
        <v>8420</v>
      </c>
      <c r="B183" t="s">
        <v>2681</v>
      </c>
    </row>
    <row r="184" spans="1:2">
      <c r="A184" t="s">
        <v>8421</v>
      </c>
      <c r="B184" t="s">
        <v>2681</v>
      </c>
    </row>
    <row r="185" spans="1:2">
      <c r="A185" t="s">
        <v>8422</v>
      </c>
      <c r="B185" t="s">
        <v>2681</v>
      </c>
    </row>
    <row r="186" spans="1:2">
      <c r="A186" t="s">
        <v>8423</v>
      </c>
      <c r="B186" t="s">
        <v>2681</v>
      </c>
    </row>
    <row r="187" spans="1:2">
      <c r="A187" t="s">
        <v>8424</v>
      </c>
      <c r="B187" t="s">
        <v>2681</v>
      </c>
    </row>
    <row r="188" spans="1:2">
      <c r="A188" t="s">
        <v>8425</v>
      </c>
      <c r="B188" t="s">
        <v>2681</v>
      </c>
    </row>
    <row r="189" spans="1:2">
      <c r="A189" t="s">
        <v>8426</v>
      </c>
      <c r="B189" t="s">
        <v>2681</v>
      </c>
    </row>
    <row r="190" spans="1:2">
      <c r="A190" t="s">
        <v>8427</v>
      </c>
      <c r="B190" t="s">
        <v>2681</v>
      </c>
    </row>
    <row r="191" spans="1:2">
      <c r="A191" t="s">
        <v>8428</v>
      </c>
      <c r="B191" t="s">
        <v>2681</v>
      </c>
    </row>
    <row r="192" spans="1:2">
      <c r="A192" t="s">
        <v>8429</v>
      </c>
      <c r="B192" t="s">
        <v>2681</v>
      </c>
    </row>
    <row r="193" spans="1:2">
      <c r="A193" t="s">
        <v>8430</v>
      </c>
      <c r="B193" t="s">
        <v>2681</v>
      </c>
    </row>
    <row r="194" spans="1:2">
      <c r="A194" t="s">
        <v>8431</v>
      </c>
      <c r="B194" t="s">
        <v>2681</v>
      </c>
    </row>
    <row r="195" spans="1:2">
      <c r="A195" t="s">
        <v>8432</v>
      </c>
      <c r="B195" t="s">
        <v>2681</v>
      </c>
    </row>
    <row r="196" spans="1:2">
      <c r="A196" t="s">
        <v>8433</v>
      </c>
      <c r="B196" t="s">
        <v>2681</v>
      </c>
    </row>
    <row r="197" spans="1:2">
      <c r="A197" t="s">
        <v>8434</v>
      </c>
      <c r="B197" t="s">
        <v>2681</v>
      </c>
    </row>
    <row r="198" spans="1:2">
      <c r="A198" t="s">
        <v>8435</v>
      </c>
      <c r="B198" t="s">
        <v>2681</v>
      </c>
    </row>
    <row r="199" spans="1:2">
      <c r="A199" t="s">
        <v>8436</v>
      </c>
      <c r="B199" t="s">
        <v>2681</v>
      </c>
    </row>
    <row r="200" spans="1:2">
      <c r="A200" t="s">
        <v>8437</v>
      </c>
      <c r="B200" t="s">
        <v>2681</v>
      </c>
    </row>
    <row r="201" spans="1:2">
      <c r="A201" t="s">
        <v>8438</v>
      </c>
      <c r="B201" t="s">
        <v>2681</v>
      </c>
    </row>
    <row r="202" spans="1:2">
      <c r="A202" t="s">
        <v>8439</v>
      </c>
      <c r="B202" t="s">
        <v>2681</v>
      </c>
    </row>
    <row r="203" spans="1:2">
      <c r="A203" t="s">
        <v>8440</v>
      </c>
      <c r="B203" t="s">
        <v>2681</v>
      </c>
    </row>
    <row r="204" spans="1:2">
      <c r="A204" t="s">
        <v>8441</v>
      </c>
      <c r="B204" t="s">
        <v>2681</v>
      </c>
    </row>
    <row r="205" spans="1:2">
      <c r="A205" t="s">
        <v>8442</v>
      </c>
      <c r="B205" t="s">
        <v>2681</v>
      </c>
    </row>
    <row r="206" spans="1:2">
      <c r="A206" t="s">
        <v>8443</v>
      </c>
      <c r="B206" t="s">
        <v>2681</v>
      </c>
    </row>
    <row r="207" spans="1:2">
      <c r="A207" t="s">
        <v>8444</v>
      </c>
      <c r="B207" t="s">
        <v>2681</v>
      </c>
    </row>
    <row r="208" spans="1:2">
      <c r="A208" t="s">
        <v>8445</v>
      </c>
      <c r="B208" t="s">
        <v>2681</v>
      </c>
    </row>
    <row r="209" spans="1:2">
      <c r="A209" t="s">
        <v>8446</v>
      </c>
      <c r="B209" t="s">
        <v>2681</v>
      </c>
    </row>
    <row r="210" spans="1:2">
      <c r="A210" t="s">
        <v>8447</v>
      </c>
      <c r="B210" t="s">
        <v>2681</v>
      </c>
    </row>
    <row r="211" spans="1:2">
      <c r="A211" t="s">
        <v>8448</v>
      </c>
      <c r="B211" t="s">
        <v>2681</v>
      </c>
    </row>
    <row r="212" spans="1:2">
      <c r="A212" t="s">
        <v>8449</v>
      </c>
      <c r="B212" t="s">
        <v>2681</v>
      </c>
    </row>
    <row r="213" spans="1:2">
      <c r="A213" t="s">
        <v>8450</v>
      </c>
      <c r="B213" t="s">
        <v>2681</v>
      </c>
    </row>
    <row r="214" spans="1:2">
      <c r="A214" t="s">
        <v>8451</v>
      </c>
      <c r="B214" t="s">
        <v>2681</v>
      </c>
    </row>
    <row r="215" spans="1:2">
      <c r="A215" t="s">
        <v>8452</v>
      </c>
      <c r="B215" t="s">
        <v>2681</v>
      </c>
    </row>
    <row r="216" spans="1:2">
      <c r="A216" t="s">
        <v>8453</v>
      </c>
      <c r="B216" t="s">
        <v>2681</v>
      </c>
    </row>
    <row r="217" spans="1:2">
      <c r="A217" t="s">
        <v>8454</v>
      </c>
      <c r="B217" t="s">
        <v>2681</v>
      </c>
    </row>
    <row r="218" spans="1:2">
      <c r="A218" t="s">
        <v>8455</v>
      </c>
      <c r="B218" t="s">
        <v>2681</v>
      </c>
    </row>
    <row r="219" spans="1:2">
      <c r="A219" t="s">
        <v>8456</v>
      </c>
      <c r="B219" t="s">
        <v>2681</v>
      </c>
    </row>
    <row r="220" spans="1:2">
      <c r="A220" t="s">
        <v>8457</v>
      </c>
      <c r="B220" t="s">
        <v>2681</v>
      </c>
    </row>
    <row r="221" spans="1:2">
      <c r="A221" t="s">
        <v>8458</v>
      </c>
      <c r="B221" t="s">
        <v>2681</v>
      </c>
    </row>
    <row r="222" spans="1:2">
      <c r="A222" t="s">
        <v>8459</v>
      </c>
      <c r="B222" t="s">
        <v>2681</v>
      </c>
    </row>
    <row r="223" spans="1:2">
      <c r="A223" t="s">
        <v>8460</v>
      </c>
      <c r="B223" t="s">
        <v>2681</v>
      </c>
    </row>
    <row r="224" spans="1:2">
      <c r="A224" t="s">
        <v>8461</v>
      </c>
      <c r="B224" t="s">
        <v>2681</v>
      </c>
    </row>
    <row r="225" spans="1:2">
      <c r="A225" t="s">
        <v>8462</v>
      </c>
      <c r="B225" t="s">
        <v>2681</v>
      </c>
    </row>
    <row r="226" spans="1:2">
      <c r="A226" t="s">
        <v>8463</v>
      </c>
      <c r="B226" t="s">
        <v>2681</v>
      </c>
    </row>
    <row r="227" spans="1:2">
      <c r="A227" t="s">
        <v>8464</v>
      </c>
      <c r="B227" t="s">
        <v>2681</v>
      </c>
    </row>
    <row r="228" spans="1:2">
      <c r="A228" t="s">
        <v>8465</v>
      </c>
      <c r="B228" t="s">
        <v>2681</v>
      </c>
    </row>
    <row r="229" spans="1:2">
      <c r="A229" t="s">
        <v>8466</v>
      </c>
      <c r="B229" t="s">
        <v>2681</v>
      </c>
    </row>
    <row r="230" spans="1:2">
      <c r="A230" t="s">
        <v>8467</v>
      </c>
      <c r="B230" t="s">
        <v>2681</v>
      </c>
    </row>
    <row r="231" spans="1:2">
      <c r="A231" t="s">
        <v>8468</v>
      </c>
      <c r="B231" t="s">
        <v>2681</v>
      </c>
    </row>
    <row r="232" spans="1:2">
      <c r="A232" t="s">
        <v>8469</v>
      </c>
      <c r="B232" t="s">
        <v>2681</v>
      </c>
    </row>
    <row r="233" spans="1:2">
      <c r="A233" t="s">
        <v>8470</v>
      </c>
      <c r="B233" t="s">
        <v>2681</v>
      </c>
    </row>
    <row r="234" spans="1:2">
      <c r="A234" t="s">
        <v>8471</v>
      </c>
      <c r="B234" t="s">
        <v>2681</v>
      </c>
    </row>
    <row r="235" spans="1:2">
      <c r="A235" t="s">
        <v>8472</v>
      </c>
      <c r="B235" t="s">
        <v>2681</v>
      </c>
    </row>
    <row r="236" spans="1:2">
      <c r="A236" t="s">
        <v>8473</v>
      </c>
      <c r="B236" t="s">
        <v>2681</v>
      </c>
    </row>
    <row r="237" spans="1:2">
      <c r="A237" t="s">
        <v>8474</v>
      </c>
      <c r="B237" t="s">
        <v>2681</v>
      </c>
    </row>
    <row r="238" spans="1:2">
      <c r="A238" t="s">
        <v>8475</v>
      </c>
      <c r="B238" t="s">
        <v>2681</v>
      </c>
    </row>
    <row r="239" spans="1:2">
      <c r="A239" t="s">
        <v>8476</v>
      </c>
      <c r="B239" t="s">
        <v>2681</v>
      </c>
    </row>
    <row r="240" spans="1:2">
      <c r="A240" t="s">
        <v>8483</v>
      </c>
      <c r="B240" t="s">
        <v>8714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1A81-CC4A-4EFD-9C23-EAB697542B30}">
  <dimension ref="A1:C227"/>
  <sheetViews>
    <sheetView topLeftCell="A157" workbookViewId="0">
      <selection activeCell="F201" sqref="F201"/>
    </sheetView>
  </sheetViews>
  <sheetFormatPr defaultRowHeight="15"/>
  <sheetData>
    <row r="1" spans="1:3">
      <c r="A1">
        <v>1000</v>
      </c>
      <c r="B1" t="s">
        <v>8484</v>
      </c>
    </row>
    <row r="2" spans="1:3">
      <c r="A2" t="s">
        <v>8135</v>
      </c>
      <c r="C2" t="s">
        <v>8485</v>
      </c>
    </row>
    <row r="3" spans="1:3">
      <c r="A3" t="s">
        <v>8136</v>
      </c>
      <c r="C3" t="s">
        <v>8486</v>
      </c>
    </row>
    <row r="4" spans="1:3">
      <c r="A4" t="s">
        <v>8138</v>
      </c>
      <c r="C4" t="s">
        <v>8487</v>
      </c>
    </row>
    <row r="5" spans="1:3">
      <c r="A5" t="s">
        <v>8136</v>
      </c>
      <c r="C5" t="s">
        <v>8488</v>
      </c>
    </row>
    <row r="6" spans="1:3">
      <c r="A6" t="s">
        <v>8137</v>
      </c>
      <c r="C6" t="s">
        <v>8489</v>
      </c>
    </row>
    <row r="7" spans="1:3">
      <c r="A7" t="s">
        <v>8137</v>
      </c>
      <c r="C7" t="s">
        <v>8490</v>
      </c>
    </row>
    <row r="8" spans="1:3">
      <c r="A8" t="s">
        <v>8479</v>
      </c>
      <c r="C8" t="s">
        <v>8491</v>
      </c>
    </row>
    <row r="9" spans="1:3">
      <c r="A9" t="s">
        <v>8479</v>
      </c>
      <c r="C9" t="s">
        <v>8492</v>
      </c>
    </row>
    <row r="10" spans="1:3">
      <c r="A10" t="s">
        <v>8479</v>
      </c>
      <c r="C10" t="s">
        <v>8493</v>
      </c>
    </row>
    <row r="11" spans="1:3">
      <c r="A11" t="s">
        <v>8479</v>
      </c>
      <c r="C11" t="s">
        <v>8494</v>
      </c>
    </row>
    <row r="12" spans="1:3">
      <c r="A12" t="s">
        <v>8479</v>
      </c>
      <c r="C12" t="s">
        <v>8495</v>
      </c>
    </row>
    <row r="13" spans="1:3">
      <c r="A13" t="s">
        <v>8479</v>
      </c>
      <c r="C13" t="s">
        <v>8496</v>
      </c>
    </row>
    <row r="14" spans="1:3">
      <c r="A14" t="s">
        <v>8479</v>
      </c>
      <c r="C14" t="s">
        <v>8497</v>
      </c>
    </row>
    <row r="15" spans="1:3">
      <c r="A15" t="s">
        <v>8479</v>
      </c>
      <c r="C15" t="s">
        <v>8498</v>
      </c>
    </row>
    <row r="16" spans="1:3">
      <c r="A16" t="s">
        <v>8479</v>
      </c>
      <c r="C16" t="s">
        <v>8499</v>
      </c>
    </row>
    <row r="17" spans="1:3">
      <c r="A17" t="s">
        <v>8479</v>
      </c>
      <c r="C17" t="s">
        <v>8500</v>
      </c>
    </row>
    <row r="18" spans="1:3">
      <c r="A18" t="s">
        <v>8479</v>
      </c>
      <c r="C18" t="s">
        <v>8501</v>
      </c>
    </row>
    <row r="19" spans="1:3">
      <c r="A19" t="s">
        <v>8479</v>
      </c>
      <c r="C19" t="s">
        <v>8502</v>
      </c>
    </row>
    <row r="20" spans="1:3">
      <c r="A20" t="s">
        <v>8479</v>
      </c>
      <c r="C20" t="s">
        <v>8503</v>
      </c>
    </row>
    <row r="21" spans="1:3">
      <c r="A21" t="s">
        <v>8479</v>
      </c>
      <c r="C21" t="s">
        <v>8504</v>
      </c>
    </row>
    <row r="22" spans="1:3">
      <c r="A22" t="s">
        <v>8479</v>
      </c>
      <c r="C22" t="s">
        <v>8505</v>
      </c>
    </row>
    <row r="23" spans="1:3">
      <c r="A23" t="s">
        <v>8479</v>
      </c>
      <c r="C23" t="s">
        <v>8506</v>
      </c>
    </row>
    <row r="24" spans="1:3">
      <c r="A24" t="s">
        <v>8479</v>
      </c>
      <c r="C24" t="s">
        <v>8507</v>
      </c>
    </row>
    <row r="25" spans="1:3">
      <c r="A25" t="s">
        <v>8479</v>
      </c>
      <c r="C25" t="s">
        <v>8508</v>
      </c>
    </row>
    <row r="26" spans="1:3">
      <c r="A26" t="s">
        <v>8479</v>
      </c>
      <c r="C26" t="s">
        <v>8509</v>
      </c>
    </row>
    <row r="27" spans="1:3">
      <c r="A27" t="s">
        <v>8479</v>
      </c>
      <c r="C27" t="s">
        <v>8510</v>
      </c>
    </row>
    <row r="28" spans="1:3">
      <c r="A28" t="s">
        <v>8479</v>
      </c>
      <c r="C28" t="s">
        <v>8511</v>
      </c>
    </row>
    <row r="29" spans="1:3">
      <c r="A29" t="s">
        <v>8479</v>
      </c>
      <c r="C29" t="s">
        <v>8512</v>
      </c>
    </row>
    <row r="30" spans="1:3">
      <c r="A30" t="s">
        <v>8479</v>
      </c>
      <c r="C30" t="s">
        <v>8513</v>
      </c>
    </row>
    <row r="31" spans="1:3">
      <c r="A31" t="s">
        <v>8479</v>
      </c>
      <c r="C31" t="s">
        <v>8514</v>
      </c>
    </row>
    <row r="32" spans="1:3">
      <c r="A32" t="s">
        <v>8479</v>
      </c>
      <c r="C32" t="s">
        <v>8515</v>
      </c>
    </row>
    <row r="33" spans="1:3">
      <c r="A33" t="s">
        <v>8479</v>
      </c>
      <c r="C33" t="s">
        <v>8516</v>
      </c>
    </row>
    <row r="34" spans="1:3">
      <c r="A34" t="s">
        <v>8479</v>
      </c>
      <c r="C34" t="s">
        <v>8517</v>
      </c>
    </row>
    <row r="35" spans="1:3">
      <c r="A35" t="s">
        <v>8479</v>
      </c>
      <c r="C35" t="s">
        <v>8518</v>
      </c>
    </row>
    <row r="36" spans="1:3">
      <c r="A36" t="s">
        <v>8479</v>
      </c>
      <c r="C36" t="s">
        <v>8519</v>
      </c>
    </row>
    <row r="37" spans="1:3">
      <c r="A37" t="s">
        <v>8479</v>
      </c>
      <c r="C37" t="s">
        <v>8520</v>
      </c>
    </row>
    <row r="38" spans="1:3">
      <c r="A38" t="s">
        <v>8479</v>
      </c>
      <c r="C38" t="s">
        <v>8521</v>
      </c>
    </row>
    <row r="39" spans="1:3">
      <c r="A39" t="s">
        <v>8479</v>
      </c>
      <c r="C39" t="s">
        <v>8522</v>
      </c>
    </row>
    <row r="40" spans="1:3">
      <c r="A40" t="s">
        <v>8479</v>
      </c>
      <c r="C40" t="s">
        <v>8523</v>
      </c>
    </row>
    <row r="41" spans="1:3">
      <c r="A41" t="s">
        <v>8479</v>
      </c>
      <c r="C41" t="s">
        <v>8524</v>
      </c>
    </row>
    <row r="42" spans="1:3">
      <c r="A42" t="s">
        <v>8479</v>
      </c>
      <c r="C42" t="s">
        <v>8525</v>
      </c>
    </row>
    <row r="43" spans="1:3">
      <c r="A43" t="s">
        <v>8479</v>
      </c>
      <c r="C43" t="s">
        <v>8526</v>
      </c>
    </row>
    <row r="44" spans="1:3">
      <c r="A44" t="s">
        <v>8479</v>
      </c>
      <c r="C44" t="s">
        <v>8527</v>
      </c>
    </row>
    <row r="45" spans="1:3">
      <c r="A45" t="s">
        <v>8479</v>
      </c>
      <c r="C45" t="s">
        <v>8528</v>
      </c>
    </row>
    <row r="46" spans="1:3">
      <c r="A46" t="s">
        <v>8480</v>
      </c>
      <c r="C46" t="s">
        <v>8529</v>
      </c>
    </row>
    <row r="47" spans="1:3">
      <c r="A47" t="s">
        <v>8480</v>
      </c>
      <c r="C47" t="s">
        <v>8530</v>
      </c>
    </row>
    <row r="48" spans="1:3">
      <c r="A48" t="s">
        <v>8480</v>
      </c>
      <c r="C48" t="s">
        <v>8531</v>
      </c>
    </row>
    <row r="49" spans="1:3">
      <c r="A49" t="s">
        <v>8480</v>
      </c>
      <c r="C49" t="s">
        <v>8532</v>
      </c>
    </row>
    <row r="50" spans="1:3">
      <c r="A50" t="s">
        <v>8480</v>
      </c>
      <c r="C50" t="s">
        <v>8533</v>
      </c>
    </row>
    <row r="51" spans="1:3">
      <c r="A51" t="s">
        <v>8480</v>
      </c>
      <c r="C51" t="s">
        <v>8534</v>
      </c>
    </row>
    <row r="52" spans="1:3">
      <c r="A52" t="s">
        <v>8480</v>
      </c>
      <c r="C52" t="s">
        <v>8535</v>
      </c>
    </row>
    <row r="53" spans="1:3">
      <c r="A53" t="s">
        <v>8480</v>
      </c>
      <c r="C53" t="s">
        <v>8536</v>
      </c>
    </row>
    <row r="54" spans="1:3">
      <c r="A54" t="s">
        <v>8480</v>
      </c>
      <c r="C54" t="s">
        <v>8537</v>
      </c>
    </row>
    <row r="55" spans="1:3">
      <c r="A55" t="s">
        <v>8480</v>
      </c>
      <c r="C55" t="s">
        <v>8538</v>
      </c>
    </row>
    <row r="56" spans="1:3">
      <c r="A56" t="s">
        <v>8480</v>
      </c>
      <c r="C56" t="s">
        <v>8539</v>
      </c>
    </row>
    <row r="57" spans="1:3">
      <c r="A57" t="s">
        <v>8480</v>
      </c>
      <c r="C57" t="s">
        <v>8540</v>
      </c>
    </row>
    <row r="58" spans="1:3">
      <c r="A58" t="s">
        <v>8480</v>
      </c>
      <c r="C58" t="s">
        <v>8541</v>
      </c>
    </row>
    <row r="59" spans="1:3">
      <c r="A59" t="s">
        <v>8480</v>
      </c>
      <c r="C59" t="s">
        <v>8542</v>
      </c>
    </row>
    <row r="60" spans="1:3">
      <c r="A60" t="s">
        <v>8480</v>
      </c>
      <c r="C60" t="s">
        <v>8543</v>
      </c>
    </row>
    <row r="61" spans="1:3">
      <c r="A61" t="s">
        <v>8480</v>
      </c>
      <c r="C61" t="s">
        <v>8544</v>
      </c>
    </row>
    <row r="62" spans="1:3">
      <c r="A62" t="s">
        <v>8480</v>
      </c>
      <c r="C62" t="s">
        <v>8545</v>
      </c>
    </row>
    <row r="63" spans="1:3">
      <c r="A63" t="s">
        <v>8480</v>
      </c>
      <c r="C63" t="s">
        <v>8546</v>
      </c>
    </row>
    <row r="64" spans="1:3">
      <c r="A64" t="s">
        <v>8480</v>
      </c>
      <c r="C64" t="s">
        <v>8547</v>
      </c>
    </row>
    <row r="65" spans="1:3">
      <c r="A65" t="s">
        <v>8480</v>
      </c>
      <c r="C65" t="s">
        <v>8548</v>
      </c>
    </row>
    <row r="66" spans="1:3">
      <c r="A66" t="s">
        <v>8480</v>
      </c>
      <c r="C66" t="s">
        <v>8549</v>
      </c>
    </row>
    <row r="67" spans="1:3">
      <c r="A67" t="s">
        <v>8480</v>
      </c>
      <c r="C67" t="s">
        <v>8550</v>
      </c>
    </row>
    <row r="68" spans="1:3">
      <c r="A68" t="s">
        <v>8480</v>
      </c>
      <c r="C68" t="s">
        <v>8551</v>
      </c>
    </row>
    <row r="69" spans="1:3">
      <c r="A69" t="s">
        <v>8480</v>
      </c>
      <c r="C69" t="s">
        <v>8552</v>
      </c>
    </row>
    <row r="70" spans="1:3">
      <c r="A70" t="s">
        <v>8480</v>
      </c>
      <c r="C70" t="s">
        <v>8553</v>
      </c>
    </row>
    <row r="71" spans="1:3">
      <c r="A71" t="s">
        <v>8480</v>
      </c>
      <c r="C71" t="s">
        <v>8554</v>
      </c>
    </row>
    <row r="72" spans="1:3">
      <c r="A72" t="s">
        <v>8480</v>
      </c>
      <c r="C72" t="s">
        <v>8555</v>
      </c>
    </row>
    <row r="73" spans="1:3">
      <c r="A73" t="s">
        <v>8480</v>
      </c>
      <c r="C73" t="s">
        <v>8556</v>
      </c>
    </row>
    <row r="74" spans="1:3">
      <c r="A74" t="s">
        <v>8480</v>
      </c>
      <c r="C74" t="s">
        <v>8557</v>
      </c>
    </row>
    <row r="75" spans="1:3">
      <c r="A75" t="s">
        <v>8480</v>
      </c>
      <c r="C75" t="s">
        <v>8558</v>
      </c>
    </row>
    <row r="76" spans="1:3">
      <c r="A76" t="s">
        <v>8480</v>
      </c>
      <c r="C76" t="s">
        <v>8559</v>
      </c>
    </row>
    <row r="77" spans="1:3">
      <c r="A77" t="s">
        <v>8480</v>
      </c>
      <c r="C77" t="s">
        <v>8560</v>
      </c>
    </row>
    <row r="78" spans="1:3">
      <c r="A78" t="s">
        <v>8480</v>
      </c>
      <c r="C78" t="s">
        <v>8561</v>
      </c>
    </row>
    <row r="79" spans="1:3">
      <c r="A79" t="s">
        <v>8480</v>
      </c>
      <c r="C79" t="s">
        <v>8562</v>
      </c>
    </row>
    <row r="80" spans="1:3">
      <c r="A80" t="s">
        <v>8480</v>
      </c>
      <c r="C80" t="s">
        <v>8563</v>
      </c>
    </row>
    <row r="81" spans="1:3">
      <c r="A81" t="s">
        <v>8480</v>
      </c>
      <c r="C81" t="s">
        <v>8564</v>
      </c>
    </row>
    <row r="82" spans="1:3">
      <c r="A82" t="s">
        <v>8480</v>
      </c>
      <c r="C82" t="s">
        <v>8565</v>
      </c>
    </row>
    <row r="83" spans="1:3">
      <c r="A83" t="s">
        <v>8480</v>
      </c>
      <c r="C83" t="s">
        <v>8566</v>
      </c>
    </row>
    <row r="84" spans="1:3">
      <c r="A84" t="s">
        <v>8480</v>
      </c>
      <c r="C84" t="s">
        <v>8567</v>
      </c>
    </row>
    <row r="85" spans="1:3">
      <c r="A85" t="s">
        <v>8480</v>
      </c>
      <c r="C85" t="s">
        <v>8568</v>
      </c>
    </row>
    <row r="86" spans="1:3">
      <c r="A86" t="s">
        <v>8480</v>
      </c>
      <c r="C86" t="s">
        <v>8569</v>
      </c>
    </row>
    <row r="87" spans="1:3">
      <c r="A87" t="s">
        <v>8480</v>
      </c>
      <c r="C87" t="s">
        <v>8570</v>
      </c>
    </row>
    <row r="88" spans="1:3">
      <c r="A88" t="s">
        <v>8480</v>
      </c>
      <c r="C88" t="s">
        <v>8571</v>
      </c>
    </row>
    <row r="89" spans="1:3">
      <c r="A89" t="s">
        <v>8480</v>
      </c>
      <c r="C89" t="s">
        <v>8572</v>
      </c>
    </row>
    <row r="90" spans="1:3">
      <c r="A90" t="s">
        <v>8480</v>
      </c>
      <c r="C90" t="s">
        <v>8573</v>
      </c>
    </row>
    <row r="91" spans="1:3">
      <c r="A91" t="s">
        <v>8480</v>
      </c>
      <c r="C91" t="s">
        <v>8574</v>
      </c>
    </row>
    <row r="92" spans="1:3">
      <c r="A92" t="s">
        <v>8480</v>
      </c>
      <c r="C92" t="s">
        <v>8575</v>
      </c>
    </row>
    <row r="93" spans="1:3">
      <c r="A93" t="s">
        <v>8480</v>
      </c>
      <c r="C93" t="s">
        <v>8576</v>
      </c>
    </row>
    <row r="94" spans="1:3">
      <c r="A94" t="s">
        <v>8480</v>
      </c>
      <c r="C94" t="s">
        <v>8577</v>
      </c>
    </row>
    <row r="95" spans="1:3">
      <c r="A95" t="s">
        <v>8480</v>
      </c>
      <c r="C95" t="s">
        <v>8578</v>
      </c>
    </row>
    <row r="96" spans="1:3">
      <c r="A96" t="s">
        <v>8480</v>
      </c>
      <c r="C96" t="s">
        <v>8579</v>
      </c>
    </row>
    <row r="97" spans="1:3">
      <c r="A97" t="s">
        <v>8480</v>
      </c>
      <c r="C97" t="s">
        <v>8580</v>
      </c>
    </row>
    <row r="98" spans="1:3">
      <c r="A98" t="s">
        <v>8480</v>
      </c>
      <c r="C98" t="s">
        <v>8581</v>
      </c>
    </row>
    <row r="99" spans="1:3">
      <c r="A99" t="s">
        <v>8480</v>
      </c>
      <c r="C99" t="s">
        <v>8582</v>
      </c>
    </row>
    <row r="100" spans="1:3">
      <c r="A100" t="s">
        <v>8480</v>
      </c>
      <c r="C100" t="s">
        <v>8583</v>
      </c>
    </row>
    <row r="101" spans="1:3">
      <c r="A101" t="s">
        <v>8480</v>
      </c>
      <c r="C101" t="s">
        <v>8584</v>
      </c>
    </row>
    <row r="102" spans="1:3">
      <c r="A102" t="s">
        <v>8480</v>
      </c>
      <c r="C102" t="s">
        <v>8585</v>
      </c>
    </row>
    <row r="103" spans="1:3">
      <c r="A103" t="s">
        <v>8480</v>
      </c>
      <c r="C103" t="s">
        <v>8586</v>
      </c>
    </row>
    <row r="104" spans="1:3">
      <c r="A104" t="s">
        <v>8480</v>
      </c>
      <c r="C104" t="s">
        <v>8587</v>
      </c>
    </row>
    <row r="105" spans="1:3">
      <c r="A105" t="s">
        <v>8480</v>
      </c>
      <c r="C105" t="s">
        <v>8588</v>
      </c>
    </row>
    <row r="106" spans="1:3">
      <c r="A106" t="s">
        <v>8480</v>
      </c>
      <c r="C106" t="s">
        <v>8589</v>
      </c>
    </row>
    <row r="107" spans="1:3">
      <c r="A107" t="s">
        <v>8480</v>
      </c>
      <c r="C107" t="s">
        <v>8590</v>
      </c>
    </row>
    <row r="108" spans="1:3">
      <c r="A108" t="s">
        <v>8480</v>
      </c>
      <c r="C108" t="s">
        <v>8591</v>
      </c>
    </row>
    <row r="109" spans="1:3">
      <c r="A109" t="s">
        <v>8480</v>
      </c>
      <c r="C109" t="s">
        <v>8592</v>
      </c>
    </row>
    <row r="110" spans="1:3">
      <c r="A110" t="s">
        <v>8480</v>
      </c>
      <c r="C110" t="s">
        <v>8593</v>
      </c>
    </row>
    <row r="111" spans="1:3">
      <c r="A111" t="s">
        <v>8480</v>
      </c>
      <c r="C111" t="s">
        <v>8594</v>
      </c>
    </row>
    <row r="112" spans="1:3">
      <c r="A112" t="s">
        <v>8480</v>
      </c>
      <c r="C112" t="s">
        <v>8595</v>
      </c>
    </row>
    <row r="113" spans="1:3">
      <c r="A113" t="s">
        <v>8480</v>
      </c>
      <c r="C113" t="s">
        <v>8596</v>
      </c>
    </row>
    <row r="114" spans="1:3">
      <c r="A114" t="s">
        <v>8480</v>
      </c>
      <c r="C114" t="s">
        <v>8597</v>
      </c>
    </row>
    <row r="115" spans="1:3">
      <c r="A115" t="s">
        <v>8480</v>
      </c>
      <c r="C115" t="s">
        <v>8598</v>
      </c>
    </row>
    <row r="116" spans="1:3">
      <c r="A116" t="s">
        <v>8480</v>
      </c>
      <c r="C116" t="s">
        <v>8599</v>
      </c>
    </row>
    <row r="117" spans="1:3">
      <c r="A117" t="s">
        <v>8480</v>
      </c>
      <c r="C117" t="s">
        <v>8600</v>
      </c>
    </row>
    <row r="118" spans="1:3">
      <c r="A118" t="s">
        <v>8480</v>
      </c>
      <c r="C118" t="s">
        <v>8601</v>
      </c>
    </row>
    <row r="119" spans="1:3">
      <c r="A119" t="s">
        <v>8480</v>
      </c>
      <c r="C119" t="s">
        <v>8602</v>
      </c>
    </row>
    <row r="120" spans="1:3">
      <c r="A120" t="s">
        <v>8480</v>
      </c>
      <c r="C120" t="s">
        <v>8603</v>
      </c>
    </row>
    <row r="121" spans="1:3">
      <c r="A121" t="s">
        <v>8480</v>
      </c>
      <c r="C121" t="s">
        <v>8604</v>
      </c>
    </row>
    <row r="122" spans="1:3">
      <c r="A122" t="s">
        <v>8480</v>
      </c>
      <c r="C122" t="s">
        <v>8605</v>
      </c>
    </row>
    <row r="123" spans="1:3">
      <c r="A123" t="s">
        <v>8480</v>
      </c>
      <c r="C123" t="s">
        <v>8606</v>
      </c>
    </row>
    <row r="124" spans="1:3">
      <c r="A124" t="s">
        <v>8480</v>
      </c>
      <c r="C124" t="s">
        <v>8607</v>
      </c>
    </row>
    <row r="125" spans="1:3">
      <c r="A125" t="s">
        <v>8480</v>
      </c>
      <c r="C125" t="s">
        <v>8608</v>
      </c>
    </row>
    <row r="126" spans="1:3">
      <c r="A126" t="s">
        <v>8480</v>
      </c>
      <c r="C126" t="s">
        <v>8609</v>
      </c>
    </row>
    <row r="127" spans="1:3">
      <c r="A127" t="s">
        <v>8480</v>
      </c>
      <c r="C127" t="s">
        <v>8610</v>
      </c>
    </row>
    <row r="128" spans="1:3">
      <c r="A128" t="s">
        <v>8480</v>
      </c>
      <c r="C128" t="s">
        <v>8611</v>
      </c>
    </row>
    <row r="129" spans="1:3">
      <c r="A129" t="s">
        <v>8480</v>
      </c>
      <c r="C129" t="s">
        <v>8612</v>
      </c>
    </row>
    <row r="130" spans="1:3">
      <c r="A130" t="s">
        <v>8480</v>
      </c>
      <c r="C130" t="s">
        <v>8613</v>
      </c>
    </row>
    <row r="131" spans="1:3">
      <c r="A131" t="s">
        <v>8480</v>
      </c>
      <c r="C131" t="s">
        <v>8614</v>
      </c>
    </row>
    <row r="132" spans="1:3">
      <c r="A132" t="s">
        <v>8480</v>
      </c>
      <c r="C132" t="s">
        <v>8615</v>
      </c>
    </row>
    <row r="133" spans="1:3">
      <c r="A133" t="s">
        <v>8480</v>
      </c>
      <c r="C133" t="s">
        <v>8616</v>
      </c>
    </row>
    <row r="134" spans="1:3">
      <c r="A134" t="s">
        <v>8480</v>
      </c>
      <c r="C134" t="s">
        <v>8617</v>
      </c>
    </row>
    <row r="135" spans="1:3">
      <c r="A135" t="s">
        <v>8480</v>
      </c>
      <c r="C135" t="s">
        <v>8618</v>
      </c>
    </row>
    <row r="136" spans="1:3">
      <c r="A136" t="s">
        <v>8480</v>
      </c>
      <c r="C136" t="s">
        <v>8619</v>
      </c>
    </row>
    <row r="137" spans="1:3">
      <c r="A137" t="s">
        <v>8480</v>
      </c>
      <c r="C137" t="s">
        <v>8620</v>
      </c>
    </row>
    <row r="138" spans="1:3">
      <c r="A138" t="s">
        <v>8480</v>
      </c>
      <c r="C138" t="s">
        <v>8621</v>
      </c>
    </row>
    <row r="139" spans="1:3">
      <c r="A139" t="s">
        <v>8480</v>
      </c>
      <c r="C139" t="s">
        <v>8622</v>
      </c>
    </row>
    <row r="140" spans="1:3">
      <c r="A140" t="s">
        <v>8480</v>
      </c>
      <c r="C140" t="s">
        <v>8623</v>
      </c>
    </row>
    <row r="141" spans="1:3">
      <c r="A141" t="s">
        <v>8480</v>
      </c>
      <c r="C141" t="s">
        <v>8624</v>
      </c>
    </row>
    <row r="142" spans="1:3">
      <c r="A142" t="s">
        <v>8480</v>
      </c>
      <c r="C142" t="s">
        <v>8625</v>
      </c>
    </row>
    <row r="143" spans="1:3">
      <c r="A143" t="s">
        <v>8480</v>
      </c>
      <c r="C143" t="s">
        <v>8626</v>
      </c>
    </row>
    <row r="144" spans="1:3">
      <c r="A144" t="s">
        <v>8480</v>
      </c>
      <c r="C144" t="s">
        <v>8627</v>
      </c>
    </row>
    <row r="145" spans="1:3">
      <c r="A145" t="s">
        <v>8480</v>
      </c>
      <c r="C145" t="s">
        <v>8628</v>
      </c>
    </row>
    <row r="146" spans="1:3">
      <c r="A146" t="s">
        <v>8480</v>
      </c>
      <c r="C146" t="s">
        <v>8629</v>
      </c>
    </row>
    <row r="147" spans="1:3">
      <c r="A147" t="s">
        <v>8480</v>
      </c>
      <c r="C147" t="s">
        <v>8630</v>
      </c>
    </row>
    <row r="148" spans="1:3">
      <c r="A148" t="s">
        <v>8480</v>
      </c>
      <c r="C148" t="s">
        <v>8631</v>
      </c>
    </row>
    <row r="149" spans="1:3">
      <c r="A149" t="s">
        <v>8480</v>
      </c>
      <c r="C149" t="s">
        <v>8632</v>
      </c>
    </row>
    <row r="150" spans="1:3">
      <c r="A150" t="s">
        <v>8480</v>
      </c>
      <c r="C150" t="s">
        <v>8633</v>
      </c>
    </row>
    <row r="151" spans="1:3">
      <c r="A151" t="s">
        <v>8480</v>
      </c>
      <c r="C151" t="s">
        <v>8634</v>
      </c>
    </row>
    <row r="152" spans="1:3">
      <c r="A152" t="s">
        <v>8480</v>
      </c>
      <c r="C152" t="s">
        <v>8635</v>
      </c>
    </row>
    <row r="153" spans="1:3">
      <c r="A153" t="s">
        <v>8480</v>
      </c>
      <c r="C153" t="s">
        <v>8636</v>
      </c>
    </row>
    <row r="154" spans="1:3">
      <c r="A154" t="s">
        <v>8480</v>
      </c>
      <c r="C154" t="s">
        <v>8637</v>
      </c>
    </row>
    <row r="155" spans="1:3">
      <c r="A155" t="s">
        <v>8480</v>
      </c>
      <c r="C155" t="s">
        <v>8638</v>
      </c>
    </row>
    <row r="156" spans="1:3">
      <c r="A156" t="s">
        <v>8480</v>
      </c>
      <c r="C156" t="s">
        <v>8639</v>
      </c>
    </row>
    <row r="157" spans="1:3">
      <c r="A157" t="s">
        <v>8480</v>
      </c>
      <c r="C157" t="s">
        <v>8640</v>
      </c>
    </row>
    <row r="158" spans="1:3">
      <c r="A158" t="s">
        <v>8480</v>
      </c>
      <c r="C158" t="s">
        <v>8641</v>
      </c>
    </row>
    <row r="159" spans="1:3">
      <c r="A159" t="s">
        <v>8480</v>
      </c>
      <c r="C159" t="s">
        <v>8642</v>
      </c>
    </row>
    <row r="160" spans="1:3">
      <c r="A160" t="s">
        <v>8480</v>
      </c>
      <c r="C160" t="s">
        <v>8643</v>
      </c>
    </row>
    <row r="161" spans="1:3">
      <c r="A161" t="s">
        <v>8480</v>
      </c>
      <c r="C161" t="s">
        <v>8644</v>
      </c>
    </row>
    <row r="162" spans="1:3">
      <c r="A162" t="s">
        <v>8480</v>
      </c>
      <c r="C162" t="s">
        <v>8645</v>
      </c>
    </row>
    <row r="163" spans="1:3">
      <c r="A163" t="s">
        <v>8480</v>
      </c>
      <c r="C163" t="s">
        <v>8646</v>
      </c>
    </row>
    <row r="164" spans="1:3">
      <c r="A164" t="s">
        <v>8480</v>
      </c>
      <c r="C164" t="s">
        <v>8647</v>
      </c>
    </row>
    <row r="165" spans="1:3">
      <c r="A165" t="s">
        <v>8480</v>
      </c>
      <c r="C165" t="s">
        <v>8648</v>
      </c>
    </row>
    <row r="166" spans="1:3">
      <c r="A166" t="s">
        <v>8480</v>
      </c>
      <c r="C166" t="s">
        <v>8649</v>
      </c>
    </row>
    <row r="167" spans="1:3">
      <c r="A167" t="s">
        <v>8480</v>
      </c>
      <c r="C167" t="s">
        <v>8650</v>
      </c>
    </row>
    <row r="168" spans="1:3">
      <c r="A168" t="s">
        <v>8480</v>
      </c>
      <c r="C168" t="s">
        <v>8651</v>
      </c>
    </row>
    <row r="169" spans="1:3">
      <c r="A169" t="s">
        <v>8480</v>
      </c>
      <c r="C169" t="s">
        <v>8652</v>
      </c>
    </row>
    <row r="170" spans="1:3">
      <c r="A170" t="s">
        <v>8480</v>
      </c>
      <c r="C170" t="s">
        <v>8653</v>
      </c>
    </row>
    <row r="171" spans="1:3">
      <c r="A171" t="s">
        <v>8480</v>
      </c>
      <c r="C171" t="s">
        <v>8654</v>
      </c>
    </row>
    <row r="172" spans="1:3">
      <c r="A172" t="s">
        <v>8480</v>
      </c>
      <c r="C172" t="s">
        <v>8655</v>
      </c>
    </row>
    <row r="173" spans="1:3">
      <c r="A173" t="s">
        <v>8480</v>
      </c>
      <c r="C173" t="s">
        <v>8656</v>
      </c>
    </row>
    <row r="174" spans="1:3">
      <c r="A174" t="s">
        <v>8480</v>
      </c>
      <c r="C174" t="s">
        <v>8657</v>
      </c>
    </row>
    <row r="175" spans="1:3">
      <c r="A175" t="s">
        <v>8480</v>
      </c>
      <c r="C175" t="s">
        <v>8658</v>
      </c>
    </row>
    <row r="176" spans="1:3">
      <c r="A176" t="s">
        <v>8480</v>
      </c>
      <c r="C176" t="s">
        <v>8659</v>
      </c>
    </row>
    <row r="177" spans="1:3">
      <c r="A177" t="s">
        <v>8480</v>
      </c>
      <c r="C177" t="s">
        <v>8660</v>
      </c>
    </row>
    <row r="178" spans="1:3">
      <c r="A178" t="s">
        <v>8480</v>
      </c>
      <c r="C178" t="s">
        <v>8661</v>
      </c>
    </row>
    <row r="179" spans="1:3">
      <c r="A179" t="s">
        <v>8480</v>
      </c>
      <c r="C179" t="s">
        <v>8662</v>
      </c>
    </row>
    <row r="180" spans="1:3">
      <c r="A180" t="s">
        <v>8480</v>
      </c>
      <c r="C180" t="s">
        <v>8663</v>
      </c>
    </row>
    <row r="181" spans="1:3">
      <c r="A181" t="s">
        <v>8480</v>
      </c>
      <c r="C181" t="s">
        <v>8664</v>
      </c>
    </row>
    <row r="182" spans="1:3">
      <c r="A182" t="s">
        <v>8480</v>
      </c>
      <c r="C182" t="s">
        <v>8666</v>
      </c>
    </row>
    <row r="183" spans="1:3">
      <c r="A183" t="s">
        <v>8480</v>
      </c>
      <c r="C183" t="s">
        <v>8667</v>
      </c>
    </row>
    <row r="184" spans="1:3">
      <c r="A184" t="s">
        <v>8480</v>
      </c>
      <c r="C184" t="s">
        <v>8668</v>
      </c>
    </row>
    <row r="185" spans="1:3">
      <c r="A185" t="s">
        <v>8480</v>
      </c>
      <c r="C185" t="s">
        <v>8669</v>
      </c>
    </row>
    <row r="186" spans="1:3">
      <c r="A186" t="s">
        <v>8480</v>
      </c>
      <c r="C186" t="s">
        <v>8670</v>
      </c>
    </row>
    <row r="187" spans="1:3">
      <c r="A187" t="s">
        <v>8480</v>
      </c>
      <c r="C187" t="s">
        <v>8671</v>
      </c>
    </row>
    <row r="188" spans="1:3">
      <c r="A188" t="s">
        <v>8480</v>
      </c>
      <c r="C188" t="s">
        <v>8672</v>
      </c>
    </row>
    <row r="189" spans="1:3">
      <c r="A189" t="s">
        <v>8480</v>
      </c>
      <c r="C189" t="s">
        <v>8673</v>
      </c>
    </row>
    <row r="190" spans="1:3">
      <c r="A190" t="s">
        <v>8480</v>
      </c>
      <c r="C190" t="s">
        <v>8674</v>
      </c>
    </row>
    <row r="191" spans="1:3">
      <c r="A191" t="s">
        <v>8480</v>
      </c>
      <c r="C191" t="s">
        <v>8675</v>
      </c>
    </row>
    <row r="192" spans="1:3">
      <c r="A192" t="s">
        <v>8480</v>
      </c>
      <c r="C192" t="s">
        <v>8676</v>
      </c>
    </row>
    <row r="193" spans="1:3">
      <c r="A193" t="s">
        <v>8480</v>
      </c>
      <c r="C193" t="s">
        <v>8677</v>
      </c>
    </row>
    <row r="194" spans="1:3">
      <c r="A194" t="s">
        <v>8480</v>
      </c>
      <c r="C194" t="s">
        <v>8678</v>
      </c>
    </row>
    <row r="195" spans="1:3">
      <c r="A195" t="s">
        <v>8480</v>
      </c>
      <c r="C195" t="s">
        <v>8679</v>
      </c>
    </row>
    <row r="196" spans="1:3">
      <c r="A196" t="s">
        <v>8480</v>
      </c>
      <c r="C196" t="s">
        <v>8680</v>
      </c>
    </row>
    <row r="197" spans="1:3">
      <c r="A197" t="s">
        <v>8480</v>
      </c>
      <c r="C197" t="s">
        <v>8681</v>
      </c>
    </row>
    <row r="198" spans="1:3">
      <c r="A198" t="s">
        <v>8480</v>
      </c>
      <c r="C198" t="s">
        <v>8682</v>
      </c>
    </row>
    <row r="199" spans="1:3">
      <c r="A199" t="s">
        <v>8480</v>
      </c>
      <c r="C199" t="s">
        <v>8683</v>
      </c>
    </row>
    <row r="200" spans="1:3">
      <c r="A200" t="s">
        <v>8480</v>
      </c>
      <c r="C200" t="s">
        <v>8684</v>
      </c>
    </row>
    <row r="201" spans="1:3">
      <c r="A201" t="s">
        <v>8480</v>
      </c>
      <c r="C201" t="s">
        <v>8685</v>
      </c>
    </row>
    <row r="202" spans="1:3">
      <c r="A202" t="s">
        <v>8480</v>
      </c>
      <c r="C202" t="s">
        <v>8686</v>
      </c>
    </row>
    <row r="203" spans="1:3">
      <c r="A203" t="s">
        <v>8480</v>
      </c>
      <c r="C203" t="s">
        <v>8687</v>
      </c>
    </row>
    <row r="204" spans="1:3">
      <c r="A204" t="s">
        <v>8480</v>
      </c>
      <c r="C204" t="s">
        <v>8688</v>
      </c>
    </row>
    <row r="205" spans="1:3">
      <c r="A205" t="s">
        <v>8480</v>
      </c>
      <c r="C205" t="s">
        <v>8689</v>
      </c>
    </row>
    <row r="206" spans="1:3">
      <c r="A206" t="s">
        <v>8480</v>
      </c>
      <c r="C206" t="s">
        <v>8690</v>
      </c>
    </row>
    <row r="207" spans="1:3">
      <c r="A207" t="s">
        <v>8480</v>
      </c>
      <c r="C207" t="s">
        <v>8691</v>
      </c>
    </row>
    <row r="208" spans="1:3">
      <c r="A208" t="s">
        <v>8480</v>
      </c>
      <c r="C208" t="s">
        <v>8692</v>
      </c>
    </row>
    <row r="209" spans="1:3">
      <c r="A209" t="s">
        <v>8480</v>
      </c>
      <c r="C209" t="s">
        <v>8693</v>
      </c>
    </row>
    <row r="210" spans="1:3">
      <c r="A210" t="s">
        <v>8480</v>
      </c>
      <c r="C210" t="s">
        <v>8694</v>
      </c>
    </row>
    <row r="211" spans="1:3">
      <c r="A211" t="s">
        <v>8480</v>
      </c>
      <c r="C211" t="s">
        <v>8695</v>
      </c>
    </row>
    <row r="212" spans="1:3">
      <c r="A212" t="s">
        <v>8480</v>
      </c>
      <c r="C212" t="s">
        <v>8696</v>
      </c>
    </row>
    <row r="213" spans="1:3">
      <c r="A213" t="s">
        <v>8480</v>
      </c>
      <c r="C213" t="s">
        <v>8697</v>
      </c>
    </row>
    <row r="214" spans="1:3">
      <c r="A214" t="s">
        <v>8480</v>
      </c>
      <c r="C214" t="s">
        <v>8698</v>
      </c>
    </row>
    <row r="215" spans="1:3">
      <c r="A215" t="s">
        <v>8480</v>
      </c>
      <c r="C215" t="s">
        <v>8699</v>
      </c>
    </row>
    <row r="216" spans="1:3">
      <c r="A216" t="s">
        <v>8480</v>
      </c>
      <c r="C216" t="s">
        <v>8700</v>
      </c>
    </row>
    <row r="217" spans="1:3">
      <c r="A217" t="s">
        <v>8480</v>
      </c>
      <c r="C217" t="s">
        <v>8701</v>
      </c>
    </row>
    <row r="218" spans="1:3">
      <c r="A218" t="s">
        <v>8480</v>
      </c>
      <c r="C218" t="s">
        <v>8702</v>
      </c>
    </row>
    <row r="219" spans="1:3">
      <c r="A219" t="s">
        <v>8480</v>
      </c>
      <c r="C219" t="s">
        <v>8703</v>
      </c>
    </row>
    <row r="220" spans="1:3">
      <c r="A220" t="s">
        <v>8480</v>
      </c>
      <c r="C220" t="s">
        <v>8704</v>
      </c>
    </row>
    <row r="221" spans="1:3">
      <c r="A221" t="s">
        <v>8480</v>
      </c>
      <c r="C221" t="s">
        <v>8705</v>
      </c>
    </row>
    <row r="222" spans="1:3">
      <c r="A222" t="s">
        <v>8480</v>
      </c>
      <c r="C222" t="s">
        <v>8706</v>
      </c>
    </row>
    <row r="223" spans="1:3">
      <c r="A223" t="s">
        <v>8480</v>
      </c>
      <c r="C223" t="s">
        <v>8707</v>
      </c>
    </row>
    <row r="224" spans="1:3">
      <c r="A224" t="s">
        <v>8480</v>
      </c>
      <c r="C224" t="s">
        <v>8708</v>
      </c>
    </row>
    <row r="225" spans="1:3">
      <c r="A225" t="s">
        <v>8480</v>
      </c>
      <c r="C225" t="s">
        <v>8709</v>
      </c>
    </row>
    <row r="226" spans="1:3">
      <c r="A226" t="s">
        <v>8480</v>
      </c>
      <c r="C226" t="s">
        <v>8710</v>
      </c>
    </row>
    <row r="227" spans="1:3">
      <c r="A227" t="s">
        <v>8480</v>
      </c>
      <c r="C227" t="s">
        <v>8711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4AB9F-BAA8-4EB2-AC4E-15C418A4F11E}">
  <dimension ref="A1:C1"/>
  <sheetViews>
    <sheetView workbookViewId="0">
      <selection sqref="A1:XFD1"/>
    </sheetView>
  </sheetViews>
  <sheetFormatPr defaultRowHeight="15"/>
  <sheetData>
    <row r="1" spans="1:3">
      <c r="A1" t="s">
        <v>8480</v>
      </c>
      <c r="C1" t="s">
        <v>8665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B878-53D7-457A-9502-556A16FD4B77}">
  <dimension ref="A1:B34"/>
  <sheetViews>
    <sheetView workbookViewId="0">
      <selection activeCell="B1" sqref="A1:B34"/>
    </sheetView>
  </sheetViews>
  <sheetFormatPr defaultRowHeight="15"/>
  <cols>
    <col min="1" max="1" width="74.42578125" bestFit="1" customWidth="1"/>
    <col min="2" max="2" width="24.7109375" bestFit="1" customWidth="1"/>
  </cols>
  <sheetData>
    <row r="1" spans="1:2">
      <c r="A1" t="s">
        <v>7839</v>
      </c>
      <c r="B1" t="s">
        <v>7891</v>
      </c>
    </row>
    <row r="2" spans="1:2">
      <c r="A2" t="s">
        <v>7884</v>
      </c>
      <c r="B2" t="s">
        <v>7612</v>
      </c>
    </row>
    <row r="3" spans="1:2">
      <c r="A3" t="s">
        <v>7885</v>
      </c>
      <c r="B3" t="s">
        <v>7612</v>
      </c>
    </row>
    <row r="4" spans="1:2">
      <c r="A4" t="s">
        <v>7886</v>
      </c>
      <c r="B4" t="s">
        <v>7612</v>
      </c>
    </row>
    <row r="5" spans="1:2">
      <c r="A5" t="s">
        <v>7887</v>
      </c>
      <c r="B5" t="s">
        <v>7612</v>
      </c>
    </row>
    <row r="6" spans="1:2">
      <c r="A6" t="s">
        <v>7888</v>
      </c>
      <c r="B6" t="s">
        <v>7612</v>
      </c>
    </row>
    <row r="7" spans="1:2">
      <c r="A7" t="s">
        <v>7889</v>
      </c>
      <c r="B7" t="s">
        <v>7612</v>
      </c>
    </row>
    <row r="8" spans="1:2">
      <c r="A8" t="s">
        <v>7972</v>
      </c>
      <c r="B8" t="s">
        <v>7996</v>
      </c>
    </row>
    <row r="9" spans="1:2">
      <c r="A9" t="s">
        <v>7973</v>
      </c>
      <c r="B9" t="s">
        <v>7997</v>
      </c>
    </row>
    <row r="10" spans="1:2">
      <c r="A10" t="s">
        <v>7974</v>
      </c>
      <c r="B10" t="s">
        <v>7998</v>
      </c>
    </row>
    <row r="11" spans="1:2">
      <c r="A11" t="s">
        <v>7975</v>
      </c>
      <c r="B11" t="s">
        <v>7999</v>
      </c>
    </row>
    <row r="12" spans="1:2">
      <c r="A12" t="s">
        <v>7976</v>
      </c>
      <c r="B12" t="s">
        <v>7999</v>
      </c>
    </row>
    <row r="13" spans="1:2">
      <c r="A13" t="s">
        <v>7977</v>
      </c>
      <c r="B13" t="s">
        <v>7999</v>
      </c>
    </row>
    <row r="14" spans="1:2">
      <c r="A14" t="s">
        <v>7978</v>
      </c>
      <c r="B14" t="s">
        <v>8000</v>
      </c>
    </row>
    <row r="15" spans="1:2">
      <c r="A15" t="s">
        <v>7979</v>
      </c>
      <c r="B15" t="s">
        <v>8001</v>
      </c>
    </row>
    <row r="16" spans="1:2">
      <c r="A16" t="s">
        <v>4295</v>
      </c>
      <c r="B16" t="s">
        <v>8002</v>
      </c>
    </row>
    <row r="17" spans="1:2">
      <c r="A17" t="s">
        <v>7980</v>
      </c>
      <c r="B17" t="s">
        <v>8003</v>
      </c>
    </row>
    <row r="18" spans="1:2">
      <c r="A18" t="s">
        <v>7252</v>
      </c>
      <c r="B18" t="s">
        <v>7988</v>
      </c>
    </row>
    <row r="19" spans="1:2">
      <c r="A19" t="s">
        <v>7253</v>
      </c>
      <c r="B19" t="s">
        <v>7988</v>
      </c>
    </row>
    <row r="20" spans="1:2">
      <c r="A20" t="s">
        <v>7254</v>
      </c>
      <c r="B20" t="s">
        <v>7988</v>
      </c>
    </row>
    <row r="21" spans="1:2">
      <c r="A21" t="s">
        <v>7255</v>
      </c>
      <c r="B21" t="s">
        <v>7988</v>
      </c>
    </row>
    <row r="22" spans="1:2">
      <c r="A22" t="s">
        <v>7256</v>
      </c>
      <c r="B22" t="s">
        <v>7988</v>
      </c>
    </row>
    <row r="23" spans="1:2">
      <c r="A23" t="s">
        <v>7273</v>
      </c>
      <c r="B23" t="s">
        <v>7989</v>
      </c>
    </row>
    <row r="24" spans="1:2">
      <c r="A24" t="s">
        <v>7274</v>
      </c>
      <c r="B24" t="s">
        <v>7989</v>
      </c>
    </row>
    <row r="25" spans="1:2">
      <c r="A25" t="s">
        <v>7275</v>
      </c>
      <c r="B25" t="s">
        <v>7989</v>
      </c>
    </row>
    <row r="26" spans="1:2">
      <c r="A26" t="s">
        <v>7276</v>
      </c>
      <c r="B26" t="s">
        <v>7989</v>
      </c>
    </row>
    <row r="27" spans="1:2">
      <c r="A27" t="s">
        <v>7277</v>
      </c>
      <c r="B27" t="s">
        <v>7989</v>
      </c>
    </row>
    <row r="28" spans="1:2">
      <c r="A28" t="s">
        <v>7294</v>
      </c>
      <c r="B28" t="s">
        <v>7990</v>
      </c>
    </row>
    <row r="29" spans="1:2">
      <c r="A29" t="s">
        <v>7292</v>
      </c>
      <c r="B29" t="s">
        <v>7990</v>
      </c>
    </row>
    <row r="30" spans="1:2">
      <c r="A30" t="s">
        <v>7291</v>
      </c>
      <c r="B30" t="s">
        <v>7990</v>
      </c>
    </row>
    <row r="31" spans="1:2">
      <c r="A31" t="s">
        <v>7290</v>
      </c>
      <c r="B31" t="s">
        <v>7990</v>
      </c>
    </row>
    <row r="32" spans="1:2">
      <c r="A32" t="s">
        <v>7293</v>
      </c>
      <c r="B32" t="s">
        <v>7990</v>
      </c>
    </row>
    <row r="33" spans="1:2">
      <c r="A33" t="s">
        <v>4413</v>
      </c>
      <c r="B33" t="s">
        <v>7991</v>
      </c>
    </row>
    <row r="34" spans="1:2">
      <c r="A34" t="s">
        <v>7993</v>
      </c>
      <c r="B34" t="s">
        <v>8004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22" workbookViewId="0">
      <selection activeCell="A47" sqref="A47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KPI</vt:lpstr>
      <vt:lpstr>Report</vt:lpstr>
      <vt:lpstr>OK</vt:lpstr>
      <vt:lpstr>PROC</vt:lpstr>
      <vt:lpstr>Sheet11</vt:lpstr>
      <vt:lpstr>Sheet10</vt:lpstr>
      <vt:lpstr>Sheet9</vt:lpstr>
      <vt:lpstr>Sheet8</vt:lpstr>
      <vt:lpstr>Sheet7</vt:lpstr>
      <vt:lpstr>Sheet6</vt:lpstr>
      <vt:lpstr>Sheet5</vt:lpstr>
      <vt:lpstr>Sheet4</vt:lpstr>
      <vt:lpstr>Sheet2</vt:lpstr>
      <vt:lpstr>Sheet3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2026-02-10T21:39:04Z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