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myCPU计算" sheetId="1" r:id="rId1"/>
    <sheet name="openla500运行结果" sheetId="2" r:id="rId2"/>
  </sheets>
  <definedNames>
    <definedName name="_xlnm._FilterDatabase" localSheetId="0" hidden="1">myCPU计算!$B$7:$E$8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<sst xmlns="http://schemas.openxmlformats.org/spreadsheetml/2006/main" count="159" uniqueCount="117">
  <si>
    <t>队名</t>
  </si>
  <si>
    <t>winter spring</t>
  </si>
  <si>
    <t>学校</t>
  </si>
  <si>
    <t>哈尔滨工业大学（深圳）</t>
  </si>
  <si>
    <t>队员</t>
  </si>
  <si>
    <t>朱冬春，罗彦恒，郑建川，陈梓晗</t>
  </si>
  <si>
    <t>指导老师</t>
  </si>
  <si>
    <t>江仲鸣</t>
  </si>
  <si>
    <t>一、功能测试分数计算</t>
  </si>
  <si>
    <t>myCPU接口类型</t>
  </si>
  <si>
    <t>58个功能点通过数</t>
  </si>
  <si>
    <t>axi接口</t>
  </si>
  <si>
    <r>
      <rPr>
        <sz val="11"/>
        <color theme="1"/>
        <rFont val="宋体"/>
        <charset val="134"/>
        <scheme val="minor"/>
      </rPr>
      <t>注1：AXI</t>
    </r>
    <r>
      <rPr>
        <sz val="11"/>
        <color rgb="FF000000"/>
        <rFont val="宋体"/>
        <charset val="134"/>
      </rPr>
      <t>/58*100</t>
    </r>
    <r>
      <rPr>
        <sz val="11"/>
        <color theme="1"/>
        <rFont val="宋体"/>
        <charset val="134"/>
        <scheme val="minor"/>
      </rPr>
      <t>；</t>
    </r>
  </si>
  <si>
    <t>注2：AXI接口运算功能点测试的通过指标是：上板时任意切换随机种子，都通过；</t>
  </si>
  <si>
    <r>
      <rPr>
        <sz val="11"/>
        <color theme="1"/>
        <rFont val="宋体"/>
        <charset val="134"/>
        <scheme val="minor"/>
      </rPr>
      <t>注3：根据功能测试结果，填写黄色区域，</t>
    </r>
    <r>
      <rPr>
        <b/>
        <sz val="11"/>
        <color rgb="FFFF0000"/>
        <rFont val="宋体"/>
        <charset val="134"/>
      </rPr>
      <t>不要更改单元格格式；</t>
    </r>
  </si>
  <si>
    <t>注4：右侧红色部分自动计算功能得分；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</si>
  <si>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</si>
  <si>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</si>
  <si>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</si>
  <si>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</si>
  <si>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</si>
  <si>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</si>
  <si>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T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/T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</si>
  <si>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</si>
  <si>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</si>
  <si>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</si>
  <si>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CPU频率（MHz）</t>
  </si>
  <si>
    <r>
      <rPr>
        <b/>
        <sz val="11"/>
        <color rgb="FF000000"/>
        <rFont val="宋体"/>
        <charset val="134"/>
      </rPr>
      <t>数码管显示
（SoC Count）
（</t>
    </r>
    <r>
      <rPr>
        <b/>
        <sz val="11"/>
        <color rgb="FFFF0000"/>
        <rFont val="宋体"/>
        <charset val="134"/>
      </rPr>
      <t>最左开关拨上</t>
    </r>
    <r>
      <rPr>
        <b/>
        <sz val="11"/>
        <color rgb="FF000000"/>
        <rFont val="宋体"/>
        <charset val="134"/>
      </rPr>
      <t>）</t>
    </r>
  </si>
  <si>
    <t>数码管显示
（SoC Count）</t>
  </si>
  <si>
    <t>cpu_clk : sys_clk</t>
  </si>
  <si>
    <t>73MHz : 100MHz</t>
  </si>
  <si>
    <t>33MHz : 100MHz</t>
  </si>
  <si>
    <t>-</t>
  </si>
  <si>
    <t>bitcount</t>
  </si>
  <si>
    <t>64306</t>
  </si>
  <si>
    <t>100b72</t>
  </si>
  <si>
    <t>bubble_sort</t>
  </si>
  <si>
    <t>2a2b92</t>
  </si>
  <si>
    <t>4a93da</t>
  </si>
  <si>
    <t>coremark</t>
  </si>
  <si>
    <t>5c5c54</t>
  </si>
  <si>
    <t>c09655</t>
  </si>
  <si>
    <t>crc32</t>
  </si>
  <si>
    <t>2e79fd</t>
  </si>
  <si>
    <t>78c7e0</t>
  </si>
  <si>
    <t>dhrystone</t>
  </si>
  <si>
    <t>10c56</t>
  </si>
  <si>
    <t>quick_sort</t>
  </si>
  <si>
    <t>2b2f0a</t>
  </si>
  <si>
    <t>5bddf4</t>
  </si>
  <si>
    <t>select_sort</t>
  </si>
  <si>
    <t>148420</t>
  </si>
  <si>
    <t>308f10</t>
  </si>
  <si>
    <t>sha</t>
  </si>
  <si>
    <t>310c3c</t>
  </si>
  <si>
    <t>6655c6</t>
  </si>
  <si>
    <t>stream_copy</t>
  </si>
  <si>
    <t>308d5</t>
  </si>
  <si>
    <t>stringsearch</t>
  </si>
  <si>
    <t>ebbe6</t>
  </si>
  <si>
    <t>1d2c66</t>
  </si>
  <si>
    <t>fireye_A0</t>
  </si>
  <si>
    <t>6a9378</t>
  </si>
  <si>
    <t>c5b0fa</t>
  </si>
  <si>
    <t>fireye_B2</t>
  </si>
  <si>
    <t>b4b17</t>
  </si>
  <si>
    <t>19573c</t>
  </si>
  <si>
    <t>fireye_C0</t>
  </si>
  <si>
    <t>119fd5</t>
  </si>
  <si>
    <t>1f7c36</t>
  </si>
  <si>
    <t>fireye_D1</t>
  </si>
  <si>
    <t>901a59</t>
  </si>
  <si>
    <t>fireye_I2</t>
  </si>
  <si>
    <t>4f4f03</t>
  </si>
  <si>
    <t>b62d79</t>
  </si>
  <si>
    <t>inner_product</t>
  </si>
  <si>
    <t>18fb455</t>
  </si>
  <si>
    <t>2f542a6</t>
  </si>
  <si>
    <t>lookup_table</t>
  </si>
  <si>
    <t>3bb2b6</t>
  </si>
  <si>
    <t>89b17d</t>
  </si>
  <si>
    <t>loop_induction</t>
  </si>
  <si>
    <t>f98abf</t>
  </si>
  <si>
    <t>204d83a</t>
  </si>
  <si>
    <t>my_memcmp</t>
  </si>
  <si>
    <t>55c319</t>
  </si>
  <si>
    <t>9e2641</t>
  </si>
  <si>
    <t>minmax_sequence</t>
  </si>
  <si>
    <t>5b95c6</t>
  </si>
  <si>
    <t>b7bc3e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</si>
  <si>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</si>
  <si>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</si>
  <si>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</si>
  <si>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</si>
  <si>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</si>
  <si>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</si>
  <si>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t>拨下</t>
  </si>
  <si>
    <r>
      <rPr>
        <b/>
        <sz val="11"/>
        <color rgb="FF000000"/>
        <rFont val="宋体"/>
        <charset val="134"/>
      </rPr>
      <t>数码管显示
（SoC Count，</t>
    </r>
    <r>
      <rPr>
        <b/>
        <sz val="11"/>
        <rFont val="宋体"/>
        <charset val="134"/>
      </rPr>
      <t>最左开关拨</t>
    </r>
    <r>
      <rPr>
        <b/>
        <sz val="11"/>
        <color rgb="FFFF0000"/>
        <rFont val="宋体"/>
        <charset val="134"/>
      </rPr>
      <t>上</t>
    </r>
    <r>
      <rPr>
        <b/>
        <sz val="11"/>
        <color rgb="FF000000"/>
        <rFont val="宋体"/>
        <charset val="134"/>
      </rPr>
      <t>）</t>
    </r>
  </si>
  <si>
    <r>
      <rPr>
        <b/>
        <sz val="11"/>
        <color rgb="FF000000"/>
        <rFont val="宋体"/>
        <charset val="134"/>
      </rPr>
      <t xml:space="preserve">数码管显示
（CPU </t>
    </r>
    <r>
      <rPr>
        <b/>
        <sz val="11"/>
        <rFont val="宋体"/>
        <charset val="134"/>
      </rPr>
      <t>Count，最左开关拨</t>
    </r>
    <r>
      <rPr>
        <b/>
        <sz val="11"/>
        <color rgb="FFFF0000"/>
        <rFont val="宋体"/>
        <charset val="134"/>
      </rPr>
      <t>下</t>
    </r>
    <r>
      <rPr>
        <b/>
        <sz val="11"/>
        <color rgb="FF000000"/>
        <rFont val="宋体"/>
        <charset val="134"/>
      </rPr>
      <t>）</t>
    </r>
  </si>
  <si>
    <t>53e8e</t>
  </si>
  <si>
    <t>18660d</t>
  </si>
  <si>
    <t>3f02df</t>
  </si>
  <si>
    <t>276c6f</t>
  </si>
  <si>
    <t>b61a</t>
  </si>
  <si>
    <t>1e0d52</t>
  </si>
  <si>
    <t>fe269</t>
  </si>
  <si>
    <t>1fc41</t>
  </si>
  <si>
    <t>75d9c</t>
  </si>
  <si>
    <t>40b03a</t>
  </si>
  <si>
    <t>a4b76</t>
  </si>
  <si>
    <t>5bd114</t>
  </si>
  <si>
    <t>3b9bb7</t>
  </si>
  <si>
    <t>f7d202</t>
  </si>
  <si>
    <t>2d0ba3</t>
  </si>
  <si>
    <t>a92235</t>
  </si>
  <si>
    <t>33bf55</t>
  </si>
  <si>
    <t>3c1e23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</si>
</sst>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</numFmts>
  <fonts count="40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0"/>
      <name val="仿宋"/>
      <charset val="134"/>
    </font>
    <font>
      <sz val="12"/>
      <name val="仿宋"/>
      <charset val="134"/>
    </font>
    <font>
      <sz val="10"/>
      <name val="Times New Roman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Times New Roman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Times New Roman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sz val="11"/>
      <color rgb="FF000000"/>
      <name val="宋体"/>
      <charset val="134"/>
    </font>
    <font>
      <vertAlign val="subscript"/>
      <sz val="11"/>
      <color rgb="FF000000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937437055574"/>
        <bgColor theme="1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5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24" fillId="13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49" fontId="6" fillId="6" borderId="2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176" fontId="8" fillId="6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0" fillId="4" borderId="0" xfId="0" applyFont="1" applyFill="1">
      <alignment vertical="center"/>
    </xf>
    <xf numFmtId="0" fontId="12" fillId="4" borderId="0" xfId="0" applyFont="1" applyFill="1">
      <alignment vertical="center"/>
    </xf>
    <xf numFmtId="177" fontId="4" fillId="7" borderId="1" xfId="0" applyNumberFormat="1" applyFont="1" applyFill="1" applyBorder="1" applyAlignment="1">
      <alignment horizontal="center" vertical="center"/>
    </xf>
    <xf numFmtId="0" fontId="0" fillId="9" borderId="5" xfId="0" applyFill="1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7"/>
  <sheetViews>
    <sheetView tabSelected="1" zoomScale="70" zoomScaleNormal="70" workbookViewId="0">
      <selection activeCell="H39" sqref="H39"/>
    </sheetView>
  </sheetViews>
  <sheetFormatPr defaultColWidth="9" defaultRowHeight="21.75" customHeight="1"/>
  <cols>
    <col min="1" max="1" width="5.10909090909091" style="13" customWidth="1"/>
    <col min="2" max="2" width="14.2181818181818" style="13" customWidth="1"/>
    <col min="3" max="3" width="18.7818181818182" style="13" customWidth="1"/>
    <col min="4" max="5" width="17.7818181818182" style="13" customWidth="1"/>
    <col min="6" max="6" width="14.2181818181818" style="13" customWidth="1"/>
    <col min="7" max="7" width="3.10909090909091" style="13" customWidth="1"/>
    <col min="8" max="8" width="20.5545454545455" style="13" customWidth="1"/>
    <col min="9" max="9" width="16.6636363636364" style="13" customWidth="1"/>
    <col min="10" max="16384" width="9" style="13"/>
  </cols>
  <sheetData>
    <row r="2" customFormat="1" customHeight="1" spans="1:7">
      <c r="A2" s="13"/>
      <c r="B2" s="14" t="s">
        <v>0</v>
      </c>
      <c r="C2" s="15" t="s">
        <v>1</v>
      </c>
      <c r="D2" s="16"/>
      <c r="E2" s="14" t="s">
        <v>2</v>
      </c>
      <c r="F2" s="17" t="s">
        <v>3</v>
      </c>
      <c r="G2" s="16"/>
    </row>
    <row r="3" customFormat="1" customHeight="1" spans="1:7">
      <c r="A3" s="13"/>
      <c r="B3" s="14" t="s">
        <v>4</v>
      </c>
      <c r="C3" s="18" t="s">
        <v>5</v>
      </c>
      <c r="D3" s="19"/>
      <c r="E3" s="14" t="s">
        <v>6</v>
      </c>
      <c r="F3" s="19" t="s">
        <v>7</v>
      </c>
      <c r="G3" s="19"/>
    </row>
    <row r="4" customFormat="1" customHeight="1" spans="1:7">
      <c r="A4" s="13"/>
      <c r="B4" s="20"/>
      <c r="C4" s="21"/>
      <c r="D4" s="21"/>
      <c r="E4" s="20"/>
      <c r="F4" s="21"/>
      <c r="G4" s="21"/>
    </row>
    <row r="5" s="12" customFormat="1" customHeight="1" spans="1:1">
      <c r="A5" s="12" t="s">
        <v>8</v>
      </c>
    </row>
    <row r="7" ht="31.8" customHeight="1" spans="2:3">
      <c r="B7" s="6" t="s">
        <v>9</v>
      </c>
      <c r="C7" s="6" t="s">
        <v>10</v>
      </c>
    </row>
    <row r="8" ht="27" customHeight="1" spans="2:3">
      <c r="B8" s="6" t="s">
        <v>11</v>
      </c>
      <c r="C8" s="22">
        <v>58</v>
      </c>
    </row>
    <row r="10" customHeight="1" spans="1:1">
      <c r="A10" s="13" t="s">
        <v>12</v>
      </c>
    </row>
    <row r="11" customHeight="1" spans="1:1">
      <c r="A11" s="13" t="s">
        <v>13</v>
      </c>
    </row>
    <row r="12" customHeight="1" spans="1:6">
      <c r="A12" s="13" t="s">
        <v>14</v>
      </c>
      <c r="B12" s="23"/>
      <c r="C12" s="23"/>
      <c r="D12" s="23"/>
      <c r="E12" s="23"/>
      <c r="F12" s="23"/>
    </row>
    <row r="13" customHeight="1" spans="1:6">
      <c r="A13" s="13" t="s">
        <v>15</v>
      </c>
      <c r="B13" s="23"/>
      <c r="C13" s="23"/>
      <c r="D13" s="23"/>
      <c r="E13" s="23"/>
      <c r="F13" s="23"/>
    </row>
    <row r="14" customHeight="1" spans="8:9">
      <c r="H14" s="24" t="s">
        <v>16</v>
      </c>
      <c r="I14" s="34">
        <f>C8/58*100</f>
        <v>100</v>
      </c>
    </row>
    <row r="15" s="12" customFormat="1" customHeight="1" spans="1:1">
      <c r="A15" s="12" t="s">
        <v>17</v>
      </c>
    </row>
    <row r="16" customHeight="1" spans="2:6">
      <c r="B16" s="25"/>
      <c r="C16" s="25"/>
      <c r="D16" s="25"/>
      <c r="E16" s="25"/>
      <c r="F16" s="25"/>
    </row>
    <row r="17" customHeight="1" spans="2:9">
      <c r="B17" s="6" t="s">
        <v>18</v>
      </c>
      <c r="C17" s="6" t="s">
        <v>19</v>
      </c>
      <c r="D17" s="26" t="s">
        <v>20</v>
      </c>
      <c r="E17" s="26" t="s">
        <v>21</v>
      </c>
      <c r="F17" s="27" t="s">
        <v>22</v>
      </c>
      <c r="H17" s="24" t="s">
        <v>23</v>
      </c>
      <c r="I17" s="34">
        <f>GEOMEAN(F21:F40)</f>
        <v>2.08477037539301</v>
      </c>
    </row>
    <row r="18" customHeight="1" spans="2:9">
      <c r="B18" s="6"/>
      <c r="C18" s="6"/>
      <c r="D18" s="6" t="s">
        <v>24</v>
      </c>
      <c r="E18" s="6" t="s">
        <v>25</v>
      </c>
      <c r="F18" s="27"/>
      <c r="H18" s="24" t="s">
        <v>26</v>
      </c>
      <c r="I18" s="35">
        <v>73</v>
      </c>
    </row>
    <row r="19" ht="71.4" customHeight="1" spans="2:6">
      <c r="B19" s="6"/>
      <c r="C19" s="6"/>
      <c r="D19" s="6" t="s">
        <v>27</v>
      </c>
      <c r="E19" s="6" t="s">
        <v>28</v>
      </c>
      <c r="F19" s="27"/>
    </row>
    <row r="20" customHeight="1" spans="2:6">
      <c r="B20" s="10" t="s">
        <v>29</v>
      </c>
      <c r="C20" s="10"/>
      <c r="D20" s="28" t="s">
        <v>30</v>
      </c>
      <c r="E20" s="29" t="s">
        <v>31</v>
      </c>
      <c r="F20" s="30" t="s">
        <v>32</v>
      </c>
    </row>
    <row r="21" customHeight="1" spans="2:6">
      <c r="B21" s="10">
        <v>1</v>
      </c>
      <c r="C21" s="7" t="s">
        <v>33</v>
      </c>
      <c r="D21" s="28" t="s">
        <v>34</v>
      </c>
      <c r="E21" s="11" t="s">
        <v>35</v>
      </c>
      <c r="F21" s="31">
        <f>IF(HEX2DEC(D21),HEX2DEC(E21)/HEX2DEC(D21),0.1)</f>
        <v>2.56231145247993</v>
      </c>
    </row>
    <row r="22" customHeight="1" spans="2:6">
      <c r="B22" s="10">
        <v>2</v>
      </c>
      <c r="C22" s="7" t="s">
        <v>36</v>
      </c>
      <c r="D22" s="28" t="s">
        <v>37</v>
      </c>
      <c r="E22" s="11" t="s">
        <v>38</v>
      </c>
      <c r="F22" s="31">
        <f t="shared" ref="F22:F30" si="0">IF(HEX2DEC(D22),HEX2DEC(E22)/HEX2DEC(D22),0.1)</f>
        <v>1.7684893905414</v>
      </c>
    </row>
    <row r="23" customHeight="1" spans="2:6">
      <c r="B23" s="10">
        <v>3</v>
      </c>
      <c r="C23" s="7" t="s">
        <v>39</v>
      </c>
      <c r="D23" s="28" t="s">
        <v>40</v>
      </c>
      <c r="E23" s="11" t="s">
        <v>41</v>
      </c>
      <c r="F23" s="31">
        <f t="shared" si="0"/>
        <v>2.08516527814215</v>
      </c>
    </row>
    <row r="24" customHeight="1" spans="2:6">
      <c r="B24" s="10">
        <v>4</v>
      </c>
      <c r="C24" s="7" t="s">
        <v>42</v>
      </c>
      <c r="D24" s="28" t="s">
        <v>43</v>
      </c>
      <c r="E24" s="11" t="s">
        <v>44</v>
      </c>
      <c r="F24" s="31">
        <f t="shared" si="0"/>
        <v>2.59874814709025</v>
      </c>
    </row>
    <row r="25" customHeight="1" spans="2:6">
      <c r="B25" s="10">
        <v>5</v>
      </c>
      <c r="C25" s="7" t="s">
        <v>45</v>
      </c>
      <c r="D25" s="28" t="s">
        <v>46</v>
      </c>
      <c r="E25" s="11">
        <v>23486</v>
      </c>
      <c r="F25" s="31">
        <f t="shared" si="0"/>
        <v>2.10379363554313</v>
      </c>
    </row>
    <row r="26" customHeight="1" spans="2:6">
      <c r="B26" s="10">
        <v>6</v>
      </c>
      <c r="C26" s="7" t="s">
        <v>47</v>
      </c>
      <c r="D26" s="28" t="s">
        <v>48</v>
      </c>
      <c r="E26" s="11" t="s">
        <v>49</v>
      </c>
      <c r="F26" s="31">
        <f t="shared" si="0"/>
        <v>2.12735142698642</v>
      </c>
    </row>
    <row r="27" customHeight="1" spans="2:6">
      <c r="B27" s="10">
        <v>7</v>
      </c>
      <c r="C27" s="7" t="s">
        <v>50</v>
      </c>
      <c r="D27" s="28" t="s">
        <v>51</v>
      </c>
      <c r="E27" s="11" t="s">
        <v>52</v>
      </c>
      <c r="F27" s="31">
        <f t="shared" si="0"/>
        <v>2.3668634124283</v>
      </c>
    </row>
    <row r="28" customHeight="1" spans="2:6">
      <c r="B28" s="10">
        <v>8</v>
      </c>
      <c r="C28" s="7" t="s">
        <v>53</v>
      </c>
      <c r="D28" s="28" t="s">
        <v>54</v>
      </c>
      <c r="E28" s="11" t="s">
        <v>55</v>
      </c>
      <c r="F28" s="31">
        <f t="shared" si="0"/>
        <v>2.08643552319005</v>
      </c>
    </row>
    <row r="29" customHeight="1" spans="2:6">
      <c r="B29" s="10">
        <v>9</v>
      </c>
      <c r="C29" s="7" t="s">
        <v>56</v>
      </c>
      <c r="D29" s="28" t="s">
        <v>57</v>
      </c>
      <c r="E29" s="11">
        <v>61991</v>
      </c>
      <c r="F29" s="31">
        <f t="shared" si="0"/>
        <v>2.01017252563245</v>
      </c>
    </row>
    <row r="30" customHeight="1" spans="2:6">
      <c r="B30" s="10">
        <v>10</v>
      </c>
      <c r="C30" s="7" t="s">
        <v>58</v>
      </c>
      <c r="D30" s="28" t="s">
        <v>59</v>
      </c>
      <c r="E30" s="11" t="s">
        <v>60</v>
      </c>
      <c r="F30" s="31">
        <f t="shared" si="0"/>
        <v>1.98001048046512</v>
      </c>
    </row>
    <row r="31" customHeight="1" spans="2:6">
      <c r="B31" s="10">
        <v>11</v>
      </c>
      <c r="C31" s="7" t="s">
        <v>61</v>
      </c>
      <c r="D31" s="28" t="s">
        <v>62</v>
      </c>
      <c r="E31" s="11" t="s">
        <v>63</v>
      </c>
      <c r="F31" s="31">
        <f t="shared" ref="F31:F40" si="1">IF(HEX2DEC(D31),HEX2DEC(E31)/HEX2DEC(D31),0.1)</f>
        <v>1.85493190130012</v>
      </c>
    </row>
    <row r="32" customHeight="1" spans="1:6">
      <c r="A32" s="32"/>
      <c r="B32" s="10">
        <v>12</v>
      </c>
      <c r="C32" s="7" t="s">
        <v>64</v>
      </c>
      <c r="D32" s="28" t="s">
        <v>65</v>
      </c>
      <c r="E32" s="11" t="s">
        <v>66</v>
      </c>
      <c r="F32" s="31">
        <f t="shared" si="1"/>
        <v>2.24387159362211</v>
      </c>
    </row>
    <row r="33" customHeight="1" spans="2:6">
      <c r="B33" s="10">
        <v>13</v>
      </c>
      <c r="C33" s="7" t="s">
        <v>67</v>
      </c>
      <c r="D33" s="28" t="s">
        <v>68</v>
      </c>
      <c r="E33" s="11" t="s">
        <v>69</v>
      </c>
      <c r="F33" s="31">
        <f t="shared" si="1"/>
        <v>1.7864607728464</v>
      </c>
    </row>
    <row r="34" customHeight="1" spans="2:6">
      <c r="B34" s="10">
        <v>14</v>
      </c>
      <c r="C34" s="7" t="s">
        <v>70</v>
      </c>
      <c r="D34" s="28" t="s">
        <v>71</v>
      </c>
      <c r="E34" s="11">
        <v>1189646</v>
      </c>
      <c r="F34" s="31">
        <f t="shared" si="1"/>
        <v>1.94712920861646</v>
      </c>
    </row>
    <row r="35" customHeight="1" spans="2:6">
      <c r="B35" s="10">
        <v>15</v>
      </c>
      <c r="C35" s="7" t="s">
        <v>72</v>
      </c>
      <c r="D35" s="28" t="s">
        <v>73</v>
      </c>
      <c r="E35" s="11" t="s">
        <v>74</v>
      </c>
      <c r="F35" s="31">
        <f t="shared" si="1"/>
        <v>2.29707165135407</v>
      </c>
    </row>
    <row r="36" customHeight="1" spans="1:6">
      <c r="A36" s="32"/>
      <c r="B36" s="10">
        <v>16</v>
      </c>
      <c r="C36" s="7" t="s">
        <v>75</v>
      </c>
      <c r="D36" s="28" t="s">
        <v>76</v>
      </c>
      <c r="E36" s="11" t="s">
        <v>77</v>
      </c>
      <c r="F36" s="31">
        <f t="shared" si="1"/>
        <v>1.89455083252628</v>
      </c>
    </row>
    <row r="37" customHeight="1" spans="2:6">
      <c r="B37" s="10">
        <v>17</v>
      </c>
      <c r="C37" s="7" t="s">
        <v>78</v>
      </c>
      <c r="D37" s="28" t="s">
        <v>79</v>
      </c>
      <c r="E37" s="11" t="s">
        <v>80</v>
      </c>
      <c r="F37" s="31">
        <f t="shared" si="1"/>
        <v>2.30649447113185</v>
      </c>
    </row>
    <row r="38" customHeight="1" spans="2:6">
      <c r="B38" s="10">
        <v>18</v>
      </c>
      <c r="C38" s="7" t="s">
        <v>81</v>
      </c>
      <c r="D38" s="28" t="s">
        <v>82</v>
      </c>
      <c r="E38" s="11" t="s">
        <v>83</v>
      </c>
      <c r="F38" s="31">
        <f t="shared" si="1"/>
        <v>2.07117312033405</v>
      </c>
    </row>
    <row r="39" customHeight="1" spans="2:6">
      <c r="B39" s="10">
        <v>19</v>
      </c>
      <c r="C39" s="7" t="s">
        <v>84</v>
      </c>
      <c r="D39" s="28" t="s">
        <v>85</v>
      </c>
      <c r="E39" s="11" t="s">
        <v>86</v>
      </c>
      <c r="F39" s="31">
        <f t="shared" si="1"/>
        <v>1.84404799924562</v>
      </c>
    </row>
    <row r="40" customHeight="1" spans="2:6">
      <c r="B40" s="10">
        <v>20</v>
      </c>
      <c r="C40" s="7" t="s">
        <v>87</v>
      </c>
      <c r="D40" s="28" t="s">
        <v>88</v>
      </c>
      <c r="E40" s="11" t="s">
        <v>89</v>
      </c>
      <c r="F40" s="31">
        <f t="shared" si="1"/>
        <v>2.00617148813136</v>
      </c>
    </row>
    <row r="42" customHeight="1" spans="1:6">
      <c r="A42" s="13" t="s">
        <v>90</v>
      </c>
      <c r="B42" s="23"/>
      <c r="C42" s="23"/>
      <c r="D42" s="23"/>
      <c r="E42" s="23"/>
      <c r="F42" s="23"/>
    </row>
    <row r="43" customHeight="1" spans="1:6">
      <c r="A43" s="33" t="s">
        <v>91</v>
      </c>
      <c r="B43" s="23"/>
      <c r="C43" s="23"/>
      <c r="D43" s="23"/>
      <c r="E43" s="23"/>
      <c r="F43" s="23"/>
    </row>
    <row r="44" customHeight="1" spans="1:6">
      <c r="A44" s="33" t="s">
        <v>92</v>
      </c>
      <c r="B44" s="23"/>
      <c r="C44" s="23"/>
      <c r="D44" s="23"/>
      <c r="E44" s="23"/>
      <c r="F44" s="23"/>
    </row>
    <row r="45" customHeight="1" spans="1:6">
      <c r="A45" s="13" t="s">
        <v>93</v>
      </c>
      <c r="B45" s="23"/>
      <c r="C45" s="23"/>
      <c r="D45" s="23"/>
      <c r="E45" s="23"/>
      <c r="F45" s="23"/>
    </row>
    <row r="46" customHeight="1" spans="1:6">
      <c r="A46" s="13" t="s">
        <v>94</v>
      </c>
      <c r="B46" s="23"/>
      <c r="C46" s="23"/>
      <c r="D46" s="23"/>
      <c r="E46" s="23"/>
      <c r="F46" s="23"/>
    </row>
    <row r="47" customHeight="1" spans="1:6">
      <c r="A47" s="13" t="s">
        <v>95</v>
      </c>
      <c r="B47" s="23"/>
      <c r="C47" s="23"/>
      <c r="D47" s="23"/>
      <c r="E47" s="23"/>
      <c r="F47" s="23"/>
    </row>
  </sheetData>
  <sheetProtection algorithmName="SHA-512" hashValue="evtD4olZZZm7mzZPHdXJYCx6CKlF9hkNB6wgheczw8VIgEiVq354ZRhTpS6FHYbbx5BBQYRfETdZAuifQwHlrA==" saltValue="HLEz9v59NGXcSJMHUXLvdQ==" spinCount="100000" sheet="1" objects="1"/>
  <protectedRanges>
    <protectedRange sqref="C2:C3 F2:F3 C8 I18 D20:D40" name="区域1"/>
  </protectedRanges>
  <mergeCells count="9">
    <mergeCell ref="C2:D2"/>
    <mergeCell ref="F2:G2"/>
    <mergeCell ref="C3:D3"/>
    <mergeCell ref="F3:G3"/>
    <mergeCell ref="B16:F16"/>
    <mergeCell ref="B20:C20"/>
    <mergeCell ref="B17:B19"/>
    <mergeCell ref="C17:C19"/>
    <mergeCell ref="F17:F19"/>
  </mergeCells>
  <dataValidations count="4">
    <dataValidation type="whole" operator="between" allowBlank="1" showInputMessage="1" showErrorMessage="1" errorTitle="输入无效" error="0~58；&#10;此项为58，则SRAM接口项一定要是0；&#10;此项为1~57，则SRAM接口项一定要是58；&#10;此项为0，则SRAM接口项可填任意。" promptTitle="AXI接口通过数" prompt="0~58；" sqref="C8">
      <formula1>0</formula1>
      <formula2>58</formula2>
    </dataValidation>
    <dataValidation type="whole" operator="between" allowBlank="1" showInputMessage="1" showErrorMessage="1" promptTitle="AXI接口通过数" prompt="0~89" sqref="C9">
      <formula1>0</formula1>
      <formula2>89</formula2>
    </dataValidation>
    <dataValidation allowBlank="1" showInputMessage="1" showErrorMessage="1" promptTitle="上板频率" prompt="格式为:XX MHz : 100MHz&#10;XX MHz为myCPU上板频率，timer_clk必须为100MHz" sqref="D20"/>
    <dataValidation allowBlank="1" showInputMessage="1" showErrorMessage="1" promptTitle="输入计时结果" prompt="要求为16进制数。&#10;如结果为0x144FF46，则填写144FF46。&#10;如果某一性能测试未通过，则填写0" sqref="D21:D40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="70" zoomScaleNormal="70" topLeftCell="A2" workbookViewId="0">
      <selection activeCell="D23" sqref="A1:D23"/>
    </sheetView>
  </sheetViews>
  <sheetFormatPr defaultColWidth="15.7818181818182" defaultRowHeight="21" customHeight="1" outlineLevelCol="4"/>
  <cols>
    <col min="1" max="1" width="9.10909090909091" customWidth="1"/>
    <col min="2" max="2" width="14.5545454545455" customWidth="1"/>
    <col min="3" max="3" width="15.1090909090909" style="1" customWidth="1"/>
  </cols>
  <sheetData>
    <row r="1" customHeight="1" spans="1:5">
      <c r="A1" s="2" t="s">
        <v>18</v>
      </c>
      <c r="B1" s="2" t="s">
        <v>19</v>
      </c>
      <c r="C1" s="3" t="s">
        <v>25</v>
      </c>
      <c r="D1" s="4"/>
      <c r="E1" s="5" t="s">
        <v>96</v>
      </c>
    </row>
    <row r="2" ht="88.2" customHeight="1" spans="1:4">
      <c r="A2" s="2"/>
      <c r="B2" s="2"/>
      <c r="C2" s="6" t="s">
        <v>97</v>
      </c>
      <c r="D2" s="6" t="s">
        <v>98</v>
      </c>
    </row>
    <row r="3" customHeight="1" spans="1:4">
      <c r="A3" s="7" t="s">
        <v>29</v>
      </c>
      <c r="B3" s="7"/>
      <c r="C3" s="8" t="s">
        <v>31</v>
      </c>
      <c r="D3" s="9"/>
    </row>
    <row r="4" customHeight="1" spans="1:4">
      <c r="A4" s="10">
        <v>1</v>
      </c>
      <c r="B4" s="7" t="s">
        <v>33</v>
      </c>
      <c r="C4" s="11" t="s">
        <v>35</v>
      </c>
      <c r="D4" s="11" t="s">
        <v>99</v>
      </c>
    </row>
    <row r="5" customHeight="1" spans="1:4">
      <c r="A5" s="10">
        <v>2</v>
      </c>
      <c r="B5" s="7" t="s">
        <v>36</v>
      </c>
      <c r="C5" s="11" t="s">
        <v>38</v>
      </c>
      <c r="D5" s="11" t="s">
        <v>100</v>
      </c>
    </row>
    <row r="6" customHeight="1" spans="1:4">
      <c r="A6" s="10">
        <v>3</v>
      </c>
      <c r="B6" s="7" t="s">
        <v>39</v>
      </c>
      <c r="C6" s="11" t="s">
        <v>41</v>
      </c>
      <c r="D6" s="11" t="s">
        <v>101</v>
      </c>
    </row>
    <row r="7" customHeight="1" spans="1:4">
      <c r="A7" s="10">
        <v>4</v>
      </c>
      <c r="B7" s="7" t="s">
        <v>42</v>
      </c>
      <c r="C7" s="11" t="s">
        <v>44</v>
      </c>
      <c r="D7" s="11" t="s">
        <v>102</v>
      </c>
    </row>
    <row r="8" customHeight="1" spans="1:4">
      <c r="A8" s="10">
        <v>5</v>
      </c>
      <c r="B8" s="7" t="s">
        <v>45</v>
      </c>
      <c r="C8" s="11">
        <v>23486</v>
      </c>
      <c r="D8" s="11" t="s">
        <v>103</v>
      </c>
    </row>
    <row r="9" customHeight="1" spans="1:4">
      <c r="A9" s="10">
        <v>6</v>
      </c>
      <c r="B9" s="7" t="s">
        <v>47</v>
      </c>
      <c r="C9" s="11" t="s">
        <v>49</v>
      </c>
      <c r="D9" s="11" t="s">
        <v>104</v>
      </c>
    </row>
    <row r="10" customHeight="1" spans="1:4">
      <c r="A10" s="10">
        <v>7</v>
      </c>
      <c r="B10" s="7" t="s">
        <v>50</v>
      </c>
      <c r="C10" s="11" t="s">
        <v>52</v>
      </c>
      <c r="D10" s="11" t="s">
        <v>105</v>
      </c>
    </row>
    <row r="11" customHeight="1" spans="1:4">
      <c r="A11" s="10">
        <v>8</v>
      </c>
      <c r="B11" s="7" t="s">
        <v>53</v>
      </c>
      <c r="C11" s="11" t="s">
        <v>55</v>
      </c>
      <c r="D11" s="11">
        <v>216006</v>
      </c>
    </row>
    <row r="12" customHeight="1" spans="1:4">
      <c r="A12" s="10">
        <v>9</v>
      </c>
      <c r="B12" s="7" t="s">
        <v>56</v>
      </c>
      <c r="C12" s="11">
        <v>61991</v>
      </c>
      <c r="D12" s="11" t="s">
        <v>106</v>
      </c>
    </row>
    <row r="13" customHeight="1" spans="1:4">
      <c r="A13" s="10">
        <v>10</v>
      </c>
      <c r="B13" s="7" t="s">
        <v>58</v>
      </c>
      <c r="C13" s="11" t="s">
        <v>60</v>
      </c>
      <c r="D13" s="11" t="s">
        <v>107</v>
      </c>
    </row>
    <row r="14" customHeight="1" spans="1:4">
      <c r="A14" s="10">
        <v>11</v>
      </c>
      <c r="B14" s="7" t="s">
        <v>61</v>
      </c>
      <c r="C14" s="11" t="s">
        <v>63</v>
      </c>
      <c r="D14" s="11" t="s">
        <v>108</v>
      </c>
    </row>
    <row r="15" customHeight="1" spans="1:4">
      <c r="A15" s="10">
        <v>12</v>
      </c>
      <c r="B15" s="7" t="s">
        <v>64</v>
      </c>
      <c r="C15" s="11" t="s">
        <v>66</v>
      </c>
      <c r="D15" s="11">
        <v>84922</v>
      </c>
    </row>
    <row r="16" customHeight="1" spans="1:4">
      <c r="A16" s="10">
        <v>13</v>
      </c>
      <c r="B16" s="7" t="s">
        <v>67</v>
      </c>
      <c r="C16" s="11" t="s">
        <v>69</v>
      </c>
      <c r="D16" s="11" t="s">
        <v>109</v>
      </c>
    </row>
    <row r="17" customHeight="1" spans="1:4">
      <c r="A17" s="10">
        <v>14</v>
      </c>
      <c r="B17" s="7" t="s">
        <v>70</v>
      </c>
      <c r="C17" s="11">
        <v>1189646</v>
      </c>
      <c r="D17" s="11" t="s">
        <v>110</v>
      </c>
    </row>
    <row r="18" customHeight="1" spans="1:4">
      <c r="A18" s="10">
        <v>15</v>
      </c>
      <c r="B18" s="7" t="s">
        <v>72</v>
      </c>
      <c r="C18" s="11" t="s">
        <v>74</v>
      </c>
      <c r="D18" s="11" t="s">
        <v>111</v>
      </c>
    </row>
    <row r="19" customHeight="1" spans="1:4">
      <c r="A19" s="10">
        <v>16</v>
      </c>
      <c r="B19" s="7" t="s">
        <v>75</v>
      </c>
      <c r="C19" s="11" t="s">
        <v>77</v>
      </c>
      <c r="D19" s="11" t="s">
        <v>112</v>
      </c>
    </row>
    <row r="20" customHeight="1" spans="1:4">
      <c r="A20" s="10">
        <v>17</v>
      </c>
      <c r="B20" s="7" t="s">
        <v>78</v>
      </c>
      <c r="C20" s="11" t="s">
        <v>80</v>
      </c>
      <c r="D20" s="11" t="s">
        <v>113</v>
      </c>
    </row>
    <row r="21" customHeight="1" spans="1:4">
      <c r="A21" s="10">
        <v>18</v>
      </c>
      <c r="B21" s="7" t="s">
        <v>81</v>
      </c>
      <c r="C21" s="11" t="s">
        <v>83</v>
      </c>
      <c r="D21" s="11" t="s">
        <v>114</v>
      </c>
    </row>
    <row r="22" customHeight="1" spans="1:4">
      <c r="A22" s="10">
        <v>19</v>
      </c>
      <c r="B22" s="7" t="s">
        <v>84</v>
      </c>
      <c r="C22" s="11" t="s">
        <v>86</v>
      </c>
      <c r="D22" s="11" t="s">
        <v>115</v>
      </c>
    </row>
    <row r="23" customHeight="1" spans="1:4">
      <c r="A23" s="10">
        <v>20</v>
      </c>
      <c r="B23" s="7" t="s">
        <v>87</v>
      </c>
      <c r="C23" s="11" t="s">
        <v>89</v>
      </c>
      <c r="D23" s="11" t="s">
        <v>116</v>
      </c>
    </row>
  </sheetData>
  <mergeCells count="5">
    <mergeCell ref="C1:D1"/>
    <mergeCell ref="A3:B3"/>
    <mergeCell ref="C3:D3"/>
    <mergeCell ref="A1:A2"/>
    <mergeCell ref="B1:B2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陈梓晗</cp:lastModifiedBy>
  <dcterms:created xsi:type="dcterms:W3CDTF">2018-07-17T10:07:00Z</dcterms:created>
  <dcterms:modified xsi:type="dcterms:W3CDTF">2025-08-04T18:29:08Z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AACE6FB46A1D4F429A9676A8EA786056_13</vt:lpwstr>
  </property>
  <property fmtid="{D5CDD505-2E9C-101B-9397-08002B2CF9AE}" pid="3" name="KSOProductBuildVer">
    <vt:lpwstr>2052-12.1.0.22215</vt:lpwstr>
  </property>
</Properties>
</file>