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4240" windowHeight="12525"/>
  </bookViews>
  <sheets>
    <sheet name="Sheet1" sheetId="1" r:id="rId1"/>
    <sheet name="demo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  <c r="G3" i="1" s="1"/>
  <c r="F4" i="1"/>
  <c r="G4" i="1"/>
  <c r="F5" i="1"/>
  <c r="G5" i="1" s="1"/>
  <c r="F6" i="1"/>
  <c r="G6" i="1" s="1"/>
  <c r="F7" i="1"/>
  <c r="G7" i="1" s="1"/>
  <c r="F8" i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F17" i="1"/>
  <c r="G17" i="1" s="1"/>
  <c r="F18" i="1"/>
  <c r="G18" i="1"/>
  <c r="F19" i="1"/>
  <c r="G19" i="1" s="1"/>
  <c r="F20" i="1"/>
  <c r="G20" i="1" s="1"/>
  <c r="F21" i="1"/>
  <c r="G21" i="1" s="1"/>
  <c r="F22" i="1"/>
  <c r="G22" i="1" s="1"/>
  <c r="F23" i="1"/>
  <c r="G23" i="1" s="1"/>
  <c r="F24" i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F33" i="1"/>
  <c r="G33" i="1" s="1"/>
  <c r="F34" i="1"/>
  <c r="G34" i="1"/>
  <c r="F35" i="1"/>
  <c r="G35" i="1" s="1"/>
  <c r="F36" i="1"/>
  <c r="G36" i="1"/>
  <c r="F37" i="1"/>
  <c r="G37" i="1" s="1"/>
  <c r="F38" i="1"/>
  <c r="G38" i="1" s="1"/>
  <c r="F39" i="1"/>
  <c r="G39" i="1" s="1"/>
  <c r="F40" i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F65" i="1"/>
  <c r="G65" i="1" s="1"/>
  <c r="F66" i="1"/>
  <c r="G66" i="1"/>
  <c r="F67" i="1"/>
  <c r="G67" i="1" s="1"/>
  <c r="F68" i="1"/>
  <c r="G68" i="1"/>
  <c r="F69" i="1"/>
  <c r="G69" i="1" s="1"/>
  <c r="F70" i="1"/>
  <c r="G70" i="1" s="1"/>
  <c r="F71" i="1"/>
  <c r="G71" i="1" s="1"/>
  <c r="F72" i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F97" i="1"/>
  <c r="G97" i="1" s="1"/>
  <c r="F98" i="1"/>
  <c r="G98" i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F2" i="1"/>
  <c r="C7" i="1" l="1"/>
  <c r="C98" i="1"/>
  <c r="C66" i="1"/>
  <c r="C50" i="1"/>
  <c r="C34" i="1"/>
  <c r="C18" i="1"/>
  <c r="C82" i="1"/>
  <c r="C97" i="1"/>
  <c r="C91" i="1"/>
  <c r="C81" i="1"/>
  <c r="C70" i="1"/>
  <c r="C59" i="1"/>
  <c r="C49" i="1"/>
  <c r="C38" i="1"/>
  <c r="C27" i="1"/>
  <c r="C22" i="1"/>
  <c r="C11" i="1"/>
  <c r="C104" i="1"/>
  <c r="C80" i="1"/>
  <c r="C64" i="1"/>
  <c r="C101" i="1"/>
  <c r="C90" i="1"/>
  <c r="C79" i="1"/>
  <c r="C69" i="1"/>
  <c r="C58" i="1"/>
  <c r="C53" i="1"/>
  <c r="C42" i="1"/>
  <c r="C31" i="1"/>
  <c r="C21" i="1"/>
  <c r="C2" i="1"/>
  <c r="C99" i="1"/>
  <c r="C94" i="1"/>
  <c r="C89" i="1"/>
  <c r="C83" i="1"/>
  <c r="C78" i="1"/>
  <c r="C73" i="1"/>
  <c r="C67" i="1"/>
  <c r="C62" i="1"/>
  <c r="C57" i="1"/>
  <c r="C51" i="1"/>
  <c r="C46" i="1"/>
  <c r="C41" i="1"/>
  <c r="C35" i="1"/>
  <c r="C30" i="1"/>
  <c r="C25" i="1"/>
  <c r="C19" i="1"/>
  <c r="C14" i="1"/>
  <c r="C9" i="1"/>
  <c r="C3" i="1"/>
  <c r="C100" i="1"/>
  <c r="C92" i="1"/>
  <c r="C84" i="1"/>
  <c r="C76" i="1"/>
  <c r="C68" i="1"/>
  <c r="C60" i="1"/>
  <c r="C52" i="1"/>
  <c r="C44" i="1"/>
  <c r="C36" i="1"/>
  <c r="C28" i="1"/>
  <c r="C20" i="1"/>
  <c r="C12" i="1"/>
  <c r="C4" i="1"/>
  <c r="C102" i="1"/>
  <c r="C86" i="1"/>
  <c r="C75" i="1"/>
  <c r="C65" i="1"/>
  <c r="C54" i="1"/>
  <c r="C43" i="1"/>
  <c r="C33" i="1"/>
  <c r="C17" i="1"/>
  <c r="C6" i="1"/>
  <c r="C96" i="1"/>
  <c r="C88" i="1"/>
  <c r="C72" i="1"/>
  <c r="C56" i="1"/>
  <c r="C48" i="1"/>
  <c r="C40" i="1"/>
  <c r="C32" i="1"/>
  <c r="C24" i="1"/>
  <c r="C16" i="1"/>
  <c r="C8" i="1"/>
  <c r="G2" i="1"/>
  <c r="C95" i="1"/>
  <c r="C85" i="1"/>
  <c r="C74" i="1"/>
  <c r="C63" i="1"/>
  <c r="C47" i="1"/>
  <c r="C37" i="1"/>
  <c r="C26" i="1"/>
  <c r="C15" i="1"/>
  <c r="C10" i="1"/>
  <c r="C5" i="1"/>
  <c r="C103" i="1"/>
  <c r="C93" i="1"/>
  <c r="C87" i="1"/>
  <c r="C77" i="1"/>
  <c r="C71" i="1"/>
  <c r="C61" i="1"/>
  <c r="C55" i="1"/>
  <c r="C45" i="1"/>
  <c r="C39" i="1"/>
  <c r="C29" i="1"/>
  <c r="C23" i="1"/>
  <c r="C13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104" i="2"/>
  <c r="F104" i="2"/>
  <c r="D105" i="2"/>
  <c r="D104" i="2"/>
  <c r="C104" i="2"/>
  <c r="J104" i="1"/>
  <c r="K104" i="1"/>
  <c r="J100" i="1"/>
  <c r="K100" i="1"/>
  <c r="J102" i="1"/>
  <c r="K102" i="1"/>
  <c r="J103" i="1"/>
  <c r="K103" i="1"/>
  <c r="J49" i="1"/>
  <c r="K49" i="1"/>
  <c r="J50" i="1"/>
  <c r="K50" i="1"/>
  <c r="J51" i="1"/>
  <c r="K51" i="1"/>
  <c r="J52" i="1"/>
  <c r="K52" i="1"/>
  <c r="J54" i="1"/>
  <c r="K54" i="1"/>
  <c r="J53" i="1"/>
  <c r="K53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4" i="1"/>
  <c r="K64" i="1"/>
  <c r="J63" i="1"/>
  <c r="K63" i="1"/>
  <c r="J65" i="1"/>
  <c r="K65" i="1"/>
  <c r="J66" i="1"/>
  <c r="K66" i="1"/>
  <c r="J68" i="1"/>
  <c r="K68" i="1"/>
  <c r="J72" i="1"/>
  <c r="K72" i="1"/>
  <c r="J69" i="1"/>
  <c r="K69" i="1"/>
  <c r="J70" i="1"/>
  <c r="K70" i="1"/>
  <c r="J67" i="1"/>
  <c r="K67" i="1"/>
  <c r="J73" i="1"/>
  <c r="K73" i="1"/>
  <c r="J74" i="1"/>
  <c r="K74" i="1"/>
  <c r="J75" i="1"/>
  <c r="K75" i="1"/>
  <c r="J77" i="1"/>
  <c r="K77" i="1"/>
  <c r="J76" i="1"/>
  <c r="K76" i="1"/>
  <c r="J71" i="1"/>
  <c r="K71" i="1"/>
  <c r="J79" i="1"/>
  <c r="K79" i="1"/>
  <c r="J78" i="1"/>
  <c r="K78" i="1"/>
  <c r="J80" i="1"/>
  <c r="K80" i="1"/>
  <c r="J81" i="1"/>
  <c r="K81" i="1"/>
  <c r="J82" i="1"/>
  <c r="K82" i="1"/>
  <c r="J84" i="1"/>
  <c r="K84" i="1"/>
  <c r="J83" i="1"/>
  <c r="K83" i="1"/>
  <c r="J85" i="1"/>
  <c r="K85" i="1"/>
  <c r="J86" i="1"/>
  <c r="K86" i="1"/>
  <c r="J87" i="1"/>
  <c r="K87" i="1"/>
  <c r="J88" i="1"/>
  <c r="K88" i="1"/>
  <c r="J89" i="1"/>
  <c r="K89" i="1"/>
  <c r="J94" i="1"/>
  <c r="K94" i="1"/>
  <c r="J90" i="1"/>
  <c r="K90" i="1"/>
  <c r="J92" i="1"/>
  <c r="K92" i="1"/>
  <c r="J93" i="1"/>
  <c r="K93" i="1"/>
  <c r="J91" i="1"/>
  <c r="K91" i="1"/>
  <c r="J96" i="1"/>
  <c r="K96" i="1"/>
  <c r="J97" i="1"/>
  <c r="K97" i="1"/>
  <c r="J98" i="1"/>
  <c r="K98" i="1"/>
  <c r="J95" i="1"/>
  <c r="K95" i="1"/>
  <c r="J99" i="1"/>
  <c r="K99" i="1"/>
  <c r="J101" i="1"/>
  <c r="K101" i="1"/>
  <c r="J3" i="1"/>
  <c r="K3" i="1"/>
  <c r="J6" i="1"/>
  <c r="K6" i="1"/>
  <c r="J4" i="1"/>
  <c r="K4" i="1"/>
  <c r="J5" i="1"/>
  <c r="K5" i="1"/>
  <c r="J7" i="1"/>
  <c r="K7" i="1"/>
  <c r="J8" i="1"/>
  <c r="K8" i="1"/>
  <c r="J10" i="1"/>
  <c r="K10" i="1"/>
  <c r="J9" i="1"/>
  <c r="K9" i="1"/>
  <c r="J11" i="1"/>
  <c r="K11" i="1"/>
  <c r="J12" i="1"/>
  <c r="K12" i="1"/>
  <c r="J13" i="1"/>
  <c r="K13" i="1"/>
  <c r="J14" i="1"/>
  <c r="K14" i="1"/>
  <c r="J16" i="1"/>
  <c r="K16" i="1"/>
  <c r="J15" i="1"/>
  <c r="K15" i="1"/>
  <c r="J17" i="1"/>
  <c r="K17" i="1"/>
  <c r="J19" i="1"/>
  <c r="K19" i="1"/>
  <c r="J18" i="1"/>
  <c r="K18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6" i="1"/>
  <c r="K46" i="1"/>
  <c r="J45" i="1"/>
  <c r="K45" i="1"/>
  <c r="J47" i="1"/>
  <c r="K47" i="1"/>
  <c r="J48" i="1"/>
  <c r="K48" i="1"/>
  <c r="K2" i="1"/>
  <c r="J2" i="1"/>
</calcChain>
</file>

<file path=xl/sharedStrings.xml><?xml version="1.0" encoding="utf-8"?>
<sst xmlns="http://schemas.openxmlformats.org/spreadsheetml/2006/main" count="221" uniqueCount="39">
  <si>
    <t>Subject</t>
  </si>
  <si>
    <t>Income</t>
  </si>
  <si>
    <t>House</t>
  </si>
  <si>
    <t>Edu</t>
  </si>
  <si>
    <t>Thought</t>
  </si>
  <si>
    <t>SES</t>
  </si>
  <si>
    <t>Split</t>
  </si>
  <si>
    <t>tradeoff</t>
  </si>
  <si>
    <t>location</t>
  </si>
  <si>
    <t>f</t>
  </si>
  <si>
    <t>wHITE</t>
  </si>
  <si>
    <t>white</t>
  </si>
  <si>
    <t>White</t>
  </si>
  <si>
    <t>m</t>
  </si>
  <si>
    <t>European</t>
  </si>
  <si>
    <t>Hispanic</t>
  </si>
  <si>
    <t>White/German-Irish</t>
  </si>
  <si>
    <t>caucasian</t>
  </si>
  <si>
    <t>Indian</t>
  </si>
  <si>
    <t>Asian/White</t>
  </si>
  <si>
    <t>HISPANIC</t>
  </si>
  <si>
    <t>latino</t>
  </si>
  <si>
    <t>blck</t>
  </si>
  <si>
    <t>hispanic</t>
  </si>
  <si>
    <t>white/black</t>
  </si>
  <si>
    <t>Asian</t>
  </si>
  <si>
    <t>Caucasian</t>
  </si>
  <si>
    <t>asian</t>
  </si>
  <si>
    <t>WHITE</t>
  </si>
  <si>
    <t>Asian American</t>
  </si>
  <si>
    <t xml:space="preserve">White/Caucasian </t>
  </si>
  <si>
    <t>Korean</t>
  </si>
  <si>
    <t>White/Caucasian</t>
  </si>
  <si>
    <t>Caucasian/Hispanic</t>
  </si>
  <si>
    <t>Pakistani</t>
  </si>
  <si>
    <t>Black</t>
  </si>
  <si>
    <t>Income2</t>
  </si>
  <si>
    <t>Resort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</si>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</sst>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L1" sqref="L1:L1048576"/>
    </sheetView>
  </sheetViews>
  <sheetFormatPr defaultRowHeight="15" x14ac:dyDescent="0.25"/>
  <cols>
    <col min="5" max="5" width="6.5703125" bestFit="1" customWidth="1"/>
    <col min="6" max="6" width="8.5703125" bestFit="1" customWidth="1"/>
    <col min="7" max="7" width="6.5703125" customWidth="1"/>
    <col min="13" max="13" width="18.5703125" customWidth="1"/>
    <col min="14" max="14" width="16.28515625" customWidth="1"/>
    <col min="15" max="15" width="23.5703125" customWidth="1"/>
    <col min="16" max="16" width="21.42578125" customWidth="1"/>
  </cols>
  <sheetData>
    <row r="1" spans="1:11" x14ac:dyDescent="0.25">
      <c r="A1" t="s">
        <v>0</v>
      </c>
      <c r="B1" t="s">
        <v>37</v>
      </c>
      <c r="C1" t="s">
        <v>6</v>
      </c>
      <c r="D1" t="s">
        <v>1</v>
      </c>
      <c r="E1" t="s">
        <v>2</v>
      </c>
      <c r="F1" t="s">
        <v>36</v>
      </c>
      <c r="G1" t="s">
        <v>38</v>
      </c>
      <c r="H1" t="s">
        <v>3</v>
      </c>
      <c r="I1" t="s">
        <v>4</v>
      </c>
      <c r="J1" t="s">
        <v>7</v>
      </c>
      <c r="K1" t="s">
        <v>8</v>
      </c>
    </row>
    <row r="2" spans="1:11" x14ac:dyDescent="0.25">
      <c r="A2">
        <v>1</v>
      </c>
      <c r="B2">
        <v>0</v>
      </c>
      <c r="C2">
        <f>IF(F2&lt;=MEDIAN(F$2:F$300),0,1)</f>
        <v>0</v>
      </c>
      <c r="D2">
        <v>0</v>
      </c>
      <c r="E2">
        <v>2</v>
      </c>
      <c r="F2">
        <f>IF(D2=10,125000,IF(D2=11,150000,D2*10000+5000))</f>
        <v>5000</v>
      </c>
      <c r="G2">
        <f>F2/SQRT(E2)</f>
        <v>3535.5339059327375</v>
      </c>
      <c r="H2">
        <v>2</v>
      </c>
      <c r="I2">
        <v>2</v>
      </c>
      <c r="J2">
        <f t="shared" ref="J2:J33" si="0">IF(I2=2,1,0)</f>
        <v>1</v>
      </c>
      <c r="K2">
        <f t="shared" ref="K2:K33" si="1">IF(I2=0,1,0)</f>
        <v>0</v>
      </c>
    </row>
    <row r="3" spans="1:11" x14ac:dyDescent="0.25">
      <c r="A3">
        <v>3</v>
      </c>
      <c r="B3">
        <v>0</v>
      </c>
      <c r="C3">
        <f t="shared" ref="C3:C66" si="2">IF(F3&lt;=MEDIAN(F$2:F$300),0,1)</f>
        <v>0</v>
      </c>
      <c r="D3">
        <v>3</v>
      </c>
      <c r="E3">
        <v>4</v>
      </c>
      <c r="F3">
        <f t="shared" ref="F3:F66" si="3">IF(D3=10,125000,IF(D3=11,150000,D3*10000+5000))</f>
        <v>35000</v>
      </c>
      <c r="G3">
        <f t="shared" ref="G3:G66" si="4">F3/SQRT(E3)</f>
        <v>17500</v>
      </c>
      <c r="H3">
        <v>1</v>
      </c>
      <c r="I3">
        <v>3</v>
      </c>
      <c r="J3">
        <f t="shared" si="0"/>
        <v>0</v>
      </c>
      <c r="K3">
        <f t="shared" si="1"/>
        <v>0</v>
      </c>
    </row>
    <row r="4" spans="1:11" x14ac:dyDescent="0.25">
      <c r="A4">
        <v>5</v>
      </c>
      <c r="B4">
        <v>0</v>
      </c>
      <c r="C4">
        <f t="shared" si="2"/>
        <v>0</v>
      </c>
      <c r="D4">
        <v>3</v>
      </c>
      <c r="E4">
        <v>2</v>
      </c>
      <c r="F4">
        <f t="shared" si="3"/>
        <v>35000</v>
      </c>
      <c r="G4">
        <f t="shared" si="4"/>
        <v>24748.737341529162</v>
      </c>
      <c r="H4">
        <v>4</v>
      </c>
      <c r="I4">
        <v>3</v>
      </c>
      <c r="J4">
        <f t="shared" si="0"/>
        <v>0</v>
      </c>
      <c r="K4">
        <f t="shared" si="1"/>
        <v>0</v>
      </c>
    </row>
    <row r="5" spans="1:11" x14ac:dyDescent="0.25">
      <c r="A5">
        <v>6</v>
      </c>
      <c r="B5">
        <v>1</v>
      </c>
      <c r="C5">
        <f t="shared" si="2"/>
        <v>1</v>
      </c>
      <c r="D5">
        <v>6</v>
      </c>
      <c r="E5">
        <v>3</v>
      </c>
      <c r="F5">
        <f t="shared" si="3"/>
        <v>65000</v>
      </c>
      <c r="G5">
        <f t="shared" si="4"/>
        <v>37527.76749732568</v>
      </c>
      <c r="H5">
        <v>5</v>
      </c>
      <c r="I5">
        <v>4</v>
      </c>
      <c r="J5">
        <f t="shared" si="0"/>
        <v>0</v>
      </c>
      <c r="K5">
        <f t="shared" si="1"/>
        <v>0</v>
      </c>
    </row>
    <row r="6" spans="1:11" x14ac:dyDescent="0.25">
      <c r="A6">
        <v>7</v>
      </c>
      <c r="B6">
        <v>0</v>
      </c>
      <c r="C6">
        <f t="shared" si="2"/>
        <v>1</v>
      </c>
      <c r="D6">
        <v>5</v>
      </c>
      <c r="E6">
        <v>2</v>
      </c>
      <c r="F6">
        <f t="shared" si="3"/>
        <v>55000</v>
      </c>
      <c r="G6">
        <f t="shared" si="4"/>
        <v>38890.872965260111</v>
      </c>
      <c r="H6">
        <v>3</v>
      </c>
      <c r="I6">
        <v>2</v>
      </c>
      <c r="J6">
        <f t="shared" si="0"/>
        <v>1</v>
      </c>
      <c r="K6">
        <f t="shared" si="1"/>
        <v>0</v>
      </c>
    </row>
    <row r="7" spans="1:11" x14ac:dyDescent="0.25">
      <c r="A7">
        <v>8</v>
      </c>
      <c r="B7">
        <v>1</v>
      </c>
      <c r="C7">
        <f t="shared" si="2"/>
        <v>0</v>
      </c>
      <c r="D7">
        <v>2</v>
      </c>
      <c r="E7">
        <v>2</v>
      </c>
      <c r="F7">
        <f t="shared" si="3"/>
        <v>25000</v>
      </c>
      <c r="G7">
        <f t="shared" si="4"/>
        <v>17677.669529663686</v>
      </c>
      <c r="H7">
        <v>2</v>
      </c>
      <c r="I7">
        <v>2</v>
      </c>
      <c r="J7">
        <f t="shared" si="0"/>
        <v>1</v>
      </c>
      <c r="K7">
        <f t="shared" si="1"/>
        <v>0</v>
      </c>
    </row>
    <row r="8" spans="1:11" x14ac:dyDescent="0.25">
      <c r="A8">
        <v>9</v>
      </c>
      <c r="B8">
        <v>0</v>
      </c>
      <c r="C8">
        <f t="shared" si="2"/>
        <v>0</v>
      </c>
      <c r="D8">
        <v>2</v>
      </c>
      <c r="E8">
        <v>2</v>
      </c>
      <c r="F8">
        <f t="shared" si="3"/>
        <v>25000</v>
      </c>
      <c r="G8">
        <f t="shared" si="4"/>
        <v>17677.669529663686</v>
      </c>
      <c r="H8">
        <v>2</v>
      </c>
      <c r="I8">
        <v>1</v>
      </c>
      <c r="J8">
        <f t="shared" si="0"/>
        <v>0</v>
      </c>
      <c r="K8">
        <f t="shared" si="1"/>
        <v>0</v>
      </c>
    </row>
    <row r="9" spans="1:11" x14ac:dyDescent="0.25">
      <c r="A9">
        <v>10</v>
      </c>
      <c r="B9">
        <v>1</v>
      </c>
      <c r="C9">
        <f t="shared" si="2"/>
        <v>1</v>
      </c>
      <c r="D9">
        <v>5</v>
      </c>
      <c r="E9">
        <v>2</v>
      </c>
      <c r="F9">
        <f t="shared" si="3"/>
        <v>55000</v>
      </c>
      <c r="G9">
        <f t="shared" si="4"/>
        <v>38890.872965260111</v>
      </c>
      <c r="H9">
        <v>4</v>
      </c>
      <c r="I9">
        <v>0</v>
      </c>
      <c r="J9">
        <f t="shared" si="0"/>
        <v>0</v>
      </c>
      <c r="K9">
        <f t="shared" si="1"/>
        <v>1</v>
      </c>
    </row>
    <row r="10" spans="1:11" x14ac:dyDescent="0.25">
      <c r="A10">
        <v>12</v>
      </c>
      <c r="B10">
        <v>1</v>
      </c>
      <c r="C10">
        <f t="shared" si="2"/>
        <v>0</v>
      </c>
      <c r="D10">
        <v>1</v>
      </c>
      <c r="E10">
        <v>4</v>
      </c>
      <c r="F10">
        <f t="shared" si="3"/>
        <v>15000</v>
      </c>
      <c r="G10">
        <f t="shared" si="4"/>
        <v>7500</v>
      </c>
      <c r="H10">
        <v>6</v>
      </c>
      <c r="I10">
        <v>0</v>
      </c>
      <c r="J10">
        <f t="shared" si="0"/>
        <v>0</v>
      </c>
      <c r="K10">
        <f t="shared" si="1"/>
        <v>1</v>
      </c>
    </row>
    <row r="11" spans="1:11" x14ac:dyDescent="0.25">
      <c r="A11">
        <v>14</v>
      </c>
      <c r="B11">
        <v>1</v>
      </c>
      <c r="C11">
        <f t="shared" si="2"/>
        <v>1</v>
      </c>
      <c r="D11">
        <v>8</v>
      </c>
      <c r="E11">
        <v>3</v>
      </c>
      <c r="F11">
        <f t="shared" si="3"/>
        <v>85000</v>
      </c>
      <c r="G11">
        <f t="shared" si="4"/>
        <v>49074.772881118195</v>
      </c>
      <c r="H11">
        <v>2</v>
      </c>
      <c r="I11">
        <v>1</v>
      </c>
      <c r="J11">
        <f t="shared" si="0"/>
        <v>0</v>
      </c>
      <c r="K11">
        <f t="shared" si="1"/>
        <v>0</v>
      </c>
    </row>
    <row r="12" spans="1:11" x14ac:dyDescent="0.25">
      <c r="A12">
        <v>15</v>
      </c>
      <c r="B12">
        <v>0</v>
      </c>
      <c r="C12">
        <f t="shared" si="2"/>
        <v>1</v>
      </c>
      <c r="D12">
        <v>6</v>
      </c>
      <c r="E12">
        <v>4</v>
      </c>
      <c r="F12">
        <f t="shared" si="3"/>
        <v>65000</v>
      </c>
      <c r="G12">
        <f t="shared" si="4"/>
        <v>32500</v>
      </c>
      <c r="H12">
        <v>4</v>
      </c>
      <c r="I12">
        <v>0</v>
      </c>
      <c r="J12">
        <f t="shared" si="0"/>
        <v>0</v>
      </c>
      <c r="K12">
        <f t="shared" si="1"/>
        <v>1</v>
      </c>
    </row>
    <row r="13" spans="1:11" x14ac:dyDescent="0.25">
      <c r="A13">
        <v>16</v>
      </c>
      <c r="B13">
        <v>1</v>
      </c>
      <c r="C13">
        <f t="shared" si="2"/>
        <v>1</v>
      </c>
      <c r="D13">
        <v>10</v>
      </c>
      <c r="E13">
        <v>2</v>
      </c>
      <c r="F13">
        <f t="shared" si="3"/>
        <v>125000</v>
      </c>
      <c r="G13">
        <f t="shared" si="4"/>
        <v>88388.347648318435</v>
      </c>
      <c r="H13">
        <v>4</v>
      </c>
      <c r="I13">
        <v>0</v>
      </c>
      <c r="J13">
        <f t="shared" si="0"/>
        <v>0</v>
      </c>
      <c r="K13">
        <f t="shared" si="1"/>
        <v>1</v>
      </c>
    </row>
    <row r="14" spans="1:11" x14ac:dyDescent="0.25">
      <c r="A14">
        <v>17</v>
      </c>
      <c r="B14">
        <v>0</v>
      </c>
      <c r="C14">
        <f t="shared" si="2"/>
        <v>1</v>
      </c>
      <c r="D14">
        <v>4</v>
      </c>
      <c r="E14">
        <v>2</v>
      </c>
      <c r="F14">
        <f t="shared" si="3"/>
        <v>45000</v>
      </c>
      <c r="G14">
        <f t="shared" si="4"/>
        <v>31819.805153394638</v>
      </c>
      <c r="H14">
        <v>1</v>
      </c>
      <c r="I14">
        <v>1</v>
      </c>
      <c r="J14">
        <f t="shared" si="0"/>
        <v>0</v>
      </c>
      <c r="K14">
        <f t="shared" si="1"/>
        <v>0</v>
      </c>
    </row>
    <row r="15" spans="1:11" x14ac:dyDescent="0.25">
      <c r="A15">
        <v>18</v>
      </c>
      <c r="B15">
        <v>1</v>
      </c>
      <c r="C15">
        <f t="shared" si="2"/>
        <v>0</v>
      </c>
      <c r="D15">
        <v>2</v>
      </c>
      <c r="E15">
        <v>2</v>
      </c>
      <c r="F15">
        <f t="shared" si="3"/>
        <v>25000</v>
      </c>
      <c r="G15">
        <f t="shared" si="4"/>
        <v>17677.669529663686</v>
      </c>
      <c r="H15">
        <v>2</v>
      </c>
      <c r="I15">
        <v>2</v>
      </c>
      <c r="J15">
        <f t="shared" si="0"/>
        <v>1</v>
      </c>
      <c r="K15">
        <f t="shared" si="1"/>
        <v>0</v>
      </c>
    </row>
    <row r="16" spans="1:11" x14ac:dyDescent="0.25">
      <c r="A16">
        <v>20</v>
      </c>
      <c r="B16">
        <v>1</v>
      </c>
      <c r="C16">
        <f t="shared" si="2"/>
        <v>0</v>
      </c>
      <c r="D16">
        <v>2</v>
      </c>
      <c r="E16">
        <v>1</v>
      </c>
      <c r="F16">
        <f t="shared" si="3"/>
        <v>25000</v>
      </c>
      <c r="G16">
        <f t="shared" si="4"/>
        <v>25000</v>
      </c>
      <c r="H16">
        <v>5</v>
      </c>
      <c r="I16">
        <v>2</v>
      </c>
      <c r="J16">
        <f t="shared" si="0"/>
        <v>1</v>
      </c>
      <c r="K16">
        <f t="shared" si="1"/>
        <v>0</v>
      </c>
    </row>
    <row r="17" spans="1:11" x14ac:dyDescent="0.25">
      <c r="A17">
        <v>21</v>
      </c>
      <c r="B17">
        <v>0</v>
      </c>
      <c r="C17">
        <f t="shared" si="2"/>
        <v>0</v>
      </c>
      <c r="D17">
        <v>3</v>
      </c>
      <c r="E17">
        <v>4</v>
      </c>
      <c r="F17">
        <f t="shared" si="3"/>
        <v>35000</v>
      </c>
      <c r="G17">
        <f t="shared" si="4"/>
        <v>17500</v>
      </c>
      <c r="H17">
        <v>6</v>
      </c>
      <c r="I17">
        <v>2</v>
      </c>
      <c r="J17">
        <f t="shared" si="0"/>
        <v>1</v>
      </c>
      <c r="K17">
        <f t="shared" si="1"/>
        <v>0</v>
      </c>
    </row>
    <row r="18" spans="1:11" x14ac:dyDescent="0.25">
      <c r="A18">
        <v>22</v>
      </c>
      <c r="B18">
        <v>1</v>
      </c>
      <c r="C18">
        <f t="shared" si="2"/>
        <v>0</v>
      </c>
      <c r="D18">
        <v>3</v>
      </c>
      <c r="E18">
        <v>2</v>
      </c>
      <c r="F18">
        <f t="shared" si="3"/>
        <v>35000</v>
      </c>
      <c r="G18">
        <f t="shared" si="4"/>
        <v>24748.737341529162</v>
      </c>
      <c r="H18">
        <v>5</v>
      </c>
      <c r="I18">
        <v>0</v>
      </c>
      <c r="J18">
        <f t="shared" si="0"/>
        <v>0</v>
      </c>
      <c r="K18">
        <f t="shared" si="1"/>
        <v>1</v>
      </c>
    </row>
    <row r="19" spans="1:11" x14ac:dyDescent="0.25">
      <c r="A19">
        <v>23</v>
      </c>
      <c r="B19">
        <v>0</v>
      </c>
      <c r="C19">
        <f t="shared" si="2"/>
        <v>1</v>
      </c>
      <c r="D19">
        <v>9</v>
      </c>
      <c r="E19">
        <v>2</v>
      </c>
      <c r="F19">
        <f t="shared" si="3"/>
        <v>95000</v>
      </c>
      <c r="G19">
        <f t="shared" si="4"/>
        <v>67175.144212722007</v>
      </c>
      <c r="H19">
        <v>6</v>
      </c>
      <c r="I19">
        <v>0</v>
      </c>
      <c r="J19">
        <f t="shared" si="0"/>
        <v>0</v>
      </c>
      <c r="K19">
        <f t="shared" si="1"/>
        <v>1</v>
      </c>
    </row>
    <row r="20" spans="1:11" x14ac:dyDescent="0.25">
      <c r="A20">
        <v>24</v>
      </c>
      <c r="B20">
        <v>1</v>
      </c>
      <c r="C20">
        <f t="shared" si="2"/>
        <v>0</v>
      </c>
      <c r="D20">
        <v>1</v>
      </c>
      <c r="E20">
        <v>1</v>
      </c>
      <c r="F20">
        <f t="shared" si="3"/>
        <v>15000</v>
      </c>
      <c r="G20">
        <f t="shared" si="4"/>
        <v>15000</v>
      </c>
      <c r="H20">
        <v>4</v>
      </c>
      <c r="I20">
        <v>2</v>
      </c>
      <c r="J20">
        <f t="shared" si="0"/>
        <v>1</v>
      </c>
      <c r="K20">
        <f t="shared" si="1"/>
        <v>0</v>
      </c>
    </row>
    <row r="21" spans="1:11" x14ac:dyDescent="0.25">
      <c r="A21">
        <v>25</v>
      </c>
      <c r="B21">
        <v>0</v>
      </c>
      <c r="C21">
        <f t="shared" si="2"/>
        <v>0</v>
      </c>
      <c r="D21">
        <v>1</v>
      </c>
      <c r="E21">
        <v>2</v>
      </c>
      <c r="F21">
        <f t="shared" si="3"/>
        <v>15000</v>
      </c>
      <c r="G21">
        <f t="shared" si="4"/>
        <v>10606.601717798212</v>
      </c>
      <c r="H21">
        <v>3</v>
      </c>
      <c r="I21">
        <v>2</v>
      </c>
      <c r="J21">
        <f t="shared" si="0"/>
        <v>1</v>
      </c>
      <c r="K21">
        <f t="shared" si="1"/>
        <v>0</v>
      </c>
    </row>
    <row r="22" spans="1:11" x14ac:dyDescent="0.25">
      <c r="A22">
        <v>27</v>
      </c>
      <c r="B22">
        <v>0</v>
      </c>
      <c r="C22">
        <f t="shared" si="2"/>
        <v>0</v>
      </c>
      <c r="D22">
        <v>1</v>
      </c>
      <c r="E22">
        <v>1</v>
      </c>
      <c r="F22">
        <f t="shared" si="3"/>
        <v>15000</v>
      </c>
      <c r="G22">
        <f t="shared" si="4"/>
        <v>15000</v>
      </c>
      <c r="H22">
        <v>2</v>
      </c>
      <c r="I22">
        <v>1</v>
      </c>
      <c r="J22">
        <f t="shared" si="0"/>
        <v>0</v>
      </c>
      <c r="K22">
        <f t="shared" si="1"/>
        <v>0</v>
      </c>
    </row>
    <row r="23" spans="1:11" x14ac:dyDescent="0.25">
      <c r="A23">
        <v>28</v>
      </c>
      <c r="B23">
        <v>1</v>
      </c>
      <c r="C23">
        <f t="shared" si="2"/>
        <v>0</v>
      </c>
      <c r="D23">
        <v>2</v>
      </c>
      <c r="E23">
        <v>2</v>
      </c>
      <c r="F23">
        <f t="shared" si="3"/>
        <v>25000</v>
      </c>
      <c r="G23">
        <f t="shared" si="4"/>
        <v>17677.669529663686</v>
      </c>
      <c r="H23">
        <v>2</v>
      </c>
      <c r="I23">
        <v>2</v>
      </c>
      <c r="J23">
        <f t="shared" si="0"/>
        <v>1</v>
      </c>
      <c r="K23">
        <f t="shared" si="1"/>
        <v>0</v>
      </c>
    </row>
    <row r="24" spans="1:11" x14ac:dyDescent="0.25">
      <c r="A24">
        <v>29</v>
      </c>
      <c r="B24">
        <v>0</v>
      </c>
      <c r="C24">
        <f t="shared" si="2"/>
        <v>0</v>
      </c>
      <c r="D24">
        <v>1</v>
      </c>
      <c r="E24">
        <v>3</v>
      </c>
      <c r="F24">
        <f t="shared" si="3"/>
        <v>15000</v>
      </c>
      <c r="G24">
        <f t="shared" si="4"/>
        <v>8660.2540378443864</v>
      </c>
      <c r="H24">
        <v>4</v>
      </c>
      <c r="I24">
        <v>2</v>
      </c>
      <c r="J24">
        <f t="shared" si="0"/>
        <v>1</v>
      </c>
      <c r="K24">
        <f t="shared" si="1"/>
        <v>0</v>
      </c>
    </row>
    <row r="25" spans="1:11" x14ac:dyDescent="0.25">
      <c r="A25">
        <v>30</v>
      </c>
      <c r="B25">
        <v>1</v>
      </c>
      <c r="C25">
        <f t="shared" si="2"/>
        <v>0</v>
      </c>
      <c r="D25">
        <v>0</v>
      </c>
      <c r="E25">
        <v>1</v>
      </c>
      <c r="F25">
        <f t="shared" si="3"/>
        <v>5000</v>
      </c>
      <c r="G25">
        <f t="shared" si="4"/>
        <v>5000</v>
      </c>
      <c r="H25">
        <v>2</v>
      </c>
      <c r="I25">
        <v>1</v>
      </c>
      <c r="J25">
        <f t="shared" si="0"/>
        <v>0</v>
      </c>
      <c r="K25">
        <f t="shared" si="1"/>
        <v>0</v>
      </c>
    </row>
    <row r="26" spans="1:11" x14ac:dyDescent="0.25">
      <c r="A26">
        <v>31</v>
      </c>
      <c r="B26">
        <v>0</v>
      </c>
      <c r="C26">
        <f t="shared" si="2"/>
        <v>1</v>
      </c>
      <c r="D26">
        <v>4</v>
      </c>
      <c r="E26">
        <v>3</v>
      </c>
      <c r="F26">
        <f t="shared" si="3"/>
        <v>45000</v>
      </c>
      <c r="G26">
        <f t="shared" si="4"/>
        <v>25980.762113533161</v>
      </c>
      <c r="H26">
        <v>4</v>
      </c>
      <c r="I26">
        <v>3</v>
      </c>
      <c r="J26">
        <f t="shared" si="0"/>
        <v>0</v>
      </c>
      <c r="K26">
        <f t="shared" si="1"/>
        <v>0</v>
      </c>
    </row>
    <row r="27" spans="1:11" x14ac:dyDescent="0.25">
      <c r="A27">
        <v>33</v>
      </c>
      <c r="B27">
        <v>0</v>
      </c>
      <c r="C27">
        <f t="shared" si="2"/>
        <v>1</v>
      </c>
      <c r="D27">
        <v>9</v>
      </c>
      <c r="E27">
        <v>5</v>
      </c>
      <c r="F27">
        <f t="shared" si="3"/>
        <v>95000</v>
      </c>
      <c r="G27">
        <f t="shared" si="4"/>
        <v>42485.291572496004</v>
      </c>
      <c r="H27">
        <v>1</v>
      </c>
      <c r="I27">
        <v>1</v>
      </c>
      <c r="J27">
        <f t="shared" si="0"/>
        <v>0</v>
      </c>
      <c r="K27">
        <f t="shared" si="1"/>
        <v>0</v>
      </c>
    </row>
    <row r="28" spans="1:11" x14ac:dyDescent="0.25">
      <c r="A28">
        <v>35</v>
      </c>
      <c r="B28">
        <v>0</v>
      </c>
      <c r="C28">
        <f t="shared" si="2"/>
        <v>0</v>
      </c>
      <c r="D28">
        <v>2</v>
      </c>
      <c r="E28">
        <v>2</v>
      </c>
      <c r="F28">
        <f t="shared" si="3"/>
        <v>25000</v>
      </c>
      <c r="G28">
        <f t="shared" si="4"/>
        <v>17677.669529663686</v>
      </c>
      <c r="H28">
        <v>1</v>
      </c>
      <c r="I28">
        <v>2</v>
      </c>
      <c r="J28">
        <f t="shared" si="0"/>
        <v>1</v>
      </c>
      <c r="K28">
        <f t="shared" si="1"/>
        <v>0</v>
      </c>
    </row>
    <row r="29" spans="1:11" x14ac:dyDescent="0.25">
      <c r="A29">
        <v>36</v>
      </c>
      <c r="B29">
        <v>1</v>
      </c>
      <c r="C29">
        <f t="shared" si="2"/>
        <v>0</v>
      </c>
      <c r="D29">
        <v>2</v>
      </c>
      <c r="E29">
        <v>3</v>
      </c>
      <c r="F29">
        <f t="shared" si="3"/>
        <v>25000</v>
      </c>
      <c r="G29">
        <f t="shared" si="4"/>
        <v>14433.756729740646</v>
      </c>
      <c r="H29">
        <v>5</v>
      </c>
      <c r="I29">
        <v>0</v>
      </c>
      <c r="J29">
        <f t="shared" si="0"/>
        <v>0</v>
      </c>
      <c r="K29">
        <f t="shared" si="1"/>
        <v>1</v>
      </c>
    </row>
    <row r="30" spans="1:11" x14ac:dyDescent="0.25">
      <c r="A30">
        <v>37</v>
      </c>
      <c r="B30">
        <v>0</v>
      </c>
      <c r="C30">
        <f t="shared" si="2"/>
        <v>1</v>
      </c>
      <c r="D30">
        <v>5</v>
      </c>
      <c r="E30">
        <v>2</v>
      </c>
      <c r="F30">
        <f t="shared" si="3"/>
        <v>55000</v>
      </c>
      <c r="G30">
        <f t="shared" si="4"/>
        <v>38890.872965260111</v>
      </c>
      <c r="H30">
        <v>6</v>
      </c>
      <c r="I30">
        <v>3</v>
      </c>
      <c r="J30">
        <f t="shared" si="0"/>
        <v>0</v>
      </c>
      <c r="K30">
        <f t="shared" si="1"/>
        <v>0</v>
      </c>
    </row>
    <row r="31" spans="1:11" x14ac:dyDescent="0.25">
      <c r="A31">
        <v>38</v>
      </c>
      <c r="B31">
        <v>1</v>
      </c>
      <c r="C31">
        <f t="shared" si="2"/>
        <v>0</v>
      </c>
      <c r="D31">
        <v>3</v>
      </c>
      <c r="E31">
        <v>5</v>
      </c>
      <c r="F31">
        <f t="shared" si="3"/>
        <v>35000</v>
      </c>
      <c r="G31">
        <f t="shared" si="4"/>
        <v>15652.475842498527</v>
      </c>
      <c r="H31">
        <v>1</v>
      </c>
      <c r="I31">
        <v>1</v>
      </c>
      <c r="J31">
        <f t="shared" si="0"/>
        <v>0</v>
      </c>
      <c r="K31">
        <f t="shared" si="1"/>
        <v>0</v>
      </c>
    </row>
    <row r="32" spans="1:11" x14ac:dyDescent="0.25">
      <c r="A32">
        <v>39</v>
      </c>
      <c r="B32">
        <v>0</v>
      </c>
      <c r="C32">
        <f t="shared" si="2"/>
        <v>0</v>
      </c>
      <c r="D32">
        <v>1</v>
      </c>
      <c r="E32">
        <v>7</v>
      </c>
      <c r="F32">
        <f t="shared" si="3"/>
        <v>15000</v>
      </c>
      <c r="G32">
        <f t="shared" si="4"/>
        <v>5669.4670951384078</v>
      </c>
      <c r="H32">
        <v>2</v>
      </c>
      <c r="I32">
        <v>1</v>
      </c>
      <c r="J32">
        <f t="shared" si="0"/>
        <v>0</v>
      </c>
      <c r="K32">
        <f t="shared" si="1"/>
        <v>0</v>
      </c>
    </row>
    <row r="33" spans="1:11" x14ac:dyDescent="0.25">
      <c r="A33">
        <v>41</v>
      </c>
      <c r="B33">
        <v>0</v>
      </c>
      <c r="C33">
        <f t="shared" si="2"/>
        <v>1</v>
      </c>
      <c r="D33">
        <v>8</v>
      </c>
      <c r="E33">
        <v>3</v>
      </c>
      <c r="F33">
        <f t="shared" si="3"/>
        <v>85000</v>
      </c>
      <c r="G33">
        <f t="shared" si="4"/>
        <v>49074.772881118195</v>
      </c>
      <c r="H33">
        <v>6</v>
      </c>
      <c r="I33">
        <v>3</v>
      </c>
      <c r="J33">
        <f t="shared" si="0"/>
        <v>0</v>
      </c>
      <c r="K33">
        <f t="shared" si="1"/>
        <v>0</v>
      </c>
    </row>
    <row r="34" spans="1:11" x14ac:dyDescent="0.25">
      <c r="A34">
        <v>42</v>
      </c>
      <c r="B34">
        <v>1</v>
      </c>
      <c r="C34">
        <f t="shared" si="2"/>
        <v>0</v>
      </c>
      <c r="D34">
        <v>2</v>
      </c>
      <c r="E34">
        <v>1</v>
      </c>
      <c r="F34">
        <f t="shared" si="3"/>
        <v>25000</v>
      </c>
      <c r="G34">
        <f t="shared" si="4"/>
        <v>25000</v>
      </c>
      <c r="H34">
        <v>4</v>
      </c>
      <c r="I34">
        <v>3</v>
      </c>
      <c r="J34">
        <f t="shared" ref="J34:J65" si="5">IF(I34=2,1,0)</f>
        <v>0</v>
      </c>
      <c r="K34">
        <f t="shared" ref="K34:K65" si="6">IF(I34=0,1,0)</f>
        <v>0</v>
      </c>
    </row>
    <row r="35" spans="1:11" x14ac:dyDescent="0.25">
      <c r="A35">
        <v>43</v>
      </c>
      <c r="B35">
        <v>0</v>
      </c>
      <c r="C35">
        <f t="shared" si="2"/>
        <v>0</v>
      </c>
      <c r="D35">
        <v>2</v>
      </c>
      <c r="E35">
        <v>4</v>
      </c>
      <c r="F35">
        <f t="shared" si="3"/>
        <v>25000</v>
      </c>
      <c r="G35">
        <f t="shared" si="4"/>
        <v>12500</v>
      </c>
      <c r="H35">
        <v>4</v>
      </c>
      <c r="I35">
        <v>1</v>
      </c>
      <c r="J35">
        <f t="shared" si="5"/>
        <v>0</v>
      </c>
      <c r="K35">
        <f t="shared" si="6"/>
        <v>0</v>
      </c>
    </row>
    <row r="36" spans="1:11" x14ac:dyDescent="0.25">
      <c r="A36">
        <v>44</v>
      </c>
      <c r="B36">
        <v>1</v>
      </c>
      <c r="C36">
        <f t="shared" si="2"/>
        <v>0</v>
      </c>
      <c r="D36">
        <v>2</v>
      </c>
      <c r="E36">
        <v>4</v>
      </c>
      <c r="F36">
        <f t="shared" si="3"/>
        <v>25000</v>
      </c>
      <c r="G36">
        <f t="shared" si="4"/>
        <v>12500</v>
      </c>
      <c r="H36">
        <v>2</v>
      </c>
      <c r="I36">
        <v>3</v>
      </c>
      <c r="J36">
        <f t="shared" si="5"/>
        <v>0</v>
      </c>
      <c r="K36">
        <f t="shared" si="6"/>
        <v>0</v>
      </c>
    </row>
    <row r="37" spans="1:11" x14ac:dyDescent="0.25">
      <c r="A37">
        <v>45</v>
      </c>
      <c r="B37">
        <v>0</v>
      </c>
      <c r="C37">
        <f t="shared" si="2"/>
        <v>0</v>
      </c>
      <c r="D37">
        <v>1</v>
      </c>
      <c r="E37">
        <v>2</v>
      </c>
      <c r="F37">
        <f t="shared" si="3"/>
        <v>15000</v>
      </c>
      <c r="G37">
        <f t="shared" si="4"/>
        <v>10606.601717798212</v>
      </c>
      <c r="H37">
        <v>2</v>
      </c>
      <c r="I37">
        <v>2</v>
      </c>
      <c r="J37">
        <f t="shared" si="5"/>
        <v>1</v>
      </c>
      <c r="K37">
        <f t="shared" si="6"/>
        <v>0</v>
      </c>
    </row>
    <row r="38" spans="1:11" x14ac:dyDescent="0.25">
      <c r="A38">
        <v>46</v>
      </c>
      <c r="B38">
        <v>1</v>
      </c>
      <c r="C38">
        <f t="shared" si="2"/>
        <v>0</v>
      </c>
      <c r="D38">
        <v>3</v>
      </c>
      <c r="E38">
        <v>3</v>
      </c>
      <c r="F38">
        <f t="shared" si="3"/>
        <v>35000</v>
      </c>
      <c r="G38">
        <f t="shared" si="4"/>
        <v>20207.259421636903</v>
      </c>
      <c r="H38">
        <v>5</v>
      </c>
      <c r="I38">
        <v>1</v>
      </c>
      <c r="J38">
        <f t="shared" si="5"/>
        <v>0</v>
      </c>
      <c r="K38">
        <f t="shared" si="6"/>
        <v>0</v>
      </c>
    </row>
    <row r="39" spans="1:11" x14ac:dyDescent="0.25">
      <c r="A39">
        <v>49</v>
      </c>
      <c r="B39">
        <v>0</v>
      </c>
      <c r="C39">
        <f t="shared" si="2"/>
        <v>0</v>
      </c>
      <c r="D39">
        <v>3</v>
      </c>
      <c r="E39">
        <v>2</v>
      </c>
      <c r="F39">
        <f t="shared" si="3"/>
        <v>35000</v>
      </c>
      <c r="G39">
        <f t="shared" si="4"/>
        <v>24748.737341529162</v>
      </c>
      <c r="H39">
        <v>1</v>
      </c>
      <c r="I39">
        <v>2</v>
      </c>
      <c r="J39">
        <f t="shared" si="5"/>
        <v>1</v>
      </c>
      <c r="K39">
        <f t="shared" si="6"/>
        <v>0</v>
      </c>
    </row>
    <row r="40" spans="1:11" x14ac:dyDescent="0.25">
      <c r="A40">
        <v>50</v>
      </c>
      <c r="B40">
        <v>1</v>
      </c>
      <c r="C40">
        <f t="shared" si="2"/>
        <v>0</v>
      </c>
      <c r="D40">
        <v>3</v>
      </c>
      <c r="E40">
        <v>2</v>
      </c>
      <c r="F40">
        <f t="shared" si="3"/>
        <v>35000</v>
      </c>
      <c r="G40">
        <f t="shared" si="4"/>
        <v>24748.737341529162</v>
      </c>
      <c r="H40">
        <v>4</v>
      </c>
      <c r="I40">
        <v>0</v>
      </c>
      <c r="J40">
        <f t="shared" si="5"/>
        <v>0</v>
      </c>
      <c r="K40">
        <f t="shared" si="6"/>
        <v>1</v>
      </c>
    </row>
    <row r="41" spans="1:11" x14ac:dyDescent="0.25">
      <c r="A41">
        <v>51</v>
      </c>
      <c r="B41">
        <v>0</v>
      </c>
      <c r="C41">
        <f t="shared" si="2"/>
        <v>1</v>
      </c>
      <c r="D41">
        <v>5</v>
      </c>
      <c r="E41">
        <v>2</v>
      </c>
      <c r="F41">
        <f t="shared" si="3"/>
        <v>55000</v>
      </c>
      <c r="G41">
        <f t="shared" si="4"/>
        <v>38890.872965260111</v>
      </c>
      <c r="H41">
        <v>2</v>
      </c>
      <c r="I41">
        <v>1</v>
      </c>
      <c r="J41">
        <f t="shared" si="5"/>
        <v>0</v>
      </c>
      <c r="K41">
        <f t="shared" si="6"/>
        <v>0</v>
      </c>
    </row>
    <row r="42" spans="1:11" x14ac:dyDescent="0.25">
      <c r="A42">
        <v>52</v>
      </c>
      <c r="B42">
        <v>1</v>
      </c>
      <c r="C42">
        <f t="shared" si="2"/>
        <v>1</v>
      </c>
      <c r="D42">
        <v>9</v>
      </c>
      <c r="E42">
        <v>4</v>
      </c>
      <c r="F42">
        <f t="shared" si="3"/>
        <v>95000</v>
      </c>
      <c r="G42">
        <f t="shared" si="4"/>
        <v>47500</v>
      </c>
      <c r="H42">
        <v>2</v>
      </c>
      <c r="I42">
        <v>2</v>
      </c>
      <c r="J42">
        <f t="shared" si="5"/>
        <v>1</v>
      </c>
      <c r="K42">
        <f t="shared" si="6"/>
        <v>0</v>
      </c>
    </row>
    <row r="43" spans="1:11" x14ac:dyDescent="0.25">
      <c r="A43">
        <v>53</v>
      </c>
      <c r="B43">
        <v>0</v>
      </c>
      <c r="C43">
        <f t="shared" si="2"/>
        <v>0</v>
      </c>
      <c r="D43">
        <v>3</v>
      </c>
      <c r="E43">
        <v>3</v>
      </c>
      <c r="F43">
        <f t="shared" si="3"/>
        <v>35000</v>
      </c>
      <c r="G43">
        <f t="shared" si="4"/>
        <v>20207.259421636903</v>
      </c>
      <c r="H43">
        <v>4</v>
      </c>
      <c r="I43">
        <v>1</v>
      </c>
      <c r="J43">
        <f t="shared" si="5"/>
        <v>0</v>
      </c>
      <c r="K43">
        <f t="shared" si="6"/>
        <v>0</v>
      </c>
    </row>
    <row r="44" spans="1:11" x14ac:dyDescent="0.25">
      <c r="A44">
        <v>54</v>
      </c>
      <c r="B44">
        <v>1</v>
      </c>
      <c r="C44">
        <f t="shared" si="2"/>
        <v>1</v>
      </c>
      <c r="D44">
        <v>4</v>
      </c>
      <c r="E44">
        <v>5</v>
      </c>
      <c r="F44">
        <f t="shared" si="3"/>
        <v>45000</v>
      </c>
      <c r="G44">
        <f t="shared" si="4"/>
        <v>20124.611797498106</v>
      </c>
      <c r="H44">
        <v>4</v>
      </c>
      <c r="I44">
        <v>2</v>
      </c>
      <c r="J44">
        <f t="shared" si="5"/>
        <v>1</v>
      </c>
      <c r="K44">
        <f t="shared" si="6"/>
        <v>0</v>
      </c>
    </row>
    <row r="45" spans="1:11" x14ac:dyDescent="0.25">
      <c r="A45">
        <v>55</v>
      </c>
      <c r="B45">
        <v>0</v>
      </c>
      <c r="C45">
        <f t="shared" si="2"/>
        <v>0</v>
      </c>
      <c r="D45">
        <v>1</v>
      </c>
      <c r="E45">
        <v>2</v>
      </c>
      <c r="F45">
        <f t="shared" si="3"/>
        <v>15000</v>
      </c>
      <c r="G45">
        <f t="shared" si="4"/>
        <v>10606.601717798212</v>
      </c>
      <c r="H45">
        <v>5</v>
      </c>
      <c r="I45">
        <v>0</v>
      </c>
      <c r="J45">
        <f t="shared" si="5"/>
        <v>0</v>
      </c>
      <c r="K45">
        <f t="shared" si="6"/>
        <v>1</v>
      </c>
    </row>
    <row r="46" spans="1:11" x14ac:dyDescent="0.25">
      <c r="A46">
        <v>56</v>
      </c>
      <c r="B46">
        <v>1</v>
      </c>
      <c r="C46">
        <f t="shared" si="2"/>
        <v>0</v>
      </c>
      <c r="D46">
        <v>1</v>
      </c>
      <c r="E46">
        <v>2</v>
      </c>
      <c r="F46">
        <f t="shared" si="3"/>
        <v>15000</v>
      </c>
      <c r="G46">
        <f t="shared" si="4"/>
        <v>10606.601717798212</v>
      </c>
      <c r="H46">
        <v>2</v>
      </c>
      <c r="I46">
        <v>2</v>
      </c>
      <c r="J46">
        <f t="shared" si="5"/>
        <v>1</v>
      </c>
      <c r="K46">
        <f t="shared" si="6"/>
        <v>0</v>
      </c>
    </row>
    <row r="47" spans="1:11" x14ac:dyDescent="0.25">
      <c r="A47">
        <v>58</v>
      </c>
      <c r="B47">
        <v>1</v>
      </c>
      <c r="C47">
        <f t="shared" si="2"/>
        <v>0</v>
      </c>
      <c r="D47">
        <v>2</v>
      </c>
      <c r="E47">
        <v>2</v>
      </c>
      <c r="F47">
        <f t="shared" si="3"/>
        <v>25000</v>
      </c>
      <c r="G47">
        <f t="shared" si="4"/>
        <v>17677.669529663686</v>
      </c>
      <c r="H47">
        <v>2</v>
      </c>
      <c r="I47">
        <v>2</v>
      </c>
      <c r="J47">
        <f t="shared" si="5"/>
        <v>1</v>
      </c>
      <c r="K47">
        <f t="shared" si="6"/>
        <v>0</v>
      </c>
    </row>
    <row r="48" spans="1:11" x14ac:dyDescent="0.25">
      <c r="A48">
        <v>59</v>
      </c>
      <c r="B48">
        <v>0</v>
      </c>
      <c r="C48">
        <f t="shared" si="2"/>
        <v>1</v>
      </c>
      <c r="D48">
        <v>7</v>
      </c>
      <c r="E48">
        <v>2</v>
      </c>
      <c r="F48">
        <f t="shared" si="3"/>
        <v>75000</v>
      </c>
      <c r="G48">
        <f t="shared" si="4"/>
        <v>53033.008588991062</v>
      </c>
      <c r="H48">
        <v>3</v>
      </c>
      <c r="I48">
        <v>2</v>
      </c>
      <c r="J48">
        <f t="shared" si="5"/>
        <v>1</v>
      </c>
      <c r="K48">
        <f t="shared" si="6"/>
        <v>0</v>
      </c>
    </row>
    <row r="49" spans="1:11" x14ac:dyDescent="0.25">
      <c r="A49">
        <v>60</v>
      </c>
      <c r="B49">
        <v>1</v>
      </c>
      <c r="C49">
        <f t="shared" si="2"/>
        <v>1</v>
      </c>
      <c r="D49">
        <v>4</v>
      </c>
      <c r="E49">
        <v>4</v>
      </c>
      <c r="F49">
        <f t="shared" si="3"/>
        <v>45000</v>
      </c>
      <c r="G49">
        <f t="shared" si="4"/>
        <v>22500</v>
      </c>
      <c r="H49">
        <v>1</v>
      </c>
      <c r="I49">
        <v>1</v>
      </c>
      <c r="J49">
        <f t="shared" si="5"/>
        <v>0</v>
      </c>
      <c r="K49">
        <f t="shared" si="6"/>
        <v>0</v>
      </c>
    </row>
    <row r="50" spans="1:11" x14ac:dyDescent="0.25">
      <c r="A50">
        <v>61</v>
      </c>
      <c r="B50">
        <v>0</v>
      </c>
      <c r="C50">
        <f t="shared" si="2"/>
        <v>1</v>
      </c>
      <c r="D50">
        <v>10</v>
      </c>
      <c r="E50">
        <v>3</v>
      </c>
      <c r="F50">
        <f t="shared" si="3"/>
        <v>125000</v>
      </c>
      <c r="G50">
        <f t="shared" si="4"/>
        <v>72168.783648703218</v>
      </c>
      <c r="H50">
        <v>6</v>
      </c>
      <c r="I50">
        <v>0</v>
      </c>
      <c r="J50">
        <f t="shared" si="5"/>
        <v>0</v>
      </c>
      <c r="K50">
        <f t="shared" si="6"/>
        <v>1</v>
      </c>
    </row>
    <row r="51" spans="1:11" x14ac:dyDescent="0.25">
      <c r="A51">
        <v>62</v>
      </c>
      <c r="B51">
        <v>1</v>
      </c>
      <c r="C51">
        <f t="shared" si="2"/>
        <v>0</v>
      </c>
      <c r="D51">
        <v>3</v>
      </c>
      <c r="E51">
        <v>2</v>
      </c>
      <c r="F51">
        <f t="shared" si="3"/>
        <v>35000</v>
      </c>
      <c r="G51">
        <f t="shared" si="4"/>
        <v>24748.737341529162</v>
      </c>
      <c r="H51">
        <v>2</v>
      </c>
      <c r="I51">
        <v>3</v>
      </c>
      <c r="J51">
        <f t="shared" si="5"/>
        <v>0</v>
      </c>
      <c r="K51">
        <f t="shared" si="6"/>
        <v>0</v>
      </c>
    </row>
    <row r="52" spans="1:11" x14ac:dyDescent="0.25">
      <c r="A52">
        <v>63</v>
      </c>
      <c r="B52">
        <v>0</v>
      </c>
      <c r="C52">
        <f t="shared" si="2"/>
        <v>1</v>
      </c>
      <c r="D52">
        <v>8</v>
      </c>
      <c r="E52">
        <v>3</v>
      </c>
      <c r="F52">
        <f t="shared" si="3"/>
        <v>85000</v>
      </c>
      <c r="G52">
        <f t="shared" si="4"/>
        <v>49074.772881118195</v>
      </c>
      <c r="H52">
        <v>4</v>
      </c>
      <c r="I52">
        <v>4</v>
      </c>
      <c r="J52">
        <f t="shared" si="5"/>
        <v>0</v>
      </c>
      <c r="K52">
        <f t="shared" si="6"/>
        <v>0</v>
      </c>
    </row>
    <row r="53" spans="1:11" x14ac:dyDescent="0.25">
      <c r="A53">
        <v>64</v>
      </c>
      <c r="B53">
        <v>1</v>
      </c>
      <c r="C53">
        <f t="shared" si="2"/>
        <v>1</v>
      </c>
      <c r="D53">
        <v>5</v>
      </c>
      <c r="E53">
        <v>4</v>
      </c>
      <c r="F53">
        <f t="shared" si="3"/>
        <v>55000</v>
      </c>
      <c r="G53">
        <f t="shared" si="4"/>
        <v>27500</v>
      </c>
      <c r="H53">
        <v>1</v>
      </c>
      <c r="I53">
        <v>4</v>
      </c>
      <c r="J53">
        <f t="shared" si="5"/>
        <v>0</v>
      </c>
      <c r="K53">
        <f t="shared" si="6"/>
        <v>0</v>
      </c>
    </row>
    <row r="54" spans="1:11" x14ac:dyDescent="0.25">
      <c r="A54">
        <v>65</v>
      </c>
      <c r="B54">
        <v>0</v>
      </c>
      <c r="C54">
        <f t="shared" si="2"/>
        <v>0</v>
      </c>
      <c r="D54">
        <v>2</v>
      </c>
      <c r="E54">
        <v>1</v>
      </c>
      <c r="F54">
        <f t="shared" si="3"/>
        <v>25000</v>
      </c>
      <c r="G54">
        <f t="shared" si="4"/>
        <v>25000</v>
      </c>
      <c r="H54">
        <v>2</v>
      </c>
      <c r="I54">
        <v>3</v>
      </c>
      <c r="J54">
        <f t="shared" si="5"/>
        <v>0</v>
      </c>
      <c r="K54">
        <f t="shared" si="6"/>
        <v>0</v>
      </c>
    </row>
    <row r="55" spans="1:11" x14ac:dyDescent="0.25">
      <c r="A55">
        <v>66</v>
      </c>
      <c r="B55">
        <v>1</v>
      </c>
      <c r="C55">
        <f t="shared" si="2"/>
        <v>0</v>
      </c>
      <c r="D55">
        <v>2</v>
      </c>
      <c r="E55">
        <v>1</v>
      </c>
      <c r="F55">
        <f t="shared" si="3"/>
        <v>25000</v>
      </c>
      <c r="G55">
        <f t="shared" si="4"/>
        <v>25000</v>
      </c>
      <c r="H55">
        <v>1</v>
      </c>
      <c r="I55">
        <v>4</v>
      </c>
      <c r="J55">
        <f t="shared" si="5"/>
        <v>0</v>
      </c>
      <c r="K55">
        <f t="shared" si="6"/>
        <v>0</v>
      </c>
    </row>
    <row r="56" spans="1:11" x14ac:dyDescent="0.25">
      <c r="A56">
        <v>67</v>
      </c>
      <c r="B56">
        <v>0</v>
      </c>
      <c r="C56">
        <f t="shared" si="2"/>
        <v>1</v>
      </c>
      <c r="D56">
        <v>5</v>
      </c>
      <c r="E56">
        <v>3</v>
      </c>
      <c r="F56">
        <f t="shared" si="3"/>
        <v>55000</v>
      </c>
      <c r="G56">
        <f t="shared" si="4"/>
        <v>31754.264805429419</v>
      </c>
      <c r="H56">
        <v>4</v>
      </c>
      <c r="I56">
        <v>2</v>
      </c>
      <c r="J56">
        <f t="shared" si="5"/>
        <v>1</v>
      </c>
      <c r="K56">
        <f t="shared" si="6"/>
        <v>0</v>
      </c>
    </row>
    <row r="57" spans="1:11" x14ac:dyDescent="0.25">
      <c r="A57">
        <v>68</v>
      </c>
      <c r="B57">
        <v>1</v>
      </c>
      <c r="C57">
        <f t="shared" si="2"/>
        <v>0</v>
      </c>
      <c r="D57">
        <v>3</v>
      </c>
      <c r="E57">
        <v>2</v>
      </c>
      <c r="F57">
        <f t="shared" si="3"/>
        <v>35000</v>
      </c>
      <c r="G57">
        <f t="shared" si="4"/>
        <v>24748.737341529162</v>
      </c>
      <c r="H57">
        <v>5</v>
      </c>
      <c r="I57">
        <v>1</v>
      </c>
      <c r="J57">
        <f t="shared" si="5"/>
        <v>0</v>
      </c>
      <c r="K57">
        <f t="shared" si="6"/>
        <v>0</v>
      </c>
    </row>
    <row r="58" spans="1:11" x14ac:dyDescent="0.25">
      <c r="A58">
        <v>69</v>
      </c>
      <c r="B58">
        <v>0</v>
      </c>
      <c r="C58">
        <f t="shared" si="2"/>
        <v>0</v>
      </c>
      <c r="D58">
        <v>2</v>
      </c>
      <c r="E58">
        <v>3</v>
      </c>
      <c r="F58">
        <f t="shared" si="3"/>
        <v>25000</v>
      </c>
      <c r="G58">
        <f t="shared" si="4"/>
        <v>14433.756729740646</v>
      </c>
      <c r="H58">
        <v>4</v>
      </c>
      <c r="I58">
        <v>1</v>
      </c>
      <c r="J58">
        <f t="shared" si="5"/>
        <v>0</v>
      </c>
      <c r="K58">
        <f t="shared" si="6"/>
        <v>0</v>
      </c>
    </row>
    <row r="59" spans="1:11" x14ac:dyDescent="0.25">
      <c r="A59">
        <v>70</v>
      </c>
      <c r="B59">
        <v>1</v>
      </c>
      <c r="C59">
        <f t="shared" si="2"/>
        <v>1</v>
      </c>
      <c r="D59">
        <v>5</v>
      </c>
      <c r="E59">
        <v>2</v>
      </c>
      <c r="F59">
        <f t="shared" si="3"/>
        <v>55000</v>
      </c>
      <c r="G59">
        <f t="shared" si="4"/>
        <v>38890.872965260111</v>
      </c>
      <c r="H59">
        <v>4</v>
      </c>
      <c r="I59">
        <v>0</v>
      </c>
      <c r="J59">
        <f t="shared" si="5"/>
        <v>0</v>
      </c>
      <c r="K59">
        <f t="shared" si="6"/>
        <v>1</v>
      </c>
    </row>
    <row r="60" spans="1:11" x14ac:dyDescent="0.25">
      <c r="A60">
        <v>71</v>
      </c>
      <c r="B60">
        <v>0</v>
      </c>
      <c r="C60">
        <f t="shared" si="2"/>
        <v>0</v>
      </c>
      <c r="D60">
        <v>2</v>
      </c>
      <c r="E60">
        <v>2</v>
      </c>
      <c r="F60">
        <f t="shared" si="3"/>
        <v>25000</v>
      </c>
      <c r="G60">
        <f t="shared" si="4"/>
        <v>17677.669529663686</v>
      </c>
      <c r="H60">
        <v>3</v>
      </c>
      <c r="I60">
        <v>2</v>
      </c>
      <c r="J60">
        <f t="shared" si="5"/>
        <v>1</v>
      </c>
      <c r="K60">
        <f t="shared" si="6"/>
        <v>0</v>
      </c>
    </row>
    <row r="61" spans="1:11" x14ac:dyDescent="0.25">
      <c r="A61">
        <v>72</v>
      </c>
      <c r="B61">
        <v>1</v>
      </c>
      <c r="C61">
        <f t="shared" si="2"/>
        <v>1</v>
      </c>
      <c r="D61">
        <v>6</v>
      </c>
      <c r="E61">
        <v>2</v>
      </c>
      <c r="F61">
        <f t="shared" si="3"/>
        <v>65000</v>
      </c>
      <c r="G61">
        <f t="shared" si="4"/>
        <v>45961.940777125586</v>
      </c>
      <c r="H61">
        <v>6</v>
      </c>
      <c r="I61">
        <v>2</v>
      </c>
      <c r="J61">
        <f t="shared" si="5"/>
        <v>1</v>
      </c>
      <c r="K61">
        <f t="shared" si="6"/>
        <v>0</v>
      </c>
    </row>
    <row r="62" spans="1:11" x14ac:dyDescent="0.25">
      <c r="A62">
        <v>73</v>
      </c>
      <c r="B62">
        <v>0</v>
      </c>
      <c r="C62">
        <f t="shared" si="2"/>
        <v>0</v>
      </c>
      <c r="D62">
        <v>2</v>
      </c>
      <c r="E62">
        <v>2</v>
      </c>
      <c r="F62">
        <f t="shared" si="3"/>
        <v>25000</v>
      </c>
      <c r="G62">
        <f t="shared" si="4"/>
        <v>17677.669529663686</v>
      </c>
      <c r="H62">
        <v>2</v>
      </c>
      <c r="I62">
        <v>2</v>
      </c>
      <c r="J62">
        <f t="shared" si="5"/>
        <v>1</v>
      </c>
      <c r="K62">
        <f t="shared" si="6"/>
        <v>0</v>
      </c>
    </row>
    <row r="63" spans="1:11" x14ac:dyDescent="0.25">
      <c r="A63">
        <v>74</v>
      </c>
      <c r="B63">
        <v>1</v>
      </c>
      <c r="C63">
        <f t="shared" si="2"/>
        <v>1</v>
      </c>
      <c r="D63">
        <v>8</v>
      </c>
      <c r="E63">
        <v>4</v>
      </c>
      <c r="F63">
        <f t="shared" si="3"/>
        <v>85000</v>
      </c>
      <c r="G63">
        <f t="shared" si="4"/>
        <v>42500</v>
      </c>
      <c r="H63">
        <v>2</v>
      </c>
      <c r="I63">
        <v>0</v>
      </c>
      <c r="J63">
        <f t="shared" si="5"/>
        <v>0</v>
      </c>
      <c r="K63">
        <f t="shared" si="6"/>
        <v>1</v>
      </c>
    </row>
    <row r="64" spans="1:11" x14ac:dyDescent="0.25">
      <c r="A64">
        <v>75</v>
      </c>
      <c r="B64">
        <v>0</v>
      </c>
      <c r="C64">
        <f t="shared" si="2"/>
        <v>0</v>
      </c>
      <c r="D64">
        <v>3</v>
      </c>
      <c r="E64">
        <v>1</v>
      </c>
      <c r="F64">
        <f t="shared" si="3"/>
        <v>35000</v>
      </c>
      <c r="G64">
        <f t="shared" si="4"/>
        <v>35000</v>
      </c>
      <c r="H64">
        <v>4</v>
      </c>
      <c r="I64">
        <v>0</v>
      </c>
      <c r="J64">
        <f t="shared" si="5"/>
        <v>0</v>
      </c>
      <c r="K64">
        <f t="shared" si="6"/>
        <v>1</v>
      </c>
    </row>
    <row r="65" spans="1:11" x14ac:dyDescent="0.25">
      <c r="A65">
        <v>76</v>
      </c>
      <c r="B65">
        <v>1</v>
      </c>
      <c r="C65">
        <f t="shared" si="2"/>
        <v>1</v>
      </c>
      <c r="D65">
        <v>4</v>
      </c>
      <c r="E65">
        <v>2</v>
      </c>
      <c r="F65">
        <f t="shared" si="3"/>
        <v>45000</v>
      </c>
      <c r="G65">
        <f t="shared" si="4"/>
        <v>31819.805153394638</v>
      </c>
      <c r="H65">
        <v>2</v>
      </c>
      <c r="I65">
        <v>2</v>
      </c>
      <c r="J65">
        <f t="shared" si="5"/>
        <v>1</v>
      </c>
      <c r="K65">
        <f t="shared" si="6"/>
        <v>0</v>
      </c>
    </row>
    <row r="66" spans="1:11" x14ac:dyDescent="0.25">
      <c r="A66">
        <v>77</v>
      </c>
      <c r="B66">
        <v>0</v>
      </c>
      <c r="C66">
        <f t="shared" si="2"/>
        <v>1</v>
      </c>
      <c r="D66">
        <v>7</v>
      </c>
      <c r="E66">
        <v>1</v>
      </c>
      <c r="F66">
        <f t="shared" si="3"/>
        <v>75000</v>
      </c>
      <c r="G66">
        <f t="shared" si="4"/>
        <v>75000</v>
      </c>
      <c r="H66">
        <v>4</v>
      </c>
      <c r="I66">
        <v>1</v>
      </c>
      <c r="J66">
        <f t="shared" ref="J66:J97" si="7">IF(I66=2,1,0)</f>
        <v>0</v>
      </c>
      <c r="K66">
        <f t="shared" ref="K66:K97" si="8">IF(I66=0,1,0)</f>
        <v>0</v>
      </c>
    </row>
    <row r="67" spans="1:11" x14ac:dyDescent="0.25">
      <c r="A67">
        <v>78</v>
      </c>
      <c r="B67">
        <v>1</v>
      </c>
      <c r="C67">
        <f t="shared" ref="C67:C104" si="9">IF(F67&lt;=MEDIAN(F$2:F$300),0,1)</f>
        <v>0</v>
      </c>
      <c r="D67">
        <v>2</v>
      </c>
      <c r="E67">
        <v>4</v>
      </c>
      <c r="F67">
        <f t="shared" ref="F67:F104" si="10">IF(D67=10,125000,IF(D67=11,150000,D67*10000+5000))</f>
        <v>25000</v>
      </c>
      <c r="G67">
        <f t="shared" ref="G67:G104" si="11">F67/SQRT(E67)</f>
        <v>12500</v>
      </c>
      <c r="H67">
        <v>2</v>
      </c>
      <c r="I67">
        <v>2</v>
      </c>
      <c r="J67">
        <f t="shared" si="7"/>
        <v>1</v>
      </c>
      <c r="K67">
        <f t="shared" si="8"/>
        <v>0</v>
      </c>
    </row>
    <row r="68" spans="1:11" x14ac:dyDescent="0.25">
      <c r="A68">
        <v>79</v>
      </c>
      <c r="B68">
        <v>0</v>
      </c>
      <c r="C68">
        <f t="shared" si="9"/>
        <v>0</v>
      </c>
      <c r="D68">
        <v>0</v>
      </c>
      <c r="E68">
        <v>1</v>
      </c>
      <c r="F68">
        <f t="shared" si="10"/>
        <v>5000</v>
      </c>
      <c r="G68">
        <f t="shared" si="11"/>
        <v>5000</v>
      </c>
      <c r="H68">
        <v>2</v>
      </c>
      <c r="I68">
        <v>1</v>
      </c>
      <c r="J68">
        <f t="shared" si="7"/>
        <v>0</v>
      </c>
      <c r="K68">
        <f t="shared" si="8"/>
        <v>0</v>
      </c>
    </row>
    <row r="69" spans="1:11" x14ac:dyDescent="0.25">
      <c r="A69">
        <v>80</v>
      </c>
      <c r="B69">
        <v>1</v>
      </c>
      <c r="C69">
        <f t="shared" si="9"/>
        <v>1</v>
      </c>
      <c r="D69">
        <v>9</v>
      </c>
      <c r="E69">
        <v>4</v>
      </c>
      <c r="F69">
        <f t="shared" si="10"/>
        <v>95000</v>
      </c>
      <c r="G69">
        <f t="shared" si="11"/>
        <v>47500</v>
      </c>
      <c r="H69">
        <v>2</v>
      </c>
      <c r="I69">
        <v>2</v>
      </c>
      <c r="J69">
        <f t="shared" si="7"/>
        <v>1</v>
      </c>
      <c r="K69">
        <f t="shared" si="8"/>
        <v>0</v>
      </c>
    </row>
    <row r="70" spans="1:11" x14ac:dyDescent="0.25">
      <c r="A70">
        <v>81</v>
      </c>
      <c r="B70">
        <v>0</v>
      </c>
      <c r="C70">
        <f t="shared" si="9"/>
        <v>0</v>
      </c>
      <c r="D70">
        <v>1</v>
      </c>
      <c r="E70">
        <v>2</v>
      </c>
      <c r="F70">
        <f t="shared" si="10"/>
        <v>15000</v>
      </c>
      <c r="G70">
        <f t="shared" si="11"/>
        <v>10606.601717798212</v>
      </c>
      <c r="H70">
        <v>2</v>
      </c>
      <c r="I70">
        <v>2</v>
      </c>
      <c r="J70">
        <f t="shared" si="7"/>
        <v>1</v>
      </c>
      <c r="K70">
        <f t="shared" si="8"/>
        <v>0</v>
      </c>
    </row>
    <row r="71" spans="1:11" x14ac:dyDescent="0.25">
      <c r="A71">
        <v>82</v>
      </c>
      <c r="B71">
        <v>1</v>
      </c>
      <c r="C71">
        <f t="shared" si="9"/>
        <v>0</v>
      </c>
      <c r="D71">
        <v>3</v>
      </c>
      <c r="E71">
        <v>2</v>
      </c>
      <c r="F71">
        <f t="shared" si="10"/>
        <v>35000</v>
      </c>
      <c r="G71">
        <f t="shared" si="11"/>
        <v>24748.737341529162</v>
      </c>
      <c r="H71">
        <v>1</v>
      </c>
      <c r="I71">
        <v>0</v>
      </c>
      <c r="J71">
        <f t="shared" si="7"/>
        <v>0</v>
      </c>
      <c r="K71">
        <f t="shared" si="8"/>
        <v>1</v>
      </c>
    </row>
    <row r="72" spans="1:11" x14ac:dyDescent="0.25">
      <c r="A72">
        <v>83</v>
      </c>
      <c r="B72">
        <v>0</v>
      </c>
      <c r="C72">
        <f t="shared" si="9"/>
        <v>1</v>
      </c>
      <c r="D72">
        <v>7</v>
      </c>
      <c r="E72">
        <v>4</v>
      </c>
      <c r="F72">
        <f t="shared" si="10"/>
        <v>75000</v>
      </c>
      <c r="G72">
        <f t="shared" si="11"/>
        <v>37500</v>
      </c>
      <c r="H72">
        <v>2</v>
      </c>
      <c r="I72">
        <v>2</v>
      </c>
      <c r="J72">
        <f t="shared" si="7"/>
        <v>1</v>
      </c>
      <c r="K72">
        <f t="shared" si="8"/>
        <v>0</v>
      </c>
    </row>
    <row r="73" spans="1:11" x14ac:dyDescent="0.25">
      <c r="A73">
        <v>84</v>
      </c>
      <c r="B73">
        <v>1</v>
      </c>
      <c r="C73">
        <f t="shared" si="9"/>
        <v>0</v>
      </c>
      <c r="D73">
        <v>0</v>
      </c>
      <c r="E73">
        <v>3</v>
      </c>
      <c r="F73">
        <f t="shared" si="10"/>
        <v>5000</v>
      </c>
      <c r="G73">
        <f t="shared" si="11"/>
        <v>2886.7513459481288</v>
      </c>
      <c r="H73">
        <v>2</v>
      </c>
      <c r="I73">
        <v>1</v>
      </c>
      <c r="J73">
        <f t="shared" si="7"/>
        <v>0</v>
      </c>
      <c r="K73">
        <f t="shared" si="8"/>
        <v>0</v>
      </c>
    </row>
    <row r="74" spans="1:11" x14ac:dyDescent="0.25">
      <c r="A74">
        <v>85</v>
      </c>
      <c r="B74">
        <v>0</v>
      </c>
      <c r="C74">
        <f t="shared" si="9"/>
        <v>0</v>
      </c>
      <c r="D74">
        <v>3</v>
      </c>
      <c r="E74">
        <v>4</v>
      </c>
      <c r="F74">
        <f t="shared" si="10"/>
        <v>35000</v>
      </c>
      <c r="G74">
        <f t="shared" si="11"/>
        <v>17500</v>
      </c>
      <c r="H74">
        <v>4</v>
      </c>
      <c r="I74">
        <v>2</v>
      </c>
      <c r="J74">
        <f t="shared" si="7"/>
        <v>1</v>
      </c>
      <c r="K74">
        <f t="shared" si="8"/>
        <v>0</v>
      </c>
    </row>
    <row r="75" spans="1:11" x14ac:dyDescent="0.25">
      <c r="A75">
        <v>86</v>
      </c>
      <c r="B75">
        <v>1</v>
      </c>
      <c r="C75">
        <f t="shared" si="9"/>
        <v>1</v>
      </c>
      <c r="D75">
        <v>6</v>
      </c>
      <c r="E75">
        <v>3</v>
      </c>
      <c r="F75">
        <f t="shared" si="10"/>
        <v>65000</v>
      </c>
      <c r="G75">
        <f t="shared" si="11"/>
        <v>37527.76749732568</v>
      </c>
      <c r="H75">
        <v>2</v>
      </c>
      <c r="I75">
        <v>1</v>
      </c>
      <c r="J75">
        <f t="shared" si="7"/>
        <v>0</v>
      </c>
      <c r="K75">
        <f t="shared" si="8"/>
        <v>0</v>
      </c>
    </row>
    <row r="76" spans="1:11" x14ac:dyDescent="0.25">
      <c r="A76">
        <v>87</v>
      </c>
      <c r="B76">
        <v>0</v>
      </c>
      <c r="C76">
        <f t="shared" si="9"/>
        <v>1</v>
      </c>
      <c r="D76">
        <v>6</v>
      </c>
      <c r="E76">
        <v>5</v>
      </c>
      <c r="F76">
        <f t="shared" si="10"/>
        <v>65000</v>
      </c>
      <c r="G76">
        <f t="shared" si="11"/>
        <v>29068.883707497265</v>
      </c>
      <c r="H76">
        <v>1</v>
      </c>
      <c r="I76">
        <v>2</v>
      </c>
      <c r="J76">
        <f t="shared" si="7"/>
        <v>1</v>
      </c>
      <c r="K76">
        <f t="shared" si="8"/>
        <v>0</v>
      </c>
    </row>
    <row r="77" spans="1:11" x14ac:dyDescent="0.25">
      <c r="A77">
        <v>88</v>
      </c>
      <c r="B77">
        <v>1</v>
      </c>
      <c r="C77">
        <f t="shared" si="9"/>
        <v>0</v>
      </c>
      <c r="D77">
        <v>3</v>
      </c>
      <c r="E77">
        <v>1</v>
      </c>
      <c r="F77">
        <f t="shared" si="10"/>
        <v>35000</v>
      </c>
      <c r="G77">
        <f t="shared" si="11"/>
        <v>35000</v>
      </c>
      <c r="H77">
        <v>5</v>
      </c>
      <c r="I77">
        <v>1</v>
      </c>
      <c r="J77">
        <f t="shared" si="7"/>
        <v>0</v>
      </c>
      <c r="K77">
        <f t="shared" si="8"/>
        <v>0</v>
      </c>
    </row>
    <row r="78" spans="1:11" x14ac:dyDescent="0.25">
      <c r="A78">
        <v>89</v>
      </c>
      <c r="B78">
        <v>0</v>
      </c>
      <c r="C78">
        <f t="shared" si="9"/>
        <v>1</v>
      </c>
      <c r="D78">
        <v>4</v>
      </c>
      <c r="E78">
        <v>4</v>
      </c>
      <c r="F78">
        <f t="shared" si="10"/>
        <v>45000</v>
      </c>
      <c r="G78">
        <f t="shared" si="11"/>
        <v>22500</v>
      </c>
      <c r="H78">
        <v>2</v>
      </c>
      <c r="I78">
        <v>2</v>
      </c>
      <c r="J78">
        <f t="shared" si="7"/>
        <v>1</v>
      </c>
      <c r="K78">
        <f t="shared" si="8"/>
        <v>0</v>
      </c>
    </row>
    <row r="79" spans="1:11" x14ac:dyDescent="0.25">
      <c r="A79">
        <v>90</v>
      </c>
      <c r="B79">
        <v>1</v>
      </c>
      <c r="C79">
        <f t="shared" si="9"/>
        <v>0</v>
      </c>
      <c r="D79">
        <v>2</v>
      </c>
      <c r="E79">
        <v>4</v>
      </c>
      <c r="F79">
        <f t="shared" si="10"/>
        <v>25000</v>
      </c>
      <c r="G79">
        <f t="shared" si="11"/>
        <v>12500</v>
      </c>
      <c r="H79">
        <v>4</v>
      </c>
      <c r="I79">
        <v>2</v>
      </c>
      <c r="J79">
        <f t="shared" si="7"/>
        <v>1</v>
      </c>
      <c r="K79">
        <f t="shared" si="8"/>
        <v>0</v>
      </c>
    </row>
    <row r="80" spans="1:11" x14ac:dyDescent="0.25">
      <c r="A80">
        <v>92</v>
      </c>
      <c r="B80">
        <v>1</v>
      </c>
      <c r="C80">
        <f t="shared" si="9"/>
        <v>0</v>
      </c>
      <c r="D80">
        <v>1</v>
      </c>
      <c r="E80">
        <v>2</v>
      </c>
      <c r="F80">
        <f t="shared" si="10"/>
        <v>15000</v>
      </c>
      <c r="G80">
        <f t="shared" si="11"/>
        <v>10606.601717798212</v>
      </c>
      <c r="H80">
        <v>2</v>
      </c>
      <c r="I80">
        <v>2</v>
      </c>
      <c r="J80">
        <f t="shared" si="7"/>
        <v>1</v>
      </c>
      <c r="K80">
        <f t="shared" si="8"/>
        <v>0</v>
      </c>
    </row>
    <row r="81" spans="1:11" x14ac:dyDescent="0.25">
      <c r="A81">
        <v>93</v>
      </c>
      <c r="B81">
        <v>0</v>
      </c>
      <c r="C81">
        <f t="shared" si="9"/>
        <v>1</v>
      </c>
      <c r="D81">
        <v>10</v>
      </c>
      <c r="E81">
        <v>6</v>
      </c>
      <c r="F81">
        <f t="shared" si="10"/>
        <v>125000</v>
      </c>
      <c r="G81">
        <f t="shared" si="11"/>
        <v>51031.036307982882</v>
      </c>
      <c r="H81">
        <v>4</v>
      </c>
      <c r="I81">
        <v>3</v>
      </c>
      <c r="J81">
        <f t="shared" si="7"/>
        <v>0</v>
      </c>
      <c r="K81">
        <f t="shared" si="8"/>
        <v>0</v>
      </c>
    </row>
    <row r="82" spans="1:11" x14ac:dyDescent="0.25">
      <c r="A82">
        <v>94</v>
      </c>
      <c r="B82">
        <v>1</v>
      </c>
      <c r="C82">
        <f t="shared" si="9"/>
        <v>1</v>
      </c>
      <c r="D82">
        <v>5</v>
      </c>
      <c r="E82">
        <v>4</v>
      </c>
      <c r="F82">
        <f t="shared" si="10"/>
        <v>55000</v>
      </c>
      <c r="G82">
        <f t="shared" si="11"/>
        <v>27500</v>
      </c>
      <c r="H82">
        <v>4</v>
      </c>
      <c r="I82">
        <v>2</v>
      </c>
      <c r="J82">
        <f t="shared" si="7"/>
        <v>1</v>
      </c>
      <c r="K82">
        <f t="shared" si="8"/>
        <v>0</v>
      </c>
    </row>
    <row r="83" spans="1:11" x14ac:dyDescent="0.25">
      <c r="A83">
        <v>95</v>
      </c>
      <c r="B83">
        <v>0</v>
      </c>
      <c r="C83">
        <f t="shared" si="9"/>
        <v>1</v>
      </c>
      <c r="D83">
        <v>10</v>
      </c>
      <c r="E83">
        <v>4</v>
      </c>
      <c r="F83">
        <f t="shared" si="10"/>
        <v>125000</v>
      </c>
      <c r="G83">
        <f t="shared" si="11"/>
        <v>62500</v>
      </c>
      <c r="H83">
        <v>2</v>
      </c>
      <c r="I83">
        <v>3</v>
      </c>
      <c r="J83">
        <f t="shared" si="7"/>
        <v>0</v>
      </c>
      <c r="K83">
        <f t="shared" si="8"/>
        <v>0</v>
      </c>
    </row>
    <row r="84" spans="1:11" x14ac:dyDescent="0.25">
      <c r="A84">
        <v>96</v>
      </c>
      <c r="B84">
        <v>1</v>
      </c>
      <c r="C84">
        <f t="shared" si="9"/>
        <v>0</v>
      </c>
      <c r="D84">
        <v>1</v>
      </c>
      <c r="E84">
        <v>6</v>
      </c>
      <c r="F84">
        <f t="shared" si="10"/>
        <v>15000</v>
      </c>
      <c r="G84">
        <f t="shared" si="11"/>
        <v>6123.7243569579459</v>
      </c>
      <c r="H84">
        <v>3</v>
      </c>
      <c r="I84">
        <v>2</v>
      </c>
      <c r="J84">
        <f t="shared" si="7"/>
        <v>1</v>
      </c>
      <c r="K84">
        <f t="shared" si="8"/>
        <v>0</v>
      </c>
    </row>
    <row r="85" spans="1:11" x14ac:dyDescent="0.25">
      <c r="A85">
        <v>97</v>
      </c>
      <c r="B85">
        <v>0</v>
      </c>
      <c r="C85">
        <f t="shared" si="9"/>
        <v>0</v>
      </c>
      <c r="D85">
        <v>1</v>
      </c>
      <c r="E85">
        <v>3</v>
      </c>
      <c r="F85">
        <f t="shared" si="10"/>
        <v>15000</v>
      </c>
      <c r="G85">
        <f t="shared" si="11"/>
        <v>8660.2540378443864</v>
      </c>
      <c r="H85">
        <v>3</v>
      </c>
      <c r="I85">
        <v>3</v>
      </c>
      <c r="J85">
        <f t="shared" si="7"/>
        <v>0</v>
      </c>
      <c r="K85">
        <f t="shared" si="8"/>
        <v>0</v>
      </c>
    </row>
    <row r="86" spans="1:11" x14ac:dyDescent="0.25">
      <c r="A86">
        <v>98</v>
      </c>
      <c r="B86">
        <v>1</v>
      </c>
      <c r="C86">
        <f t="shared" si="9"/>
        <v>1</v>
      </c>
      <c r="D86">
        <v>8</v>
      </c>
      <c r="E86">
        <v>2</v>
      </c>
      <c r="F86">
        <f t="shared" si="10"/>
        <v>85000</v>
      </c>
      <c r="G86">
        <f t="shared" si="11"/>
        <v>60104.076400856538</v>
      </c>
      <c r="H86">
        <v>4</v>
      </c>
      <c r="I86">
        <v>1</v>
      </c>
      <c r="J86">
        <f t="shared" si="7"/>
        <v>0</v>
      </c>
      <c r="K86">
        <f t="shared" si="8"/>
        <v>0</v>
      </c>
    </row>
    <row r="87" spans="1:11" x14ac:dyDescent="0.25">
      <c r="A87">
        <v>99</v>
      </c>
      <c r="B87">
        <v>0</v>
      </c>
      <c r="C87">
        <f t="shared" si="9"/>
        <v>0</v>
      </c>
      <c r="D87">
        <v>1</v>
      </c>
      <c r="E87">
        <v>1</v>
      </c>
      <c r="F87">
        <f t="shared" si="10"/>
        <v>15000</v>
      </c>
      <c r="G87">
        <f t="shared" si="11"/>
        <v>15000</v>
      </c>
      <c r="H87">
        <v>2</v>
      </c>
      <c r="I87">
        <v>1</v>
      </c>
      <c r="J87">
        <f t="shared" si="7"/>
        <v>0</v>
      </c>
      <c r="K87">
        <f t="shared" si="8"/>
        <v>0</v>
      </c>
    </row>
    <row r="88" spans="1:11" x14ac:dyDescent="0.25">
      <c r="A88">
        <v>100</v>
      </c>
      <c r="B88">
        <v>1</v>
      </c>
      <c r="C88">
        <f t="shared" si="9"/>
        <v>1</v>
      </c>
      <c r="D88">
        <v>9</v>
      </c>
      <c r="E88">
        <v>5</v>
      </c>
      <c r="F88">
        <f t="shared" si="10"/>
        <v>95000</v>
      </c>
      <c r="G88">
        <f t="shared" si="11"/>
        <v>42485.291572496004</v>
      </c>
      <c r="H88">
        <v>1</v>
      </c>
      <c r="I88">
        <v>0</v>
      </c>
      <c r="J88">
        <f t="shared" si="7"/>
        <v>0</v>
      </c>
      <c r="K88">
        <f t="shared" si="8"/>
        <v>1</v>
      </c>
    </row>
    <row r="89" spans="1:11" x14ac:dyDescent="0.25">
      <c r="A89">
        <v>102</v>
      </c>
      <c r="B89">
        <v>1</v>
      </c>
      <c r="C89">
        <f t="shared" si="9"/>
        <v>1</v>
      </c>
      <c r="D89">
        <v>9</v>
      </c>
      <c r="E89">
        <v>4</v>
      </c>
      <c r="F89">
        <f t="shared" si="10"/>
        <v>95000</v>
      </c>
      <c r="G89">
        <f t="shared" si="11"/>
        <v>47500</v>
      </c>
      <c r="H89">
        <v>2</v>
      </c>
      <c r="I89">
        <v>3</v>
      </c>
      <c r="J89">
        <f t="shared" si="7"/>
        <v>0</v>
      </c>
      <c r="K89">
        <f t="shared" si="8"/>
        <v>0</v>
      </c>
    </row>
    <row r="90" spans="1:11" x14ac:dyDescent="0.25">
      <c r="A90">
        <v>103</v>
      </c>
      <c r="B90">
        <v>0</v>
      </c>
      <c r="C90">
        <f t="shared" si="9"/>
        <v>1</v>
      </c>
      <c r="D90">
        <v>7</v>
      </c>
      <c r="E90">
        <v>4</v>
      </c>
      <c r="F90">
        <f t="shared" si="10"/>
        <v>75000</v>
      </c>
      <c r="G90">
        <f t="shared" si="11"/>
        <v>37500</v>
      </c>
      <c r="H90">
        <v>2</v>
      </c>
      <c r="I90">
        <v>3</v>
      </c>
      <c r="J90">
        <f t="shared" si="7"/>
        <v>0</v>
      </c>
      <c r="K90">
        <f t="shared" si="8"/>
        <v>0</v>
      </c>
    </row>
    <row r="91" spans="1:11" x14ac:dyDescent="0.25">
      <c r="A91">
        <v>104</v>
      </c>
      <c r="B91">
        <v>1</v>
      </c>
      <c r="C91">
        <f t="shared" si="9"/>
        <v>1</v>
      </c>
      <c r="D91">
        <v>6</v>
      </c>
      <c r="E91">
        <v>4</v>
      </c>
      <c r="F91">
        <f t="shared" si="10"/>
        <v>65000</v>
      </c>
      <c r="G91">
        <f t="shared" si="11"/>
        <v>32500</v>
      </c>
      <c r="H91">
        <v>4</v>
      </c>
      <c r="I91">
        <v>0</v>
      </c>
      <c r="J91">
        <f t="shared" si="7"/>
        <v>0</v>
      </c>
      <c r="K91">
        <f t="shared" si="8"/>
        <v>1</v>
      </c>
    </row>
    <row r="92" spans="1:11" x14ac:dyDescent="0.25">
      <c r="A92">
        <v>105</v>
      </c>
      <c r="B92">
        <v>0</v>
      </c>
      <c r="C92">
        <f t="shared" si="9"/>
        <v>0</v>
      </c>
      <c r="D92">
        <v>1</v>
      </c>
      <c r="E92">
        <v>3</v>
      </c>
      <c r="F92">
        <f t="shared" si="10"/>
        <v>15000</v>
      </c>
      <c r="G92">
        <f t="shared" si="11"/>
        <v>8660.2540378443864</v>
      </c>
      <c r="H92">
        <v>4</v>
      </c>
      <c r="I92">
        <v>3</v>
      </c>
      <c r="J92">
        <f t="shared" si="7"/>
        <v>0</v>
      </c>
      <c r="K92">
        <f t="shared" si="8"/>
        <v>0</v>
      </c>
    </row>
    <row r="93" spans="1:11" x14ac:dyDescent="0.25">
      <c r="A93">
        <v>106</v>
      </c>
      <c r="B93">
        <v>1</v>
      </c>
      <c r="C93">
        <f t="shared" si="9"/>
        <v>1</v>
      </c>
      <c r="D93">
        <v>7</v>
      </c>
      <c r="E93">
        <v>3</v>
      </c>
      <c r="F93">
        <f t="shared" si="10"/>
        <v>75000</v>
      </c>
      <c r="G93">
        <f t="shared" si="11"/>
        <v>43301.270189221934</v>
      </c>
      <c r="H93">
        <v>4</v>
      </c>
      <c r="I93">
        <v>1</v>
      </c>
      <c r="J93">
        <f t="shared" si="7"/>
        <v>0</v>
      </c>
      <c r="K93">
        <f t="shared" si="8"/>
        <v>0</v>
      </c>
    </row>
    <row r="94" spans="1:11" x14ac:dyDescent="0.25">
      <c r="A94">
        <v>107</v>
      </c>
      <c r="B94">
        <v>0</v>
      </c>
      <c r="C94">
        <f t="shared" si="9"/>
        <v>1</v>
      </c>
      <c r="D94">
        <v>6</v>
      </c>
      <c r="E94">
        <v>2</v>
      </c>
      <c r="F94">
        <f t="shared" si="10"/>
        <v>65000</v>
      </c>
      <c r="G94">
        <f t="shared" si="11"/>
        <v>45961.940777125586</v>
      </c>
      <c r="H94">
        <v>2</v>
      </c>
      <c r="I94">
        <v>2</v>
      </c>
      <c r="J94">
        <f t="shared" si="7"/>
        <v>1</v>
      </c>
      <c r="K94">
        <f t="shared" si="8"/>
        <v>0</v>
      </c>
    </row>
    <row r="95" spans="1:11" x14ac:dyDescent="0.25">
      <c r="A95">
        <v>108</v>
      </c>
      <c r="B95">
        <v>1</v>
      </c>
      <c r="C95">
        <f t="shared" si="9"/>
        <v>1</v>
      </c>
      <c r="D95">
        <v>7</v>
      </c>
      <c r="E95">
        <v>6</v>
      </c>
      <c r="F95">
        <f t="shared" si="10"/>
        <v>75000</v>
      </c>
      <c r="G95">
        <f t="shared" si="11"/>
        <v>30618.621784789728</v>
      </c>
      <c r="H95">
        <v>2</v>
      </c>
      <c r="I95">
        <v>1</v>
      </c>
      <c r="J95">
        <f t="shared" si="7"/>
        <v>0</v>
      </c>
      <c r="K95">
        <f t="shared" si="8"/>
        <v>0</v>
      </c>
    </row>
    <row r="96" spans="1:11" x14ac:dyDescent="0.25">
      <c r="A96">
        <v>109</v>
      </c>
      <c r="B96">
        <v>0</v>
      </c>
      <c r="C96">
        <f t="shared" si="9"/>
        <v>1</v>
      </c>
      <c r="D96">
        <v>4</v>
      </c>
      <c r="E96">
        <v>3</v>
      </c>
      <c r="F96">
        <f t="shared" si="10"/>
        <v>45000</v>
      </c>
      <c r="G96">
        <f t="shared" si="11"/>
        <v>25980.762113533161</v>
      </c>
      <c r="H96">
        <v>4</v>
      </c>
      <c r="I96">
        <v>3</v>
      </c>
      <c r="J96">
        <f t="shared" si="7"/>
        <v>0</v>
      </c>
      <c r="K96">
        <f t="shared" si="8"/>
        <v>0</v>
      </c>
    </row>
    <row r="97" spans="1:11" x14ac:dyDescent="0.25">
      <c r="A97">
        <v>110</v>
      </c>
      <c r="B97">
        <v>1</v>
      </c>
      <c r="C97">
        <f t="shared" si="9"/>
        <v>1</v>
      </c>
      <c r="D97">
        <v>4</v>
      </c>
      <c r="E97">
        <v>4</v>
      </c>
      <c r="F97">
        <f t="shared" si="10"/>
        <v>45000</v>
      </c>
      <c r="G97">
        <f t="shared" si="11"/>
        <v>22500</v>
      </c>
      <c r="H97">
        <v>2</v>
      </c>
      <c r="I97">
        <v>0</v>
      </c>
      <c r="J97">
        <f t="shared" si="7"/>
        <v>0</v>
      </c>
      <c r="K97">
        <f t="shared" si="8"/>
        <v>1</v>
      </c>
    </row>
    <row r="98" spans="1:11" x14ac:dyDescent="0.25">
      <c r="A98">
        <v>111</v>
      </c>
      <c r="B98">
        <v>0</v>
      </c>
      <c r="C98">
        <f t="shared" si="9"/>
        <v>1</v>
      </c>
      <c r="D98">
        <v>7</v>
      </c>
      <c r="E98">
        <v>2</v>
      </c>
      <c r="F98">
        <f t="shared" si="10"/>
        <v>75000</v>
      </c>
      <c r="G98">
        <f t="shared" si="11"/>
        <v>53033.008588991062</v>
      </c>
      <c r="H98">
        <v>4</v>
      </c>
      <c r="I98">
        <v>2</v>
      </c>
      <c r="J98">
        <f t="shared" ref="J98:J104" si="12">IF(I98=2,1,0)</f>
        <v>1</v>
      </c>
      <c r="K98">
        <f t="shared" ref="K98:K104" si="13">IF(I98=0,1,0)</f>
        <v>0</v>
      </c>
    </row>
    <row r="99" spans="1:11" x14ac:dyDescent="0.25">
      <c r="A99">
        <v>112</v>
      </c>
      <c r="B99">
        <v>1</v>
      </c>
      <c r="C99">
        <f t="shared" si="9"/>
        <v>1</v>
      </c>
      <c r="D99">
        <v>10</v>
      </c>
      <c r="E99">
        <v>3</v>
      </c>
      <c r="F99">
        <f t="shared" si="10"/>
        <v>125000</v>
      </c>
      <c r="G99">
        <f t="shared" si="11"/>
        <v>72168.783648703218</v>
      </c>
      <c r="H99">
        <v>4</v>
      </c>
      <c r="I99">
        <v>0</v>
      </c>
      <c r="J99">
        <f t="shared" si="12"/>
        <v>0</v>
      </c>
      <c r="K99">
        <f t="shared" si="13"/>
        <v>1</v>
      </c>
    </row>
    <row r="100" spans="1:11" x14ac:dyDescent="0.25">
      <c r="A100">
        <v>113</v>
      </c>
      <c r="B100">
        <v>0</v>
      </c>
      <c r="C100">
        <f t="shared" si="9"/>
        <v>0</v>
      </c>
      <c r="D100">
        <v>3</v>
      </c>
      <c r="E100">
        <v>2</v>
      </c>
      <c r="F100">
        <f t="shared" si="10"/>
        <v>35000</v>
      </c>
      <c r="G100">
        <f t="shared" si="11"/>
        <v>24748.737341529162</v>
      </c>
      <c r="H100">
        <v>1</v>
      </c>
      <c r="I100">
        <v>3</v>
      </c>
      <c r="J100">
        <f t="shared" si="12"/>
        <v>0</v>
      </c>
      <c r="K100">
        <f t="shared" si="13"/>
        <v>0</v>
      </c>
    </row>
    <row r="101" spans="1:11" x14ac:dyDescent="0.25">
      <c r="A101">
        <v>114</v>
      </c>
      <c r="B101">
        <v>1</v>
      </c>
      <c r="C101">
        <f t="shared" si="9"/>
        <v>0</v>
      </c>
      <c r="D101">
        <v>2</v>
      </c>
      <c r="E101">
        <v>2</v>
      </c>
      <c r="F101">
        <f t="shared" si="10"/>
        <v>25000</v>
      </c>
      <c r="G101">
        <f t="shared" si="11"/>
        <v>17677.669529663686</v>
      </c>
      <c r="H101">
        <v>3</v>
      </c>
      <c r="I101">
        <v>2</v>
      </c>
      <c r="J101">
        <f t="shared" si="12"/>
        <v>1</v>
      </c>
      <c r="K101">
        <f t="shared" si="13"/>
        <v>0</v>
      </c>
    </row>
    <row r="102" spans="1:11" x14ac:dyDescent="0.25">
      <c r="A102">
        <v>115</v>
      </c>
      <c r="B102">
        <v>0</v>
      </c>
      <c r="C102">
        <f t="shared" si="9"/>
        <v>1</v>
      </c>
      <c r="D102">
        <v>6</v>
      </c>
      <c r="E102">
        <v>5</v>
      </c>
      <c r="F102">
        <f t="shared" si="10"/>
        <v>65000</v>
      </c>
      <c r="G102">
        <f t="shared" si="11"/>
        <v>29068.883707497265</v>
      </c>
      <c r="H102">
        <v>2</v>
      </c>
      <c r="I102">
        <v>2</v>
      </c>
      <c r="J102">
        <f t="shared" si="12"/>
        <v>1</v>
      </c>
      <c r="K102">
        <f t="shared" si="13"/>
        <v>0</v>
      </c>
    </row>
    <row r="103" spans="1:11" x14ac:dyDescent="0.25">
      <c r="A103">
        <v>116</v>
      </c>
      <c r="B103">
        <v>1</v>
      </c>
      <c r="C103">
        <f t="shared" si="9"/>
        <v>1</v>
      </c>
      <c r="D103">
        <v>6</v>
      </c>
      <c r="E103">
        <v>2</v>
      </c>
      <c r="F103">
        <f t="shared" si="10"/>
        <v>65000</v>
      </c>
      <c r="G103">
        <f t="shared" si="11"/>
        <v>45961.940777125586</v>
      </c>
      <c r="H103">
        <v>3</v>
      </c>
      <c r="I103">
        <v>0</v>
      </c>
      <c r="J103">
        <f t="shared" si="12"/>
        <v>0</v>
      </c>
      <c r="K103">
        <f t="shared" si="13"/>
        <v>1</v>
      </c>
    </row>
    <row r="104" spans="1:11" x14ac:dyDescent="0.25">
      <c r="A104">
        <v>118</v>
      </c>
      <c r="B104">
        <v>1</v>
      </c>
      <c r="C104">
        <f t="shared" si="9"/>
        <v>1</v>
      </c>
      <c r="D104">
        <v>8</v>
      </c>
      <c r="E104">
        <v>4</v>
      </c>
      <c r="F104">
        <f t="shared" si="10"/>
        <v>85000</v>
      </c>
      <c r="G104">
        <f t="shared" si="11"/>
        <v>42500</v>
      </c>
      <c r="H104">
        <v>2</v>
      </c>
      <c r="I104">
        <v>0</v>
      </c>
      <c r="J104">
        <f t="shared" si="12"/>
        <v>0</v>
      </c>
      <c r="K104">
        <f t="shared" si="13"/>
        <v>1</v>
      </c>
    </row>
  </sheetData>
  <sortState ref="A2:K104">
    <sortCondition ref="A2:A10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73" workbookViewId="0">
      <selection activeCell="G105" sqref="G105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28</v>
      </c>
      <c r="D1" t="s">
        <v>9</v>
      </c>
      <c r="E1" t="s">
        <v>10</v>
      </c>
      <c r="F1">
        <v>0</v>
      </c>
      <c r="G1">
        <v>2</v>
      </c>
      <c r="H1">
        <v>2</v>
      </c>
    </row>
    <row r="2" spans="1:8" x14ac:dyDescent="0.25">
      <c r="A2">
        <v>3</v>
      </c>
      <c r="B2">
        <v>1</v>
      </c>
      <c r="C2">
        <v>44</v>
      </c>
      <c r="D2" t="s">
        <v>9</v>
      </c>
      <c r="E2" t="s">
        <v>11</v>
      </c>
      <c r="F2">
        <v>3</v>
      </c>
      <c r="G2">
        <v>4</v>
      </c>
      <c r="H2">
        <v>1</v>
      </c>
    </row>
    <row r="3" spans="1:8" x14ac:dyDescent="0.25">
      <c r="A3">
        <v>5</v>
      </c>
      <c r="B3">
        <v>1</v>
      </c>
      <c r="C3">
        <v>23</v>
      </c>
      <c r="D3" t="s">
        <v>9</v>
      </c>
      <c r="E3" t="s">
        <v>11</v>
      </c>
      <c r="F3">
        <v>3</v>
      </c>
      <c r="G3">
        <v>2</v>
      </c>
      <c r="H3">
        <v>4</v>
      </c>
    </row>
    <row r="4" spans="1:8" x14ac:dyDescent="0.25">
      <c r="A4">
        <v>6</v>
      </c>
      <c r="B4">
        <v>0</v>
      </c>
      <c r="C4">
        <v>35</v>
      </c>
      <c r="D4" t="s">
        <v>13</v>
      </c>
      <c r="E4" t="s">
        <v>14</v>
      </c>
      <c r="F4">
        <v>6</v>
      </c>
      <c r="G4">
        <v>3</v>
      </c>
      <c r="H4">
        <v>5</v>
      </c>
    </row>
    <row r="5" spans="1:8" x14ac:dyDescent="0.25">
      <c r="A5">
        <v>7</v>
      </c>
      <c r="B5">
        <v>1</v>
      </c>
      <c r="C5">
        <v>23</v>
      </c>
      <c r="D5" t="s">
        <v>9</v>
      </c>
      <c r="E5" t="s">
        <v>12</v>
      </c>
      <c r="F5">
        <v>5</v>
      </c>
      <c r="G5">
        <v>2</v>
      </c>
      <c r="H5">
        <v>3</v>
      </c>
    </row>
    <row r="6" spans="1:8" x14ac:dyDescent="0.25">
      <c r="A6">
        <v>8</v>
      </c>
      <c r="B6">
        <v>0</v>
      </c>
      <c r="C6">
        <v>23</v>
      </c>
      <c r="D6" t="s">
        <v>9</v>
      </c>
      <c r="E6" t="s">
        <v>15</v>
      </c>
      <c r="F6">
        <v>2</v>
      </c>
      <c r="G6">
        <v>2</v>
      </c>
      <c r="H6">
        <v>2</v>
      </c>
    </row>
    <row r="7" spans="1:8" x14ac:dyDescent="0.25">
      <c r="A7">
        <v>9</v>
      </c>
      <c r="B7">
        <v>1</v>
      </c>
      <c r="C7">
        <v>43</v>
      </c>
      <c r="D7" t="s">
        <v>9</v>
      </c>
      <c r="E7" t="s">
        <v>11</v>
      </c>
      <c r="F7">
        <v>2</v>
      </c>
      <c r="G7">
        <v>2</v>
      </c>
      <c r="H7">
        <v>2</v>
      </c>
    </row>
    <row r="8" spans="1:8" x14ac:dyDescent="0.25">
      <c r="A8">
        <v>10</v>
      </c>
      <c r="B8">
        <v>0</v>
      </c>
      <c r="C8">
        <v>31</v>
      </c>
      <c r="D8" t="s">
        <v>9</v>
      </c>
      <c r="E8" t="s">
        <v>12</v>
      </c>
      <c r="F8">
        <v>5</v>
      </c>
      <c r="G8">
        <v>2</v>
      </c>
      <c r="H8">
        <v>4</v>
      </c>
    </row>
    <row r="9" spans="1:8" x14ac:dyDescent="0.25">
      <c r="A9">
        <v>12</v>
      </c>
      <c r="B9">
        <v>0</v>
      </c>
      <c r="C9">
        <v>26</v>
      </c>
      <c r="D9" t="s">
        <v>13</v>
      </c>
      <c r="E9" t="s">
        <v>16</v>
      </c>
      <c r="F9">
        <v>1</v>
      </c>
      <c r="G9">
        <v>4</v>
      </c>
      <c r="H9">
        <v>6</v>
      </c>
    </row>
    <row r="10" spans="1:8" x14ac:dyDescent="0.25">
      <c r="A10">
        <v>14</v>
      </c>
      <c r="B10">
        <v>0</v>
      </c>
      <c r="C10">
        <v>22</v>
      </c>
      <c r="D10" t="s">
        <v>13</v>
      </c>
      <c r="E10" t="s">
        <v>17</v>
      </c>
      <c r="F10">
        <v>8</v>
      </c>
      <c r="G10">
        <v>3</v>
      </c>
      <c r="H10">
        <v>2</v>
      </c>
    </row>
    <row r="11" spans="1:8" x14ac:dyDescent="0.25">
      <c r="A11">
        <v>15</v>
      </c>
      <c r="B11">
        <v>1</v>
      </c>
      <c r="C11">
        <v>30</v>
      </c>
      <c r="D11" t="s">
        <v>13</v>
      </c>
      <c r="E11" t="s">
        <v>18</v>
      </c>
      <c r="F11">
        <v>6</v>
      </c>
      <c r="G11">
        <v>4</v>
      </c>
      <c r="H11">
        <v>4</v>
      </c>
    </row>
    <row r="12" spans="1:8" x14ac:dyDescent="0.25">
      <c r="A12">
        <v>16</v>
      </c>
      <c r="B12">
        <v>0</v>
      </c>
      <c r="C12">
        <v>28</v>
      </c>
      <c r="D12" t="s">
        <v>13</v>
      </c>
      <c r="E12" t="s">
        <v>12</v>
      </c>
      <c r="F12">
        <v>10</v>
      </c>
      <c r="G12">
        <v>2</v>
      </c>
      <c r="H12">
        <v>4</v>
      </c>
    </row>
    <row r="13" spans="1:8" x14ac:dyDescent="0.25">
      <c r="A13">
        <v>17</v>
      </c>
      <c r="B13">
        <v>1</v>
      </c>
      <c r="C13">
        <v>34</v>
      </c>
      <c r="D13" t="s">
        <v>9</v>
      </c>
      <c r="E13" t="s">
        <v>12</v>
      </c>
      <c r="F13">
        <v>4</v>
      </c>
      <c r="G13">
        <v>2</v>
      </c>
      <c r="H13">
        <v>1</v>
      </c>
    </row>
    <row r="14" spans="1:8" x14ac:dyDescent="0.25">
      <c r="A14">
        <v>18</v>
      </c>
      <c r="B14">
        <v>0</v>
      </c>
      <c r="C14">
        <v>45</v>
      </c>
      <c r="D14" t="s">
        <v>9</v>
      </c>
      <c r="E14" t="s">
        <v>11</v>
      </c>
      <c r="F14">
        <v>2</v>
      </c>
      <c r="G14">
        <v>2</v>
      </c>
      <c r="H14">
        <v>2</v>
      </c>
    </row>
    <row r="15" spans="1:8" x14ac:dyDescent="0.25">
      <c r="A15">
        <v>20</v>
      </c>
      <c r="B15">
        <v>0</v>
      </c>
      <c r="C15">
        <v>26</v>
      </c>
      <c r="D15" t="s">
        <v>13</v>
      </c>
      <c r="E15" t="s">
        <v>11</v>
      </c>
      <c r="F15">
        <v>2</v>
      </c>
      <c r="G15">
        <v>1</v>
      </c>
      <c r="H15">
        <v>5</v>
      </c>
    </row>
    <row r="16" spans="1:8" x14ac:dyDescent="0.25">
      <c r="A16">
        <v>21</v>
      </c>
      <c r="B16">
        <v>1</v>
      </c>
      <c r="C16">
        <v>23</v>
      </c>
      <c r="D16" t="s">
        <v>9</v>
      </c>
      <c r="E16" t="s">
        <v>12</v>
      </c>
      <c r="F16">
        <v>3</v>
      </c>
      <c r="G16">
        <v>4</v>
      </c>
      <c r="H16">
        <v>6</v>
      </c>
    </row>
    <row r="17" spans="1:8" x14ac:dyDescent="0.25">
      <c r="A17">
        <v>22</v>
      </c>
      <c r="B17">
        <v>0</v>
      </c>
      <c r="C17">
        <v>40</v>
      </c>
      <c r="D17" t="s">
        <v>9</v>
      </c>
      <c r="E17" t="s">
        <v>14</v>
      </c>
      <c r="F17">
        <v>3</v>
      </c>
      <c r="G17">
        <v>2</v>
      </c>
      <c r="H17">
        <v>5</v>
      </c>
    </row>
    <row r="18" spans="1:8" x14ac:dyDescent="0.25">
      <c r="A18">
        <v>23</v>
      </c>
      <c r="B18">
        <v>1</v>
      </c>
      <c r="C18">
        <v>31</v>
      </c>
      <c r="D18" t="s">
        <v>13</v>
      </c>
      <c r="E18" t="s">
        <v>12</v>
      </c>
      <c r="F18">
        <v>9</v>
      </c>
      <c r="G18">
        <v>2</v>
      </c>
      <c r="H18">
        <v>6</v>
      </c>
    </row>
    <row r="19" spans="1:8" x14ac:dyDescent="0.25">
      <c r="A19">
        <v>24</v>
      </c>
      <c r="B19">
        <v>0</v>
      </c>
      <c r="C19">
        <v>23</v>
      </c>
      <c r="D19" t="s">
        <v>9</v>
      </c>
      <c r="E19" t="s">
        <v>11</v>
      </c>
      <c r="F19">
        <v>1</v>
      </c>
      <c r="G19">
        <v>1</v>
      </c>
      <c r="H19">
        <v>4</v>
      </c>
    </row>
    <row r="20" spans="1:8" x14ac:dyDescent="0.25">
      <c r="A20">
        <v>25</v>
      </c>
      <c r="B20">
        <v>1</v>
      </c>
      <c r="C20">
        <v>50</v>
      </c>
      <c r="D20" t="s">
        <v>13</v>
      </c>
      <c r="E20" t="s">
        <v>12</v>
      </c>
      <c r="F20">
        <v>1</v>
      </c>
      <c r="G20">
        <v>2</v>
      </c>
      <c r="H20">
        <v>3</v>
      </c>
    </row>
    <row r="21" spans="1:8" x14ac:dyDescent="0.25">
      <c r="A21">
        <v>27</v>
      </c>
      <c r="B21">
        <v>1</v>
      </c>
      <c r="C21">
        <v>23</v>
      </c>
      <c r="D21" t="s">
        <v>13</v>
      </c>
      <c r="E21" t="s">
        <v>11</v>
      </c>
      <c r="F21">
        <v>1</v>
      </c>
      <c r="G21">
        <v>1</v>
      </c>
      <c r="H21">
        <v>2</v>
      </c>
    </row>
    <row r="22" spans="1:8" x14ac:dyDescent="0.25">
      <c r="A22">
        <v>28</v>
      </c>
      <c r="B22">
        <v>0</v>
      </c>
      <c r="C22">
        <v>24</v>
      </c>
      <c r="D22" t="s">
        <v>9</v>
      </c>
      <c r="E22" t="s">
        <v>12</v>
      </c>
      <c r="F22">
        <v>2</v>
      </c>
      <c r="G22">
        <v>2</v>
      </c>
      <c r="H22">
        <v>2</v>
      </c>
    </row>
    <row r="23" spans="1:8" x14ac:dyDescent="0.25">
      <c r="A23">
        <v>29</v>
      </c>
      <c r="B23">
        <v>1</v>
      </c>
      <c r="C23">
        <v>24</v>
      </c>
      <c r="D23" t="s">
        <v>9</v>
      </c>
      <c r="E23" t="s">
        <v>12</v>
      </c>
      <c r="F23">
        <v>1</v>
      </c>
      <c r="G23">
        <v>3</v>
      </c>
      <c r="H23">
        <v>4</v>
      </c>
    </row>
    <row r="24" spans="1:8" x14ac:dyDescent="0.25">
      <c r="A24">
        <v>30</v>
      </c>
      <c r="B24">
        <v>0</v>
      </c>
      <c r="C24">
        <v>26</v>
      </c>
      <c r="D24" t="s">
        <v>9</v>
      </c>
      <c r="E24" t="s">
        <v>12</v>
      </c>
      <c r="F24">
        <v>0</v>
      </c>
      <c r="G24">
        <v>1</v>
      </c>
      <c r="H24">
        <v>2</v>
      </c>
    </row>
    <row r="25" spans="1:8" x14ac:dyDescent="0.25">
      <c r="A25">
        <v>31</v>
      </c>
      <c r="B25">
        <v>1</v>
      </c>
      <c r="C25">
        <v>23</v>
      </c>
      <c r="D25" t="s">
        <v>13</v>
      </c>
      <c r="E25" t="s">
        <v>11</v>
      </c>
      <c r="F25">
        <v>4</v>
      </c>
      <c r="G25">
        <v>3</v>
      </c>
      <c r="H25">
        <v>4</v>
      </c>
    </row>
    <row r="26" spans="1:8" x14ac:dyDescent="0.25">
      <c r="A26">
        <v>33</v>
      </c>
      <c r="B26">
        <v>1</v>
      </c>
      <c r="C26">
        <v>18</v>
      </c>
      <c r="D26" t="s">
        <v>13</v>
      </c>
      <c r="E26" t="s">
        <v>11</v>
      </c>
      <c r="F26">
        <v>9</v>
      </c>
      <c r="G26">
        <v>5</v>
      </c>
      <c r="H26">
        <v>1</v>
      </c>
    </row>
    <row r="27" spans="1:8" x14ac:dyDescent="0.25">
      <c r="A27">
        <v>35</v>
      </c>
      <c r="B27">
        <v>1</v>
      </c>
      <c r="C27">
        <v>23</v>
      </c>
      <c r="D27" t="s">
        <v>9</v>
      </c>
      <c r="E27" t="s">
        <v>19</v>
      </c>
      <c r="F27">
        <v>2</v>
      </c>
      <c r="G27">
        <v>2</v>
      </c>
      <c r="H27">
        <v>1</v>
      </c>
    </row>
    <row r="28" spans="1:8" x14ac:dyDescent="0.25">
      <c r="A28">
        <v>36</v>
      </c>
      <c r="B28">
        <v>0</v>
      </c>
      <c r="C28">
        <v>42</v>
      </c>
      <c r="D28" t="s">
        <v>13</v>
      </c>
      <c r="E28" t="s">
        <v>20</v>
      </c>
      <c r="F28">
        <v>2</v>
      </c>
      <c r="G28">
        <v>3</v>
      </c>
      <c r="H28">
        <v>5</v>
      </c>
    </row>
    <row r="29" spans="1:8" x14ac:dyDescent="0.25">
      <c r="A29">
        <v>37</v>
      </c>
      <c r="B29">
        <v>1</v>
      </c>
      <c r="C29">
        <v>63</v>
      </c>
      <c r="D29" t="s">
        <v>13</v>
      </c>
      <c r="E29" t="s">
        <v>12</v>
      </c>
      <c r="F29">
        <v>5</v>
      </c>
      <c r="G29">
        <v>2</v>
      </c>
      <c r="H29">
        <v>6</v>
      </c>
    </row>
    <row r="30" spans="1:8" x14ac:dyDescent="0.25">
      <c r="A30">
        <v>38</v>
      </c>
      <c r="B30">
        <v>0</v>
      </c>
      <c r="C30">
        <v>26</v>
      </c>
      <c r="D30" t="s">
        <v>13</v>
      </c>
      <c r="E30" t="s">
        <v>21</v>
      </c>
      <c r="F30">
        <v>3</v>
      </c>
      <c r="G30">
        <v>5</v>
      </c>
      <c r="H30">
        <v>1</v>
      </c>
    </row>
    <row r="31" spans="1:8" x14ac:dyDescent="0.25">
      <c r="A31">
        <v>39</v>
      </c>
      <c r="B31">
        <v>1</v>
      </c>
      <c r="C31">
        <v>20</v>
      </c>
      <c r="D31" t="s">
        <v>13</v>
      </c>
      <c r="E31" t="s">
        <v>22</v>
      </c>
      <c r="F31">
        <v>1</v>
      </c>
      <c r="G31">
        <v>7</v>
      </c>
      <c r="H31">
        <v>2</v>
      </c>
    </row>
    <row r="32" spans="1:8" x14ac:dyDescent="0.25">
      <c r="A32">
        <v>41</v>
      </c>
      <c r="B32">
        <v>1</v>
      </c>
      <c r="C32">
        <v>37</v>
      </c>
      <c r="D32" t="s">
        <v>13</v>
      </c>
      <c r="E32" t="s">
        <v>23</v>
      </c>
      <c r="F32">
        <v>8</v>
      </c>
      <c r="G32">
        <v>3</v>
      </c>
      <c r="H32">
        <v>6</v>
      </c>
    </row>
    <row r="33" spans="1:8" x14ac:dyDescent="0.25">
      <c r="A33">
        <v>42</v>
      </c>
      <c r="B33">
        <v>0</v>
      </c>
      <c r="C33">
        <v>44</v>
      </c>
      <c r="D33" t="s">
        <v>13</v>
      </c>
      <c r="E33" t="s">
        <v>11</v>
      </c>
      <c r="F33">
        <v>2</v>
      </c>
      <c r="G33">
        <v>1</v>
      </c>
      <c r="H33">
        <v>4</v>
      </c>
    </row>
    <row r="34" spans="1:8" x14ac:dyDescent="0.25">
      <c r="A34">
        <v>43</v>
      </c>
      <c r="B34">
        <v>1</v>
      </c>
      <c r="C34">
        <v>39</v>
      </c>
      <c r="D34" t="s">
        <v>13</v>
      </c>
      <c r="E34" t="s">
        <v>24</v>
      </c>
      <c r="F34">
        <v>2</v>
      </c>
      <c r="G34">
        <v>4</v>
      </c>
      <c r="H34">
        <v>4</v>
      </c>
    </row>
    <row r="35" spans="1:8" x14ac:dyDescent="0.25">
      <c r="A35">
        <v>44</v>
      </c>
      <c r="B35">
        <v>0</v>
      </c>
      <c r="C35">
        <v>28</v>
      </c>
      <c r="D35" t="s">
        <v>13</v>
      </c>
      <c r="E35" t="s">
        <v>15</v>
      </c>
      <c r="F35">
        <v>2</v>
      </c>
      <c r="G35">
        <v>4</v>
      </c>
      <c r="H35">
        <v>2</v>
      </c>
    </row>
    <row r="36" spans="1:8" x14ac:dyDescent="0.25">
      <c r="A36">
        <v>45</v>
      </c>
      <c r="B36">
        <v>1</v>
      </c>
      <c r="C36">
        <v>27</v>
      </c>
      <c r="D36" t="s">
        <v>9</v>
      </c>
      <c r="E36" t="s">
        <v>12</v>
      </c>
      <c r="F36">
        <v>1</v>
      </c>
      <c r="G36">
        <v>2</v>
      </c>
      <c r="H36">
        <v>2</v>
      </c>
    </row>
    <row r="37" spans="1:8" x14ac:dyDescent="0.25">
      <c r="A37">
        <v>46</v>
      </c>
      <c r="B37">
        <v>0</v>
      </c>
      <c r="C37">
        <v>26</v>
      </c>
      <c r="D37" t="s">
        <v>9</v>
      </c>
      <c r="E37" t="s">
        <v>25</v>
      </c>
      <c r="F37">
        <v>3</v>
      </c>
      <c r="G37">
        <v>3</v>
      </c>
      <c r="H37">
        <v>5</v>
      </c>
    </row>
    <row r="38" spans="1:8" x14ac:dyDescent="0.25">
      <c r="A38">
        <v>49</v>
      </c>
      <c r="B38">
        <v>1</v>
      </c>
      <c r="C38">
        <v>27</v>
      </c>
      <c r="D38" t="s">
        <v>13</v>
      </c>
      <c r="E38" t="s">
        <v>12</v>
      </c>
      <c r="F38">
        <v>3</v>
      </c>
      <c r="G38">
        <v>2</v>
      </c>
      <c r="H38">
        <v>1</v>
      </c>
    </row>
    <row r="39" spans="1:8" x14ac:dyDescent="0.25">
      <c r="A39">
        <v>50</v>
      </c>
      <c r="B39">
        <v>0</v>
      </c>
      <c r="C39">
        <v>25</v>
      </c>
      <c r="D39" t="s">
        <v>9</v>
      </c>
      <c r="E39" t="s">
        <v>11</v>
      </c>
      <c r="F39">
        <v>3</v>
      </c>
      <c r="G39">
        <v>2</v>
      </c>
      <c r="H39">
        <v>4</v>
      </c>
    </row>
    <row r="40" spans="1:8" x14ac:dyDescent="0.25">
      <c r="A40">
        <v>51</v>
      </c>
      <c r="B40">
        <v>1</v>
      </c>
      <c r="C40">
        <v>34</v>
      </c>
      <c r="D40" t="s">
        <v>9</v>
      </c>
      <c r="E40" t="s">
        <v>26</v>
      </c>
      <c r="F40">
        <v>5</v>
      </c>
      <c r="G40">
        <v>2</v>
      </c>
      <c r="H40">
        <v>2</v>
      </c>
    </row>
    <row r="41" spans="1:8" x14ac:dyDescent="0.25">
      <c r="A41">
        <v>52</v>
      </c>
      <c r="B41">
        <v>0</v>
      </c>
      <c r="C41">
        <v>21</v>
      </c>
      <c r="D41" t="s">
        <v>13</v>
      </c>
      <c r="E41" t="s">
        <v>25</v>
      </c>
      <c r="F41">
        <v>9</v>
      </c>
      <c r="G41">
        <v>4</v>
      </c>
      <c r="H41">
        <v>2</v>
      </c>
    </row>
    <row r="42" spans="1:8" x14ac:dyDescent="0.25">
      <c r="A42">
        <v>53</v>
      </c>
      <c r="B42">
        <v>1</v>
      </c>
      <c r="C42">
        <v>34</v>
      </c>
      <c r="D42" t="s">
        <v>9</v>
      </c>
      <c r="E42" t="s">
        <v>11</v>
      </c>
      <c r="F42">
        <v>3</v>
      </c>
      <c r="G42">
        <v>3</v>
      </c>
      <c r="H42">
        <v>4</v>
      </c>
    </row>
    <row r="43" spans="1:8" x14ac:dyDescent="0.25">
      <c r="A43">
        <v>54</v>
      </c>
      <c r="B43">
        <v>0</v>
      </c>
      <c r="C43">
        <v>30</v>
      </c>
      <c r="D43" t="s">
        <v>9</v>
      </c>
      <c r="E43" t="s">
        <v>11</v>
      </c>
      <c r="F43">
        <v>4</v>
      </c>
      <c r="G43">
        <v>5</v>
      </c>
      <c r="H43">
        <v>4</v>
      </c>
    </row>
    <row r="44" spans="1:8" x14ac:dyDescent="0.25">
      <c r="A44">
        <v>55</v>
      </c>
      <c r="B44">
        <v>1</v>
      </c>
      <c r="C44">
        <v>24</v>
      </c>
      <c r="D44" t="s">
        <v>9</v>
      </c>
      <c r="E44" t="s">
        <v>11</v>
      </c>
      <c r="F44">
        <v>1</v>
      </c>
      <c r="G44">
        <v>2</v>
      </c>
      <c r="H44">
        <v>5</v>
      </c>
    </row>
    <row r="45" spans="1:8" x14ac:dyDescent="0.25">
      <c r="A45">
        <v>56</v>
      </c>
      <c r="B45">
        <v>0</v>
      </c>
      <c r="C45">
        <v>30</v>
      </c>
      <c r="D45" t="s">
        <v>9</v>
      </c>
      <c r="E45" t="s">
        <v>27</v>
      </c>
      <c r="F45">
        <v>1</v>
      </c>
      <c r="G45">
        <v>2</v>
      </c>
      <c r="H45">
        <v>2</v>
      </c>
    </row>
    <row r="46" spans="1:8" x14ac:dyDescent="0.25">
      <c r="A46">
        <v>58</v>
      </c>
      <c r="B46">
        <v>0</v>
      </c>
      <c r="C46">
        <v>20</v>
      </c>
      <c r="D46" t="s">
        <v>9</v>
      </c>
      <c r="E46" t="s">
        <v>11</v>
      </c>
      <c r="F46">
        <v>2</v>
      </c>
      <c r="G46">
        <v>2</v>
      </c>
      <c r="H46">
        <v>2</v>
      </c>
    </row>
    <row r="47" spans="1:8" x14ac:dyDescent="0.25">
      <c r="A47">
        <v>59</v>
      </c>
      <c r="B47">
        <v>1</v>
      </c>
      <c r="C47">
        <v>32</v>
      </c>
      <c r="D47" t="s">
        <v>9</v>
      </c>
      <c r="E47" t="s">
        <v>12</v>
      </c>
      <c r="F47">
        <v>7</v>
      </c>
      <c r="G47">
        <v>2</v>
      </c>
      <c r="H47">
        <v>3</v>
      </c>
    </row>
    <row r="48" spans="1:8" x14ac:dyDescent="0.25">
      <c r="A48">
        <v>60</v>
      </c>
      <c r="B48">
        <v>0</v>
      </c>
      <c r="C48">
        <v>20</v>
      </c>
      <c r="D48" t="s">
        <v>13</v>
      </c>
      <c r="E48" t="s">
        <v>12</v>
      </c>
      <c r="F48">
        <v>4</v>
      </c>
      <c r="G48">
        <v>4</v>
      </c>
      <c r="H48">
        <v>1</v>
      </c>
    </row>
    <row r="49" spans="1:8" x14ac:dyDescent="0.25">
      <c r="A49">
        <v>61</v>
      </c>
      <c r="B49">
        <v>1</v>
      </c>
      <c r="C49">
        <v>33</v>
      </c>
      <c r="D49" t="s">
        <v>9</v>
      </c>
      <c r="E49" t="s">
        <v>17</v>
      </c>
      <c r="F49">
        <v>10</v>
      </c>
      <c r="G49">
        <v>3</v>
      </c>
      <c r="H49">
        <v>6</v>
      </c>
    </row>
    <row r="50" spans="1:8" x14ac:dyDescent="0.25">
      <c r="A50">
        <v>62</v>
      </c>
      <c r="B50">
        <v>0</v>
      </c>
      <c r="C50">
        <v>23</v>
      </c>
      <c r="D50" t="s">
        <v>13</v>
      </c>
      <c r="E50" t="s">
        <v>11</v>
      </c>
      <c r="F50">
        <v>3</v>
      </c>
      <c r="G50">
        <v>2</v>
      </c>
      <c r="H50">
        <v>2</v>
      </c>
    </row>
    <row r="51" spans="1:8" x14ac:dyDescent="0.25">
      <c r="A51">
        <v>63</v>
      </c>
      <c r="B51">
        <v>1</v>
      </c>
      <c r="C51">
        <v>33</v>
      </c>
      <c r="D51" t="s">
        <v>9</v>
      </c>
      <c r="E51" t="s">
        <v>12</v>
      </c>
      <c r="F51">
        <v>8</v>
      </c>
      <c r="G51">
        <v>3</v>
      </c>
      <c r="H51">
        <v>4</v>
      </c>
    </row>
    <row r="52" spans="1:8" x14ac:dyDescent="0.25">
      <c r="A52">
        <v>64</v>
      </c>
      <c r="B52">
        <v>0</v>
      </c>
      <c r="C52">
        <v>47</v>
      </c>
      <c r="D52" t="s">
        <v>13</v>
      </c>
      <c r="E52" t="s">
        <v>11</v>
      </c>
      <c r="F52">
        <v>5</v>
      </c>
      <c r="G52">
        <v>4</v>
      </c>
      <c r="H52">
        <v>1</v>
      </c>
    </row>
    <row r="53" spans="1:8" x14ac:dyDescent="0.25">
      <c r="A53">
        <v>65</v>
      </c>
      <c r="B53">
        <v>1</v>
      </c>
      <c r="C53">
        <v>23</v>
      </c>
      <c r="D53" t="s">
        <v>13</v>
      </c>
      <c r="E53" t="s">
        <v>28</v>
      </c>
      <c r="F53">
        <v>2</v>
      </c>
      <c r="G53">
        <v>1</v>
      </c>
      <c r="H53">
        <v>2</v>
      </c>
    </row>
    <row r="54" spans="1:8" x14ac:dyDescent="0.25">
      <c r="A54">
        <v>66</v>
      </c>
      <c r="B54">
        <v>0</v>
      </c>
      <c r="C54">
        <v>27</v>
      </c>
      <c r="D54" t="s">
        <v>13</v>
      </c>
      <c r="E54" t="s">
        <v>26</v>
      </c>
      <c r="F54">
        <v>2</v>
      </c>
      <c r="G54">
        <v>1</v>
      </c>
      <c r="H54">
        <v>1</v>
      </c>
    </row>
    <row r="55" spans="1:8" x14ac:dyDescent="0.25">
      <c r="A55">
        <v>67</v>
      </c>
      <c r="B55">
        <v>1</v>
      </c>
      <c r="C55">
        <v>22</v>
      </c>
      <c r="D55" t="s">
        <v>9</v>
      </c>
      <c r="E55" t="s">
        <v>26</v>
      </c>
      <c r="F55">
        <v>5</v>
      </c>
      <c r="G55">
        <v>3</v>
      </c>
      <c r="H55">
        <v>4</v>
      </c>
    </row>
    <row r="56" spans="1:8" x14ac:dyDescent="0.25">
      <c r="A56">
        <v>68</v>
      </c>
      <c r="B56">
        <v>0</v>
      </c>
      <c r="C56">
        <v>34</v>
      </c>
      <c r="D56" t="s">
        <v>13</v>
      </c>
      <c r="E56" t="s">
        <v>29</v>
      </c>
      <c r="F56">
        <v>3</v>
      </c>
      <c r="G56">
        <v>2</v>
      </c>
      <c r="H56">
        <v>5</v>
      </c>
    </row>
    <row r="57" spans="1:8" x14ac:dyDescent="0.25">
      <c r="A57">
        <v>69</v>
      </c>
      <c r="B57">
        <v>1</v>
      </c>
      <c r="C57">
        <v>25</v>
      </c>
      <c r="D57" t="s">
        <v>13</v>
      </c>
      <c r="E57" t="s">
        <v>12</v>
      </c>
      <c r="F57">
        <v>2</v>
      </c>
      <c r="G57">
        <v>3</v>
      </c>
      <c r="H57">
        <v>4</v>
      </c>
    </row>
    <row r="58" spans="1:8" x14ac:dyDescent="0.25">
      <c r="A58">
        <v>70</v>
      </c>
      <c r="B58">
        <v>0</v>
      </c>
      <c r="C58">
        <v>29</v>
      </c>
      <c r="D58" t="s">
        <v>13</v>
      </c>
      <c r="E58" t="s">
        <v>12</v>
      </c>
      <c r="F58">
        <v>5</v>
      </c>
      <c r="G58">
        <v>2</v>
      </c>
      <c r="H58">
        <v>4</v>
      </c>
    </row>
    <row r="59" spans="1:8" x14ac:dyDescent="0.25">
      <c r="A59">
        <v>71</v>
      </c>
      <c r="B59">
        <v>1</v>
      </c>
      <c r="C59">
        <v>24</v>
      </c>
      <c r="D59" t="s">
        <v>9</v>
      </c>
      <c r="E59" t="s">
        <v>12</v>
      </c>
      <c r="F59">
        <v>2</v>
      </c>
      <c r="G59">
        <v>2</v>
      </c>
      <c r="H59">
        <v>3</v>
      </c>
    </row>
    <row r="60" spans="1:8" x14ac:dyDescent="0.25">
      <c r="A60">
        <v>72</v>
      </c>
      <c r="B60">
        <v>0</v>
      </c>
      <c r="C60">
        <v>26</v>
      </c>
      <c r="D60" t="s">
        <v>13</v>
      </c>
      <c r="E60" t="s">
        <v>26</v>
      </c>
      <c r="F60">
        <v>6</v>
      </c>
      <c r="G60">
        <v>2</v>
      </c>
      <c r="H60">
        <v>6</v>
      </c>
    </row>
    <row r="61" spans="1:8" x14ac:dyDescent="0.25">
      <c r="A61">
        <v>73</v>
      </c>
      <c r="B61">
        <v>1</v>
      </c>
      <c r="C61">
        <v>25</v>
      </c>
      <c r="D61" t="s">
        <v>13</v>
      </c>
      <c r="E61" t="s">
        <v>11</v>
      </c>
      <c r="F61">
        <v>2</v>
      </c>
      <c r="G61">
        <v>2</v>
      </c>
      <c r="H61">
        <v>2</v>
      </c>
    </row>
    <row r="62" spans="1:8" x14ac:dyDescent="0.25">
      <c r="A62">
        <v>74</v>
      </c>
      <c r="B62">
        <v>0</v>
      </c>
      <c r="C62">
        <v>27</v>
      </c>
      <c r="D62" t="s">
        <v>13</v>
      </c>
      <c r="E62" t="s">
        <v>30</v>
      </c>
      <c r="F62">
        <v>8</v>
      </c>
      <c r="G62">
        <v>4</v>
      </c>
      <c r="H62">
        <v>2</v>
      </c>
    </row>
    <row r="63" spans="1:8" x14ac:dyDescent="0.25">
      <c r="A63">
        <v>75</v>
      </c>
      <c r="B63">
        <v>1</v>
      </c>
      <c r="C63">
        <v>24</v>
      </c>
      <c r="D63" t="s">
        <v>13</v>
      </c>
      <c r="E63" t="s">
        <v>11</v>
      </c>
      <c r="F63">
        <v>3</v>
      </c>
      <c r="G63">
        <v>1</v>
      </c>
      <c r="H63">
        <v>4</v>
      </c>
    </row>
    <row r="64" spans="1:8" x14ac:dyDescent="0.25">
      <c r="A64">
        <v>76</v>
      </c>
      <c r="B64">
        <v>0</v>
      </c>
      <c r="C64">
        <v>22</v>
      </c>
      <c r="D64" t="s">
        <v>9</v>
      </c>
      <c r="E64" t="s">
        <v>26</v>
      </c>
      <c r="F64">
        <v>4</v>
      </c>
      <c r="G64">
        <v>2</v>
      </c>
      <c r="H64">
        <v>2</v>
      </c>
    </row>
    <row r="65" spans="1:8" x14ac:dyDescent="0.25">
      <c r="A65">
        <v>77</v>
      </c>
      <c r="B65">
        <v>1</v>
      </c>
      <c r="C65">
        <v>39</v>
      </c>
      <c r="D65" t="s">
        <v>9</v>
      </c>
      <c r="E65" t="s">
        <v>31</v>
      </c>
      <c r="F65">
        <v>7</v>
      </c>
      <c r="G65">
        <v>1</v>
      </c>
      <c r="H65">
        <v>4</v>
      </c>
    </row>
    <row r="66" spans="1:8" x14ac:dyDescent="0.25">
      <c r="A66">
        <v>78</v>
      </c>
      <c r="B66">
        <v>0</v>
      </c>
      <c r="C66">
        <v>26</v>
      </c>
      <c r="D66" t="s">
        <v>13</v>
      </c>
      <c r="E66" t="s">
        <v>26</v>
      </c>
      <c r="F66">
        <v>2</v>
      </c>
      <c r="G66">
        <v>4</v>
      </c>
      <c r="H66">
        <v>2</v>
      </c>
    </row>
    <row r="67" spans="1:8" x14ac:dyDescent="0.25">
      <c r="A67">
        <v>79</v>
      </c>
      <c r="B67">
        <v>1</v>
      </c>
      <c r="C67">
        <v>30</v>
      </c>
      <c r="D67" t="s">
        <v>13</v>
      </c>
      <c r="E67" t="s">
        <v>11</v>
      </c>
      <c r="F67">
        <v>0</v>
      </c>
      <c r="G67">
        <v>1</v>
      </c>
      <c r="H67">
        <v>2</v>
      </c>
    </row>
    <row r="68" spans="1:8" x14ac:dyDescent="0.25">
      <c r="A68">
        <v>80</v>
      </c>
      <c r="B68">
        <v>0</v>
      </c>
      <c r="C68">
        <v>21</v>
      </c>
      <c r="D68" t="s">
        <v>13</v>
      </c>
      <c r="E68" t="s">
        <v>12</v>
      </c>
      <c r="F68">
        <v>9</v>
      </c>
      <c r="G68">
        <v>4</v>
      </c>
      <c r="H68">
        <v>2</v>
      </c>
    </row>
    <row r="69" spans="1:8" x14ac:dyDescent="0.25">
      <c r="A69">
        <v>81</v>
      </c>
      <c r="B69">
        <v>1</v>
      </c>
      <c r="C69">
        <v>24</v>
      </c>
      <c r="D69" t="s">
        <v>13</v>
      </c>
      <c r="E69" t="s">
        <v>12</v>
      </c>
      <c r="F69">
        <v>1</v>
      </c>
      <c r="G69">
        <v>2</v>
      </c>
      <c r="H69">
        <v>2</v>
      </c>
    </row>
    <row r="70" spans="1:8" x14ac:dyDescent="0.25">
      <c r="A70">
        <v>82</v>
      </c>
      <c r="B70">
        <v>0</v>
      </c>
      <c r="C70">
        <v>41</v>
      </c>
      <c r="D70" t="s">
        <v>9</v>
      </c>
      <c r="E70" t="s">
        <v>12</v>
      </c>
      <c r="F70">
        <v>3</v>
      </c>
      <c r="G70">
        <v>2</v>
      </c>
      <c r="H70">
        <v>1</v>
      </c>
    </row>
    <row r="71" spans="1:8" x14ac:dyDescent="0.25">
      <c r="A71">
        <v>83</v>
      </c>
      <c r="B71">
        <v>1</v>
      </c>
      <c r="C71">
        <v>22</v>
      </c>
      <c r="D71" t="s">
        <v>13</v>
      </c>
      <c r="E71" t="s">
        <v>26</v>
      </c>
      <c r="F71">
        <v>7</v>
      </c>
      <c r="G71">
        <v>4</v>
      </c>
      <c r="H71">
        <v>2</v>
      </c>
    </row>
    <row r="72" spans="1:8" x14ac:dyDescent="0.25">
      <c r="A72">
        <v>84</v>
      </c>
      <c r="B72">
        <v>0</v>
      </c>
      <c r="C72">
        <v>25</v>
      </c>
      <c r="D72" t="s">
        <v>13</v>
      </c>
      <c r="E72" t="s">
        <v>12</v>
      </c>
      <c r="F72">
        <v>0</v>
      </c>
      <c r="G72">
        <v>3</v>
      </c>
      <c r="H72">
        <v>2</v>
      </c>
    </row>
    <row r="73" spans="1:8" x14ac:dyDescent="0.25">
      <c r="A73">
        <v>85</v>
      </c>
      <c r="B73">
        <v>1</v>
      </c>
      <c r="C73">
        <v>36</v>
      </c>
      <c r="D73" t="s">
        <v>9</v>
      </c>
      <c r="E73" t="s">
        <v>11</v>
      </c>
      <c r="F73">
        <v>3</v>
      </c>
      <c r="G73">
        <v>4</v>
      </c>
      <c r="H73">
        <v>4</v>
      </c>
    </row>
    <row r="74" spans="1:8" x14ac:dyDescent="0.25">
      <c r="A74">
        <v>86</v>
      </c>
      <c r="B74">
        <v>0</v>
      </c>
      <c r="C74">
        <v>22</v>
      </c>
      <c r="D74" t="s">
        <v>13</v>
      </c>
      <c r="E74" t="s">
        <v>12</v>
      </c>
      <c r="F74">
        <v>6</v>
      </c>
      <c r="G74">
        <v>3</v>
      </c>
      <c r="H74">
        <v>2</v>
      </c>
    </row>
    <row r="75" spans="1:8" x14ac:dyDescent="0.25">
      <c r="A75">
        <v>87</v>
      </c>
      <c r="B75">
        <v>1</v>
      </c>
      <c r="C75">
        <v>18</v>
      </c>
      <c r="D75" t="s">
        <v>13</v>
      </c>
      <c r="E75" t="s">
        <v>12</v>
      </c>
      <c r="F75">
        <v>6</v>
      </c>
      <c r="G75">
        <v>5</v>
      </c>
      <c r="H75">
        <v>1</v>
      </c>
    </row>
    <row r="76" spans="1:8" x14ac:dyDescent="0.25">
      <c r="A76">
        <v>88</v>
      </c>
      <c r="B76">
        <v>0</v>
      </c>
      <c r="C76">
        <v>23</v>
      </c>
      <c r="D76" t="s">
        <v>13</v>
      </c>
      <c r="E76" t="s">
        <v>26</v>
      </c>
      <c r="F76">
        <v>3</v>
      </c>
      <c r="G76">
        <v>1</v>
      </c>
      <c r="H76">
        <v>5</v>
      </c>
    </row>
    <row r="77" spans="1:8" x14ac:dyDescent="0.25">
      <c r="A77">
        <v>89</v>
      </c>
      <c r="B77">
        <v>1</v>
      </c>
      <c r="C77">
        <v>35</v>
      </c>
      <c r="D77" t="s">
        <v>13</v>
      </c>
      <c r="E77" t="s">
        <v>32</v>
      </c>
      <c r="F77">
        <v>4</v>
      </c>
      <c r="G77">
        <v>4</v>
      </c>
      <c r="H77">
        <v>2</v>
      </c>
    </row>
    <row r="78" spans="1:8" x14ac:dyDescent="0.25">
      <c r="A78">
        <v>90</v>
      </c>
      <c r="B78">
        <v>0</v>
      </c>
      <c r="C78">
        <v>26</v>
      </c>
      <c r="D78" t="s">
        <v>13</v>
      </c>
      <c r="E78" t="s">
        <v>11</v>
      </c>
      <c r="F78">
        <v>2</v>
      </c>
      <c r="G78">
        <v>4</v>
      </c>
      <c r="H78">
        <v>4</v>
      </c>
    </row>
    <row r="79" spans="1:8" x14ac:dyDescent="0.25">
      <c r="A79">
        <v>92</v>
      </c>
      <c r="B79">
        <v>0</v>
      </c>
      <c r="C79">
        <v>21</v>
      </c>
      <c r="D79" t="s">
        <v>9</v>
      </c>
      <c r="E79" t="s">
        <v>26</v>
      </c>
      <c r="F79">
        <v>1</v>
      </c>
      <c r="G79">
        <v>2</v>
      </c>
      <c r="H79">
        <v>2</v>
      </c>
    </row>
    <row r="80" spans="1:8" x14ac:dyDescent="0.25">
      <c r="A80">
        <v>93</v>
      </c>
      <c r="B80">
        <v>1</v>
      </c>
      <c r="C80">
        <v>24</v>
      </c>
      <c r="D80" t="s">
        <v>13</v>
      </c>
      <c r="E80" t="s">
        <v>12</v>
      </c>
      <c r="F80">
        <v>10</v>
      </c>
      <c r="G80">
        <v>6</v>
      </c>
      <c r="H80">
        <v>4</v>
      </c>
    </row>
    <row r="81" spans="1:8" x14ac:dyDescent="0.25">
      <c r="A81">
        <v>94</v>
      </c>
      <c r="B81">
        <v>0</v>
      </c>
      <c r="C81">
        <v>36</v>
      </c>
      <c r="D81" t="s">
        <v>9</v>
      </c>
      <c r="E81" t="s">
        <v>27</v>
      </c>
      <c r="F81">
        <v>5</v>
      </c>
      <c r="G81">
        <v>4</v>
      </c>
      <c r="H81">
        <v>4</v>
      </c>
    </row>
    <row r="82" spans="1:8" x14ac:dyDescent="0.25">
      <c r="A82">
        <v>95</v>
      </c>
      <c r="B82">
        <v>1</v>
      </c>
      <c r="C82">
        <v>21</v>
      </c>
      <c r="D82" t="s">
        <v>13</v>
      </c>
      <c r="E82" t="s">
        <v>11</v>
      </c>
      <c r="F82">
        <v>10</v>
      </c>
      <c r="G82">
        <v>4</v>
      </c>
      <c r="H82">
        <v>2</v>
      </c>
    </row>
    <row r="83" spans="1:8" x14ac:dyDescent="0.25">
      <c r="A83">
        <v>96</v>
      </c>
      <c r="B83">
        <v>0</v>
      </c>
      <c r="C83">
        <v>21</v>
      </c>
      <c r="D83" t="s">
        <v>9</v>
      </c>
      <c r="E83" t="s">
        <v>27</v>
      </c>
      <c r="F83">
        <v>1</v>
      </c>
      <c r="G83">
        <v>6</v>
      </c>
      <c r="H83">
        <v>3</v>
      </c>
    </row>
    <row r="84" spans="1:8" x14ac:dyDescent="0.25">
      <c r="A84">
        <v>97</v>
      </c>
      <c r="B84">
        <v>1</v>
      </c>
      <c r="C84">
        <v>26</v>
      </c>
      <c r="D84" t="s">
        <v>13</v>
      </c>
      <c r="E84" t="s">
        <v>12</v>
      </c>
      <c r="F84">
        <v>1</v>
      </c>
      <c r="G84">
        <v>3</v>
      </c>
      <c r="H84">
        <v>3</v>
      </c>
    </row>
    <row r="85" spans="1:8" x14ac:dyDescent="0.25">
      <c r="A85">
        <v>98</v>
      </c>
      <c r="B85">
        <v>0</v>
      </c>
      <c r="C85">
        <v>41</v>
      </c>
      <c r="D85" t="s">
        <v>13</v>
      </c>
      <c r="E85" t="s">
        <v>11</v>
      </c>
      <c r="F85">
        <v>8</v>
      </c>
      <c r="G85">
        <v>2</v>
      </c>
      <c r="H85">
        <v>4</v>
      </c>
    </row>
    <row r="86" spans="1:8" x14ac:dyDescent="0.25">
      <c r="A86">
        <v>99</v>
      </c>
      <c r="B86">
        <v>1</v>
      </c>
      <c r="C86">
        <v>25</v>
      </c>
      <c r="D86" t="s">
        <v>13</v>
      </c>
      <c r="E86" t="s">
        <v>11</v>
      </c>
      <c r="F86">
        <v>1</v>
      </c>
      <c r="G86">
        <v>1</v>
      </c>
      <c r="H86">
        <v>2</v>
      </c>
    </row>
    <row r="87" spans="1:8" x14ac:dyDescent="0.25">
      <c r="A87">
        <v>100</v>
      </c>
      <c r="B87">
        <v>0</v>
      </c>
      <c r="C87">
        <v>52</v>
      </c>
      <c r="D87" t="s">
        <v>9</v>
      </c>
      <c r="E87" t="s">
        <v>33</v>
      </c>
      <c r="F87">
        <v>9</v>
      </c>
      <c r="G87">
        <v>5</v>
      </c>
      <c r="H87">
        <v>1</v>
      </c>
    </row>
    <row r="88" spans="1:8" x14ac:dyDescent="0.25">
      <c r="A88">
        <v>102</v>
      </c>
      <c r="B88">
        <v>0</v>
      </c>
      <c r="C88">
        <v>19</v>
      </c>
      <c r="D88" t="s">
        <v>13</v>
      </c>
      <c r="E88" t="s">
        <v>25</v>
      </c>
      <c r="F88">
        <v>9</v>
      </c>
      <c r="G88">
        <v>4</v>
      </c>
      <c r="H88">
        <v>2</v>
      </c>
    </row>
    <row r="89" spans="1:8" x14ac:dyDescent="0.25">
      <c r="A89">
        <v>103</v>
      </c>
      <c r="B89">
        <v>1</v>
      </c>
      <c r="C89">
        <v>18</v>
      </c>
      <c r="D89" t="s">
        <v>13</v>
      </c>
      <c r="E89" t="s">
        <v>12</v>
      </c>
      <c r="F89">
        <v>7</v>
      </c>
      <c r="G89">
        <v>4</v>
      </c>
      <c r="H89">
        <v>2</v>
      </c>
    </row>
    <row r="90" spans="1:8" x14ac:dyDescent="0.25">
      <c r="A90">
        <v>104</v>
      </c>
      <c r="B90">
        <v>0</v>
      </c>
      <c r="C90">
        <v>39</v>
      </c>
      <c r="D90" t="s">
        <v>13</v>
      </c>
      <c r="E90" t="s">
        <v>11</v>
      </c>
      <c r="F90">
        <v>6</v>
      </c>
      <c r="G90">
        <v>4</v>
      </c>
      <c r="H90">
        <v>4</v>
      </c>
    </row>
    <row r="91" spans="1:8" x14ac:dyDescent="0.25">
      <c r="A91">
        <v>105</v>
      </c>
      <c r="B91">
        <v>1</v>
      </c>
      <c r="C91">
        <v>32</v>
      </c>
      <c r="D91" t="s">
        <v>13</v>
      </c>
      <c r="E91" t="s">
        <v>34</v>
      </c>
      <c r="F91">
        <v>1</v>
      </c>
      <c r="G91">
        <v>3</v>
      </c>
      <c r="H91">
        <v>4</v>
      </c>
    </row>
    <row r="92" spans="1:8" x14ac:dyDescent="0.25">
      <c r="A92">
        <v>106</v>
      </c>
      <c r="B92">
        <v>0</v>
      </c>
      <c r="C92">
        <v>33</v>
      </c>
      <c r="D92" t="s">
        <v>13</v>
      </c>
      <c r="E92" t="s">
        <v>23</v>
      </c>
      <c r="F92">
        <v>7</v>
      </c>
      <c r="G92">
        <v>3</v>
      </c>
      <c r="H92">
        <v>4</v>
      </c>
    </row>
    <row r="93" spans="1:8" x14ac:dyDescent="0.25">
      <c r="A93">
        <v>107</v>
      </c>
      <c r="B93">
        <v>1</v>
      </c>
      <c r="C93">
        <v>22</v>
      </c>
      <c r="D93" t="s">
        <v>13</v>
      </c>
      <c r="E93" t="s">
        <v>12</v>
      </c>
      <c r="F93">
        <v>6</v>
      </c>
      <c r="G93">
        <v>2</v>
      </c>
      <c r="H93">
        <v>2</v>
      </c>
    </row>
    <row r="94" spans="1:8" x14ac:dyDescent="0.25">
      <c r="A94">
        <v>108</v>
      </c>
      <c r="B94">
        <v>0</v>
      </c>
      <c r="C94">
        <v>29</v>
      </c>
      <c r="D94" t="s">
        <v>9</v>
      </c>
      <c r="E94" t="s">
        <v>11</v>
      </c>
      <c r="F94">
        <v>7</v>
      </c>
      <c r="G94">
        <v>6</v>
      </c>
      <c r="H94">
        <v>2</v>
      </c>
    </row>
    <row r="95" spans="1:8" x14ac:dyDescent="0.25">
      <c r="A95">
        <v>109</v>
      </c>
      <c r="B95">
        <v>1</v>
      </c>
      <c r="C95">
        <v>23</v>
      </c>
      <c r="D95" t="s">
        <v>13</v>
      </c>
      <c r="E95" t="s">
        <v>26</v>
      </c>
      <c r="F95">
        <v>4</v>
      </c>
      <c r="G95">
        <v>3</v>
      </c>
      <c r="H95">
        <v>4</v>
      </c>
    </row>
    <row r="96" spans="1:8" x14ac:dyDescent="0.25">
      <c r="A96">
        <v>110</v>
      </c>
      <c r="B96">
        <v>0</v>
      </c>
      <c r="C96">
        <v>41</v>
      </c>
      <c r="D96" t="s">
        <v>9</v>
      </c>
      <c r="E96" t="s">
        <v>17</v>
      </c>
      <c r="F96">
        <v>4</v>
      </c>
      <c r="G96">
        <v>4</v>
      </c>
      <c r="H96">
        <v>2</v>
      </c>
    </row>
    <row r="97" spans="1:8" x14ac:dyDescent="0.25">
      <c r="A97">
        <v>111</v>
      </c>
      <c r="B97">
        <v>1</v>
      </c>
      <c r="C97">
        <v>36</v>
      </c>
      <c r="D97" t="s">
        <v>9</v>
      </c>
      <c r="E97" t="s">
        <v>15</v>
      </c>
      <c r="F97">
        <v>7</v>
      </c>
      <c r="G97">
        <v>2</v>
      </c>
      <c r="H97">
        <v>4</v>
      </c>
    </row>
    <row r="98" spans="1:8" x14ac:dyDescent="0.25">
      <c r="A98">
        <v>112</v>
      </c>
      <c r="B98">
        <v>0</v>
      </c>
      <c r="C98">
        <v>33</v>
      </c>
      <c r="D98" t="s">
        <v>9</v>
      </c>
      <c r="E98" t="s">
        <v>12</v>
      </c>
      <c r="F98">
        <v>10</v>
      </c>
      <c r="G98">
        <v>3</v>
      </c>
      <c r="H98">
        <v>4</v>
      </c>
    </row>
    <row r="99" spans="1:8" x14ac:dyDescent="0.25">
      <c r="A99">
        <v>113</v>
      </c>
      <c r="B99">
        <v>1</v>
      </c>
      <c r="C99">
        <v>26</v>
      </c>
      <c r="D99" t="s">
        <v>13</v>
      </c>
      <c r="E99" t="s">
        <v>35</v>
      </c>
      <c r="F99">
        <v>3</v>
      </c>
      <c r="G99">
        <v>2</v>
      </c>
      <c r="H99">
        <v>1</v>
      </c>
    </row>
    <row r="100" spans="1:8" x14ac:dyDescent="0.25">
      <c r="A100">
        <v>114</v>
      </c>
      <c r="B100">
        <v>0</v>
      </c>
      <c r="C100">
        <v>57</v>
      </c>
      <c r="D100" t="s">
        <v>9</v>
      </c>
      <c r="E100" t="s">
        <v>11</v>
      </c>
      <c r="F100">
        <v>2</v>
      </c>
      <c r="G100">
        <v>2</v>
      </c>
      <c r="H100">
        <v>3</v>
      </c>
    </row>
    <row r="101" spans="1:8" x14ac:dyDescent="0.25">
      <c r="A101">
        <v>115</v>
      </c>
      <c r="B101">
        <v>1</v>
      </c>
      <c r="C101">
        <v>18</v>
      </c>
      <c r="D101" t="s">
        <v>13</v>
      </c>
      <c r="E101" t="s">
        <v>25</v>
      </c>
      <c r="F101">
        <v>6</v>
      </c>
      <c r="G101">
        <v>5</v>
      </c>
      <c r="H101">
        <v>2</v>
      </c>
    </row>
    <row r="102" spans="1:8" x14ac:dyDescent="0.25">
      <c r="A102">
        <v>116</v>
      </c>
      <c r="B102">
        <v>0</v>
      </c>
      <c r="C102">
        <v>38</v>
      </c>
      <c r="D102" t="s">
        <v>13</v>
      </c>
      <c r="E102" t="s">
        <v>12</v>
      </c>
      <c r="F102">
        <v>6</v>
      </c>
      <c r="G102">
        <v>2</v>
      </c>
      <c r="H102">
        <v>3</v>
      </c>
    </row>
    <row r="103" spans="1:8" x14ac:dyDescent="0.25">
      <c r="A103">
        <v>118</v>
      </c>
      <c r="B103">
        <v>0</v>
      </c>
      <c r="C103">
        <v>21</v>
      </c>
      <c r="D103" t="s">
        <v>9</v>
      </c>
      <c r="E103" t="s">
        <v>15</v>
      </c>
      <c r="F103">
        <v>8</v>
      </c>
      <c r="G103">
        <v>4</v>
      </c>
      <c r="H103">
        <v>2</v>
      </c>
    </row>
    <row r="104" spans="1:8" x14ac:dyDescent="0.25">
      <c r="C104">
        <f>AVERAGE(C1:C103)</f>
        <v>29.339805825242717</v>
      </c>
      <c r="D104">
        <f>COUNTIF(D1:D103,"m")</f>
        <v>59</v>
      </c>
      <c r="F104">
        <f>MEDIAN(F1:F103)</f>
        <v>3</v>
      </c>
      <c r="G104">
        <f>MEDIAN(G1:G103)</f>
        <v>3</v>
      </c>
    </row>
    <row r="105" spans="1:8" x14ac:dyDescent="0.25">
      <c r="D105">
        <f>COUNTIF(D1:D103,"f")</f>
        <v>44</v>
      </c>
    </row>
  </sheetData>
  <sortState ref="A1:H106">
    <sortCondition ref="A1:A1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76" workbookViewId="0">
      <selection activeCell="A2" sqref="A2:D104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7</v>
      </c>
      <c r="D1" t="s">
        <v>8</v>
      </c>
    </row>
    <row r="2" spans="1:4" x14ac:dyDescent="0.25">
      <c r="A2">
        <v>1</v>
      </c>
      <c r="B2">
        <v>0</v>
      </c>
      <c r="C2">
        <v>1</v>
      </c>
      <c r="D2">
        <v>0</v>
      </c>
    </row>
    <row r="3" spans="1:4" x14ac:dyDescent="0.25">
      <c r="A3">
        <v>3</v>
      </c>
      <c r="B3">
        <v>1.5</v>
      </c>
      <c r="C3">
        <v>0</v>
      </c>
      <c r="D3">
        <v>0</v>
      </c>
    </row>
    <row r="4" spans="1:4" x14ac:dyDescent="0.25">
      <c r="A4">
        <v>5</v>
      </c>
      <c r="B4">
        <v>2.1213203435596424</v>
      </c>
      <c r="C4">
        <v>0</v>
      </c>
      <c r="D4">
        <v>0</v>
      </c>
    </row>
    <row r="5" spans="1:4" x14ac:dyDescent="0.25">
      <c r="A5">
        <v>6</v>
      </c>
      <c r="B5">
        <v>3.4641016151377548</v>
      </c>
      <c r="C5">
        <v>0</v>
      </c>
      <c r="D5">
        <v>0</v>
      </c>
    </row>
    <row r="6" spans="1:4" x14ac:dyDescent="0.25">
      <c r="A6">
        <v>7</v>
      </c>
      <c r="B6">
        <v>3.5355339059327373</v>
      </c>
      <c r="C6">
        <v>1</v>
      </c>
      <c r="D6">
        <v>0</v>
      </c>
    </row>
    <row r="7" spans="1:4" x14ac:dyDescent="0.25">
      <c r="A7">
        <v>8</v>
      </c>
      <c r="B7">
        <v>1.4142135623730949</v>
      </c>
      <c r="C7">
        <v>1</v>
      </c>
      <c r="D7">
        <v>0</v>
      </c>
    </row>
    <row r="8" spans="1:4" x14ac:dyDescent="0.25">
      <c r="A8">
        <v>9</v>
      </c>
      <c r="B8">
        <v>1.4142135623730949</v>
      </c>
      <c r="C8">
        <v>0</v>
      </c>
      <c r="D8">
        <v>0</v>
      </c>
    </row>
    <row r="9" spans="1:4" x14ac:dyDescent="0.25">
      <c r="A9">
        <v>10</v>
      </c>
      <c r="B9">
        <v>3.5355339059327373</v>
      </c>
      <c r="C9">
        <v>0</v>
      </c>
      <c r="D9">
        <v>1</v>
      </c>
    </row>
    <row r="10" spans="1:4" x14ac:dyDescent="0.25">
      <c r="A10">
        <v>12</v>
      </c>
      <c r="B10">
        <v>0.5</v>
      </c>
      <c r="C10">
        <v>0</v>
      </c>
      <c r="D10">
        <v>1</v>
      </c>
    </row>
    <row r="11" spans="1:4" x14ac:dyDescent="0.25">
      <c r="A11">
        <v>14</v>
      </c>
      <c r="B11">
        <v>4.6188021535170067</v>
      </c>
      <c r="C11">
        <v>0</v>
      </c>
      <c r="D11">
        <v>0</v>
      </c>
    </row>
    <row r="12" spans="1:4" x14ac:dyDescent="0.25">
      <c r="A12">
        <v>15</v>
      </c>
      <c r="B12">
        <v>3</v>
      </c>
      <c r="C12">
        <v>0</v>
      </c>
      <c r="D12">
        <v>1</v>
      </c>
    </row>
    <row r="13" spans="1:4" x14ac:dyDescent="0.25">
      <c r="A13">
        <v>16</v>
      </c>
      <c r="B13">
        <v>7.0710678118654746</v>
      </c>
      <c r="C13">
        <v>0</v>
      </c>
      <c r="D13">
        <v>1</v>
      </c>
    </row>
    <row r="14" spans="1:4" x14ac:dyDescent="0.25">
      <c r="A14">
        <v>17</v>
      </c>
      <c r="B14">
        <v>2.8284271247461898</v>
      </c>
      <c r="C14">
        <v>0</v>
      </c>
      <c r="D14">
        <v>0</v>
      </c>
    </row>
    <row r="15" spans="1:4" x14ac:dyDescent="0.25">
      <c r="A15">
        <v>18</v>
      </c>
      <c r="B15">
        <v>1.4142135623730949</v>
      </c>
      <c r="C15">
        <v>1</v>
      </c>
      <c r="D15">
        <v>0</v>
      </c>
    </row>
    <row r="16" spans="1:4" x14ac:dyDescent="0.25">
      <c r="A16">
        <v>20</v>
      </c>
      <c r="B16">
        <v>2</v>
      </c>
      <c r="C16">
        <v>1</v>
      </c>
      <c r="D16">
        <v>0</v>
      </c>
    </row>
    <row r="17" spans="1:4" x14ac:dyDescent="0.25">
      <c r="A17">
        <v>21</v>
      </c>
      <c r="B17">
        <v>1.5</v>
      </c>
      <c r="C17">
        <v>1</v>
      </c>
      <c r="D17">
        <v>0</v>
      </c>
    </row>
    <row r="18" spans="1:4" x14ac:dyDescent="0.25">
      <c r="A18">
        <v>22</v>
      </c>
      <c r="B18">
        <v>2.1213203435596424</v>
      </c>
      <c r="C18">
        <v>0</v>
      </c>
      <c r="D18">
        <v>1</v>
      </c>
    </row>
    <row r="19" spans="1:4" x14ac:dyDescent="0.25">
      <c r="A19">
        <v>23</v>
      </c>
      <c r="B19">
        <v>6.3639610306789276</v>
      </c>
      <c r="C19">
        <v>0</v>
      </c>
      <c r="D19">
        <v>1</v>
      </c>
    </row>
    <row r="20" spans="1:4" x14ac:dyDescent="0.25">
      <c r="A20">
        <v>24</v>
      </c>
      <c r="B20">
        <v>1</v>
      </c>
      <c r="C20">
        <v>1</v>
      </c>
      <c r="D20">
        <v>0</v>
      </c>
    </row>
    <row r="21" spans="1:4" x14ac:dyDescent="0.25">
      <c r="A21">
        <v>25</v>
      </c>
      <c r="B21">
        <v>0.70710678118654746</v>
      </c>
      <c r="C21">
        <v>1</v>
      </c>
      <c r="D21">
        <v>0</v>
      </c>
    </row>
    <row r="22" spans="1:4" x14ac:dyDescent="0.25">
      <c r="A22">
        <v>27</v>
      </c>
      <c r="B22">
        <v>1</v>
      </c>
      <c r="C22">
        <v>0</v>
      </c>
      <c r="D22">
        <v>0</v>
      </c>
    </row>
    <row r="23" spans="1:4" x14ac:dyDescent="0.25">
      <c r="A23">
        <v>28</v>
      </c>
      <c r="B23">
        <v>1.4142135623730949</v>
      </c>
      <c r="C23">
        <v>1</v>
      </c>
      <c r="D23">
        <v>0</v>
      </c>
    </row>
    <row r="24" spans="1:4" x14ac:dyDescent="0.25">
      <c r="A24">
        <v>29</v>
      </c>
      <c r="B24">
        <v>0.57735026918962584</v>
      </c>
      <c r="C24">
        <v>1</v>
      </c>
      <c r="D24">
        <v>0</v>
      </c>
    </row>
    <row r="25" spans="1:4" x14ac:dyDescent="0.25">
      <c r="A25">
        <v>30</v>
      </c>
      <c r="B25">
        <v>0</v>
      </c>
      <c r="C25">
        <v>0</v>
      </c>
      <c r="D25">
        <v>0</v>
      </c>
    </row>
    <row r="26" spans="1:4" x14ac:dyDescent="0.25">
      <c r="A26">
        <v>31</v>
      </c>
      <c r="B26">
        <v>2.3094010767585034</v>
      </c>
      <c r="C26">
        <v>0</v>
      </c>
      <c r="D26">
        <v>0</v>
      </c>
    </row>
    <row r="27" spans="1:4" x14ac:dyDescent="0.25">
      <c r="A27">
        <v>33</v>
      </c>
      <c r="B27">
        <v>4.0249223594996213</v>
      </c>
      <c r="C27">
        <v>0</v>
      </c>
      <c r="D27">
        <v>0</v>
      </c>
    </row>
    <row r="28" spans="1:4" x14ac:dyDescent="0.25">
      <c r="A28">
        <v>35</v>
      </c>
      <c r="B28">
        <v>1.4142135623730949</v>
      </c>
      <c r="C28">
        <v>1</v>
      </c>
      <c r="D28">
        <v>0</v>
      </c>
    </row>
    <row r="29" spans="1:4" x14ac:dyDescent="0.25">
      <c r="A29">
        <v>36</v>
      </c>
      <c r="B29">
        <v>1.1547005383792517</v>
      </c>
      <c r="C29">
        <v>0</v>
      </c>
      <c r="D29">
        <v>1</v>
      </c>
    </row>
    <row r="30" spans="1:4" x14ac:dyDescent="0.25">
      <c r="A30">
        <v>37</v>
      </c>
      <c r="B30">
        <v>3.5355339059327373</v>
      </c>
      <c r="C30">
        <v>0</v>
      </c>
      <c r="D30">
        <v>0</v>
      </c>
    </row>
    <row r="31" spans="1:4" x14ac:dyDescent="0.25">
      <c r="A31">
        <v>38</v>
      </c>
      <c r="B31">
        <v>1.3416407864998738</v>
      </c>
      <c r="C31">
        <v>0</v>
      </c>
      <c r="D31">
        <v>0</v>
      </c>
    </row>
    <row r="32" spans="1:4" x14ac:dyDescent="0.25">
      <c r="A32">
        <v>39</v>
      </c>
      <c r="B32">
        <v>0.3779644730092272</v>
      </c>
      <c r="C32">
        <v>0</v>
      </c>
      <c r="D32">
        <v>0</v>
      </c>
    </row>
    <row r="33" spans="1:4" x14ac:dyDescent="0.25">
      <c r="A33">
        <v>41</v>
      </c>
      <c r="B33">
        <v>4.6188021535170067</v>
      </c>
      <c r="C33">
        <v>0</v>
      </c>
      <c r="D33">
        <v>0</v>
      </c>
    </row>
    <row r="34" spans="1:4" x14ac:dyDescent="0.25">
      <c r="A34">
        <v>42</v>
      </c>
      <c r="B34">
        <v>2</v>
      </c>
      <c r="C34">
        <v>0</v>
      </c>
      <c r="D34">
        <v>0</v>
      </c>
    </row>
    <row r="35" spans="1:4" x14ac:dyDescent="0.25">
      <c r="A35">
        <v>43</v>
      </c>
      <c r="B35">
        <v>1</v>
      </c>
      <c r="C35">
        <v>0</v>
      </c>
      <c r="D35">
        <v>0</v>
      </c>
    </row>
    <row r="36" spans="1:4" x14ac:dyDescent="0.25">
      <c r="A36">
        <v>44</v>
      </c>
      <c r="B36">
        <v>1</v>
      </c>
      <c r="C36">
        <v>0</v>
      </c>
      <c r="D36">
        <v>0</v>
      </c>
    </row>
    <row r="37" spans="1:4" x14ac:dyDescent="0.25">
      <c r="A37">
        <v>45</v>
      </c>
      <c r="B37">
        <v>0.70710678118654746</v>
      </c>
      <c r="C37">
        <v>1</v>
      </c>
      <c r="D37">
        <v>0</v>
      </c>
    </row>
    <row r="38" spans="1:4" x14ac:dyDescent="0.25">
      <c r="A38">
        <v>46</v>
      </c>
      <c r="B38">
        <v>1.7320508075688774</v>
      </c>
      <c r="C38">
        <v>0</v>
      </c>
      <c r="D38">
        <v>0</v>
      </c>
    </row>
    <row r="39" spans="1:4" x14ac:dyDescent="0.25">
      <c r="A39">
        <v>49</v>
      </c>
      <c r="B39">
        <v>2.1213203435596424</v>
      </c>
      <c r="C39">
        <v>1</v>
      </c>
      <c r="D39">
        <v>0</v>
      </c>
    </row>
    <row r="40" spans="1:4" x14ac:dyDescent="0.25">
      <c r="A40">
        <v>50</v>
      </c>
      <c r="B40">
        <v>2.1213203435596424</v>
      </c>
      <c r="C40">
        <v>0</v>
      </c>
      <c r="D40">
        <v>1</v>
      </c>
    </row>
    <row r="41" spans="1:4" x14ac:dyDescent="0.25">
      <c r="A41">
        <v>51</v>
      </c>
      <c r="B41">
        <v>3.5355339059327373</v>
      </c>
      <c r="C41">
        <v>0</v>
      </c>
      <c r="D41">
        <v>0</v>
      </c>
    </row>
    <row r="42" spans="1:4" x14ac:dyDescent="0.25">
      <c r="A42">
        <v>52</v>
      </c>
      <c r="B42">
        <v>4.5</v>
      </c>
      <c r="C42">
        <v>1</v>
      </c>
      <c r="D42">
        <v>0</v>
      </c>
    </row>
    <row r="43" spans="1:4" x14ac:dyDescent="0.25">
      <c r="A43">
        <v>53</v>
      </c>
      <c r="B43">
        <v>1.7320508075688774</v>
      </c>
      <c r="C43">
        <v>0</v>
      </c>
      <c r="D43">
        <v>0</v>
      </c>
    </row>
    <row r="44" spans="1:4" x14ac:dyDescent="0.25">
      <c r="A44">
        <v>54</v>
      </c>
      <c r="B44">
        <v>1.7888543819998317</v>
      </c>
      <c r="C44">
        <v>1</v>
      </c>
      <c r="D44">
        <v>0</v>
      </c>
    </row>
    <row r="45" spans="1:4" x14ac:dyDescent="0.25">
      <c r="A45">
        <v>55</v>
      </c>
      <c r="B45">
        <v>0.70710678118654746</v>
      </c>
      <c r="C45">
        <v>0</v>
      </c>
      <c r="D45">
        <v>1</v>
      </c>
    </row>
    <row r="46" spans="1:4" x14ac:dyDescent="0.25">
      <c r="A46">
        <v>56</v>
      </c>
      <c r="B46">
        <v>0.70710678118654746</v>
      </c>
      <c r="C46">
        <v>1</v>
      </c>
      <c r="D46">
        <v>0</v>
      </c>
    </row>
    <row r="47" spans="1:4" x14ac:dyDescent="0.25">
      <c r="A47">
        <v>58</v>
      </c>
      <c r="B47">
        <v>1.4142135623730949</v>
      </c>
      <c r="C47">
        <v>1</v>
      </c>
      <c r="D47">
        <v>0</v>
      </c>
    </row>
    <row r="48" spans="1:4" x14ac:dyDescent="0.25">
      <c r="A48">
        <v>59</v>
      </c>
      <c r="B48">
        <v>4.9497474683058327</v>
      </c>
      <c r="C48">
        <v>1</v>
      </c>
      <c r="D48">
        <v>0</v>
      </c>
    </row>
    <row r="49" spans="1:4" x14ac:dyDescent="0.25">
      <c r="A49">
        <v>60</v>
      </c>
      <c r="B49">
        <v>2</v>
      </c>
      <c r="C49">
        <v>0</v>
      </c>
      <c r="D49">
        <v>0</v>
      </c>
    </row>
    <row r="50" spans="1:4" x14ac:dyDescent="0.25">
      <c r="A50">
        <v>61</v>
      </c>
      <c r="B50">
        <v>5.7735026918962582</v>
      </c>
      <c r="C50">
        <v>0</v>
      </c>
      <c r="D50">
        <v>1</v>
      </c>
    </row>
    <row r="51" spans="1:4" x14ac:dyDescent="0.25">
      <c r="A51">
        <v>62</v>
      </c>
      <c r="B51">
        <v>2.1213203435596424</v>
      </c>
      <c r="C51">
        <v>0</v>
      </c>
      <c r="D51">
        <v>0</v>
      </c>
    </row>
    <row r="52" spans="1:4" x14ac:dyDescent="0.25">
      <c r="A52">
        <v>63</v>
      </c>
      <c r="B52">
        <v>4.6188021535170067</v>
      </c>
      <c r="C52">
        <v>0</v>
      </c>
      <c r="D52">
        <v>0</v>
      </c>
    </row>
    <row r="53" spans="1:4" x14ac:dyDescent="0.25">
      <c r="A53">
        <v>64</v>
      </c>
      <c r="B53">
        <v>2.5</v>
      </c>
      <c r="C53">
        <v>0</v>
      </c>
      <c r="D53">
        <v>0</v>
      </c>
    </row>
    <row r="54" spans="1:4" x14ac:dyDescent="0.25">
      <c r="A54">
        <v>65</v>
      </c>
      <c r="B54">
        <v>2</v>
      </c>
      <c r="C54">
        <v>0</v>
      </c>
      <c r="D54">
        <v>0</v>
      </c>
    </row>
    <row r="55" spans="1:4" x14ac:dyDescent="0.25">
      <c r="A55">
        <v>66</v>
      </c>
      <c r="B55">
        <v>2</v>
      </c>
      <c r="C55">
        <v>0</v>
      </c>
      <c r="D55">
        <v>0</v>
      </c>
    </row>
    <row r="56" spans="1:4" x14ac:dyDescent="0.25">
      <c r="A56">
        <v>67</v>
      </c>
      <c r="B56">
        <v>2.8867513459481291</v>
      </c>
      <c r="C56">
        <v>1</v>
      </c>
      <c r="D56">
        <v>0</v>
      </c>
    </row>
    <row r="57" spans="1:4" x14ac:dyDescent="0.25">
      <c r="A57">
        <v>68</v>
      </c>
      <c r="B57">
        <v>2.1213203435596424</v>
      </c>
      <c r="C57">
        <v>0</v>
      </c>
      <c r="D57">
        <v>0</v>
      </c>
    </row>
    <row r="58" spans="1:4" x14ac:dyDescent="0.25">
      <c r="A58">
        <v>69</v>
      </c>
      <c r="B58">
        <v>1.1547005383792517</v>
      </c>
      <c r="C58">
        <v>0</v>
      </c>
      <c r="D58">
        <v>0</v>
      </c>
    </row>
    <row r="59" spans="1:4" x14ac:dyDescent="0.25">
      <c r="A59">
        <v>70</v>
      </c>
      <c r="B59">
        <v>3.5355339059327373</v>
      </c>
      <c r="C59">
        <v>0</v>
      </c>
      <c r="D59">
        <v>1</v>
      </c>
    </row>
    <row r="60" spans="1:4" x14ac:dyDescent="0.25">
      <c r="A60">
        <v>71</v>
      </c>
      <c r="B60">
        <v>1.4142135623730949</v>
      </c>
      <c r="C60">
        <v>1</v>
      </c>
      <c r="D60">
        <v>0</v>
      </c>
    </row>
    <row r="61" spans="1:4" x14ac:dyDescent="0.25">
      <c r="A61">
        <v>72</v>
      </c>
      <c r="B61">
        <v>4.2426406871192848</v>
      </c>
      <c r="C61">
        <v>1</v>
      </c>
      <c r="D61">
        <v>0</v>
      </c>
    </row>
    <row r="62" spans="1:4" x14ac:dyDescent="0.25">
      <c r="A62">
        <v>73</v>
      </c>
      <c r="B62">
        <v>1.4142135623730949</v>
      </c>
      <c r="C62">
        <v>1</v>
      </c>
      <c r="D62">
        <v>0</v>
      </c>
    </row>
    <row r="63" spans="1:4" x14ac:dyDescent="0.25">
      <c r="A63">
        <v>74</v>
      </c>
      <c r="B63">
        <v>4</v>
      </c>
      <c r="C63">
        <v>0</v>
      </c>
      <c r="D63">
        <v>1</v>
      </c>
    </row>
    <row r="64" spans="1:4" x14ac:dyDescent="0.25">
      <c r="A64">
        <v>75</v>
      </c>
      <c r="B64">
        <v>3</v>
      </c>
      <c r="C64">
        <v>0</v>
      </c>
      <c r="D64">
        <v>1</v>
      </c>
    </row>
    <row r="65" spans="1:4" x14ac:dyDescent="0.25">
      <c r="A65">
        <v>76</v>
      </c>
      <c r="B65">
        <v>2.8284271247461898</v>
      </c>
      <c r="C65">
        <v>1</v>
      </c>
      <c r="D65">
        <v>0</v>
      </c>
    </row>
    <row r="66" spans="1:4" x14ac:dyDescent="0.25">
      <c r="A66">
        <v>77</v>
      </c>
      <c r="B66">
        <v>7</v>
      </c>
      <c r="C66">
        <v>0</v>
      </c>
      <c r="D66">
        <v>0</v>
      </c>
    </row>
    <row r="67" spans="1:4" x14ac:dyDescent="0.25">
      <c r="A67">
        <v>78</v>
      </c>
      <c r="B67">
        <v>1</v>
      </c>
      <c r="C67">
        <v>1</v>
      </c>
      <c r="D67">
        <v>0</v>
      </c>
    </row>
    <row r="68" spans="1:4" x14ac:dyDescent="0.25">
      <c r="A68">
        <v>79</v>
      </c>
      <c r="B68">
        <v>0</v>
      </c>
      <c r="C68">
        <v>0</v>
      </c>
      <c r="D68">
        <v>0</v>
      </c>
    </row>
    <row r="69" spans="1:4" x14ac:dyDescent="0.25">
      <c r="A69">
        <v>80</v>
      </c>
      <c r="B69">
        <v>4.5</v>
      </c>
      <c r="C69">
        <v>1</v>
      </c>
      <c r="D69">
        <v>0</v>
      </c>
    </row>
    <row r="70" spans="1:4" x14ac:dyDescent="0.25">
      <c r="A70">
        <v>81</v>
      </c>
      <c r="B70">
        <v>0.70710678118654746</v>
      </c>
      <c r="C70">
        <v>1</v>
      </c>
      <c r="D70">
        <v>0</v>
      </c>
    </row>
    <row r="71" spans="1:4" x14ac:dyDescent="0.25">
      <c r="A71">
        <v>82</v>
      </c>
      <c r="B71">
        <v>2.1213203435596424</v>
      </c>
      <c r="C71">
        <v>0</v>
      </c>
      <c r="D71">
        <v>1</v>
      </c>
    </row>
    <row r="72" spans="1:4" x14ac:dyDescent="0.25">
      <c r="A72">
        <v>83</v>
      </c>
      <c r="B72">
        <v>3.5</v>
      </c>
      <c r="C72">
        <v>1</v>
      </c>
      <c r="D72">
        <v>0</v>
      </c>
    </row>
    <row r="73" spans="1:4" x14ac:dyDescent="0.25">
      <c r="A73">
        <v>84</v>
      </c>
      <c r="B73">
        <v>0</v>
      </c>
      <c r="C73">
        <v>0</v>
      </c>
      <c r="D73">
        <v>0</v>
      </c>
    </row>
    <row r="74" spans="1:4" x14ac:dyDescent="0.25">
      <c r="A74">
        <v>85</v>
      </c>
      <c r="B74">
        <v>1.5</v>
      </c>
      <c r="C74">
        <v>1</v>
      </c>
      <c r="D74">
        <v>0</v>
      </c>
    </row>
    <row r="75" spans="1:4" x14ac:dyDescent="0.25">
      <c r="A75">
        <v>86</v>
      </c>
      <c r="B75">
        <v>3.4641016151377548</v>
      </c>
      <c r="C75">
        <v>0</v>
      </c>
      <c r="D75">
        <v>0</v>
      </c>
    </row>
    <row r="76" spans="1:4" x14ac:dyDescent="0.25">
      <c r="A76">
        <v>87</v>
      </c>
      <c r="B76">
        <v>2.6832815729997477</v>
      </c>
      <c r="C76">
        <v>1</v>
      </c>
      <c r="D76">
        <v>0</v>
      </c>
    </row>
    <row r="77" spans="1:4" x14ac:dyDescent="0.25">
      <c r="A77">
        <v>88</v>
      </c>
      <c r="B77">
        <v>3</v>
      </c>
      <c r="C77">
        <v>0</v>
      </c>
      <c r="D77">
        <v>0</v>
      </c>
    </row>
    <row r="78" spans="1:4" x14ac:dyDescent="0.25">
      <c r="A78">
        <v>89</v>
      </c>
      <c r="B78">
        <v>2</v>
      </c>
      <c r="C78">
        <v>1</v>
      </c>
      <c r="D78">
        <v>0</v>
      </c>
    </row>
    <row r="79" spans="1:4" x14ac:dyDescent="0.25">
      <c r="A79">
        <v>90</v>
      </c>
      <c r="B79">
        <v>1</v>
      </c>
      <c r="C79">
        <v>1</v>
      </c>
      <c r="D79">
        <v>0</v>
      </c>
    </row>
    <row r="80" spans="1:4" x14ac:dyDescent="0.25">
      <c r="A80">
        <v>92</v>
      </c>
      <c r="B80">
        <v>0.70710678118654746</v>
      </c>
      <c r="C80">
        <v>1</v>
      </c>
      <c r="D80">
        <v>0</v>
      </c>
    </row>
    <row r="81" spans="1:4" x14ac:dyDescent="0.25">
      <c r="A81">
        <v>93</v>
      </c>
      <c r="B81">
        <v>4.0824829046386304</v>
      </c>
      <c r="C81">
        <v>0</v>
      </c>
      <c r="D81">
        <v>0</v>
      </c>
    </row>
    <row r="82" spans="1:4" x14ac:dyDescent="0.25">
      <c r="A82">
        <v>94</v>
      </c>
      <c r="B82">
        <v>2.5</v>
      </c>
      <c r="C82">
        <v>1</v>
      </c>
      <c r="D82">
        <v>0</v>
      </c>
    </row>
    <row r="83" spans="1:4" x14ac:dyDescent="0.25">
      <c r="A83">
        <v>95</v>
      </c>
      <c r="B83">
        <v>5</v>
      </c>
      <c r="C83">
        <v>0</v>
      </c>
      <c r="D83">
        <v>0</v>
      </c>
    </row>
    <row r="84" spans="1:4" x14ac:dyDescent="0.25">
      <c r="A84">
        <v>96</v>
      </c>
      <c r="B84">
        <v>0.40824829046386307</v>
      </c>
      <c r="C84">
        <v>1</v>
      </c>
      <c r="D84">
        <v>0</v>
      </c>
    </row>
    <row r="85" spans="1:4" x14ac:dyDescent="0.25">
      <c r="A85">
        <v>97</v>
      </c>
      <c r="B85">
        <v>0.57735026918962584</v>
      </c>
      <c r="C85">
        <v>0</v>
      </c>
      <c r="D85">
        <v>0</v>
      </c>
    </row>
    <row r="86" spans="1:4" x14ac:dyDescent="0.25">
      <c r="A86">
        <v>98</v>
      </c>
      <c r="B86">
        <v>5.6568542494923797</v>
      </c>
      <c r="C86">
        <v>0</v>
      </c>
      <c r="D86">
        <v>0</v>
      </c>
    </row>
    <row r="87" spans="1:4" x14ac:dyDescent="0.25">
      <c r="A87">
        <v>99</v>
      </c>
      <c r="B87">
        <v>1</v>
      </c>
      <c r="C87">
        <v>0</v>
      </c>
      <c r="D87">
        <v>0</v>
      </c>
    </row>
    <row r="88" spans="1:4" x14ac:dyDescent="0.25">
      <c r="A88">
        <v>100</v>
      </c>
      <c r="B88">
        <v>4.0249223594996213</v>
      </c>
      <c r="C88">
        <v>0</v>
      </c>
      <c r="D88">
        <v>1</v>
      </c>
    </row>
    <row r="89" spans="1:4" x14ac:dyDescent="0.25">
      <c r="A89">
        <v>102</v>
      </c>
      <c r="B89">
        <v>4.5</v>
      </c>
      <c r="C89">
        <v>0</v>
      </c>
      <c r="D89">
        <v>0</v>
      </c>
    </row>
    <row r="90" spans="1:4" x14ac:dyDescent="0.25">
      <c r="A90">
        <v>103</v>
      </c>
      <c r="B90">
        <v>3.5</v>
      </c>
      <c r="C90">
        <v>0</v>
      </c>
      <c r="D90">
        <v>0</v>
      </c>
    </row>
    <row r="91" spans="1:4" x14ac:dyDescent="0.25">
      <c r="A91">
        <v>104</v>
      </c>
      <c r="B91">
        <v>3</v>
      </c>
      <c r="C91">
        <v>0</v>
      </c>
      <c r="D91">
        <v>1</v>
      </c>
    </row>
    <row r="92" spans="1:4" x14ac:dyDescent="0.25">
      <c r="A92">
        <v>105</v>
      </c>
      <c r="B92">
        <v>0.57735026918962584</v>
      </c>
      <c r="C92">
        <v>0</v>
      </c>
      <c r="D92">
        <v>0</v>
      </c>
    </row>
    <row r="93" spans="1:4" x14ac:dyDescent="0.25">
      <c r="A93">
        <v>106</v>
      </c>
      <c r="B93">
        <v>4.0414518843273806</v>
      </c>
      <c r="C93">
        <v>0</v>
      </c>
      <c r="D93">
        <v>0</v>
      </c>
    </row>
    <row r="94" spans="1:4" x14ac:dyDescent="0.25">
      <c r="A94">
        <v>107</v>
      </c>
      <c r="B94">
        <v>4.2426406871192848</v>
      </c>
      <c r="C94">
        <v>1</v>
      </c>
      <c r="D94">
        <v>0</v>
      </c>
    </row>
    <row r="95" spans="1:4" x14ac:dyDescent="0.25">
      <c r="A95">
        <v>108</v>
      </c>
      <c r="B95">
        <v>2.8577380332470415</v>
      </c>
      <c r="C95">
        <v>0</v>
      </c>
      <c r="D95">
        <v>0</v>
      </c>
    </row>
    <row r="96" spans="1:4" x14ac:dyDescent="0.25">
      <c r="A96">
        <v>109</v>
      </c>
      <c r="B96">
        <v>2.3094010767585034</v>
      </c>
      <c r="C96">
        <v>0</v>
      </c>
      <c r="D96">
        <v>0</v>
      </c>
    </row>
    <row r="97" spans="1:4" x14ac:dyDescent="0.25">
      <c r="A97">
        <v>110</v>
      </c>
      <c r="B97">
        <v>2</v>
      </c>
      <c r="C97">
        <v>0</v>
      </c>
      <c r="D97">
        <v>1</v>
      </c>
    </row>
    <row r="98" spans="1:4" x14ac:dyDescent="0.25">
      <c r="A98">
        <v>111</v>
      </c>
      <c r="B98">
        <v>4.9497474683058327</v>
      </c>
      <c r="C98">
        <v>1</v>
      </c>
      <c r="D98">
        <v>0</v>
      </c>
    </row>
    <row r="99" spans="1:4" x14ac:dyDescent="0.25">
      <c r="A99">
        <v>112</v>
      </c>
      <c r="B99">
        <v>5.7735026918962582</v>
      </c>
      <c r="C99">
        <v>0</v>
      </c>
      <c r="D99">
        <v>1</v>
      </c>
    </row>
    <row r="100" spans="1:4" x14ac:dyDescent="0.25">
      <c r="A100">
        <v>113</v>
      </c>
      <c r="B100">
        <v>2.1213203435596424</v>
      </c>
      <c r="C100">
        <v>0</v>
      </c>
      <c r="D100">
        <v>0</v>
      </c>
    </row>
    <row r="101" spans="1:4" x14ac:dyDescent="0.25">
      <c r="A101">
        <v>114</v>
      </c>
      <c r="B101">
        <v>1.4142135623730949</v>
      </c>
      <c r="C101">
        <v>1</v>
      </c>
      <c r="D101">
        <v>0</v>
      </c>
    </row>
    <row r="102" spans="1:4" x14ac:dyDescent="0.25">
      <c r="A102">
        <v>115</v>
      </c>
      <c r="B102">
        <v>2.6832815729997477</v>
      </c>
      <c r="C102">
        <v>1</v>
      </c>
      <c r="D102">
        <v>0</v>
      </c>
    </row>
    <row r="103" spans="1:4" x14ac:dyDescent="0.25">
      <c r="A103">
        <v>116</v>
      </c>
      <c r="B103">
        <v>4.2426406871192848</v>
      </c>
      <c r="C103">
        <v>0</v>
      </c>
      <c r="D103">
        <v>1</v>
      </c>
    </row>
    <row r="104" spans="1:4" x14ac:dyDescent="0.25">
      <c r="A104">
        <v>118</v>
      </c>
      <c r="B104">
        <v>4</v>
      </c>
      <c r="C104">
        <v>0</v>
      </c>
      <c r="D10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demo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K. Shah</dc:creator>
  <cp:lastModifiedBy>Anuj K. Shah</cp:lastModifiedBy>
  <dcterms:created xsi:type="dcterms:W3CDTF">2013-01-09T20:14:16Z</dcterms:created>
  <dcterms:modified xsi:type="dcterms:W3CDTF">2014-03-12T16:20:27Z</dcterms:modified>
</cp:coreProperties>
</file>