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7235" windowHeight="6150" activeTab="1"/>
  </bookViews>
  <sheets>
    <sheet name="Sheet1" sheetId="1" r:id="rId1"/>
    <sheet name="Sheet2" sheetId="2" r:id="rId2"/>
    <sheet name="Sheet3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303" i="2" l="1"/>
  <c r="F303" i="2"/>
  <c r="D304" i="2"/>
  <c r="D303" i="2"/>
  <c r="C303" i="2"/>
  <c r="H268" i="1" l="1"/>
  <c r="I268" i="1" s="1"/>
  <c r="H212" i="1"/>
  <c r="I212" i="1" s="1"/>
  <c r="I301" i="1"/>
  <c r="H301" i="1"/>
  <c r="H164" i="1"/>
  <c r="I164" i="1" s="1"/>
  <c r="I114" i="1"/>
  <c r="H114" i="1"/>
  <c r="H5" i="1"/>
  <c r="I5" i="1" s="1"/>
  <c r="H201" i="1"/>
  <c r="I201" i="1" s="1"/>
  <c r="H36" i="1"/>
  <c r="I36" i="1" s="1"/>
  <c r="H289" i="1"/>
  <c r="I289" i="1" s="1"/>
  <c r="H154" i="1"/>
  <c r="I154" i="1" s="1"/>
  <c r="I276" i="1"/>
  <c r="H276" i="1"/>
  <c r="H79" i="1"/>
  <c r="I79" i="1" s="1"/>
  <c r="I128" i="1"/>
  <c r="H128" i="1"/>
  <c r="H14" i="1"/>
  <c r="I14" i="1" s="1"/>
  <c r="H19" i="1"/>
  <c r="I19" i="1" s="1"/>
  <c r="H165" i="1"/>
  <c r="I165" i="1" s="1"/>
  <c r="H298" i="1"/>
  <c r="I298" i="1" s="1"/>
  <c r="H132" i="1"/>
  <c r="I132" i="1" s="1"/>
  <c r="I56" i="1"/>
  <c r="H56" i="1"/>
  <c r="H134" i="1"/>
  <c r="I134" i="1" s="1"/>
  <c r="I274" i="1"/>
  <c r="H274" i="1"/>
  <c r="H241" i="1"/>
  <c r="I241" i="1" s="1"/>
  <c r="H226" i="1"/>
  <c r="I226" i="1" s="1"/>
  <c r="H172" i="1"/>
  <c r="I172" i="1" s="1"/>
  <c r="H81" i="1"/>
  <c r="I81" i="1" s="1"/>
  <c r="H31" i="1"/>
  <c r="I31" i="1" s="1"/>
  <c r="I85" i="1"/>
  <c r="H85" i="1"/>
  <c r="H192" i="1"/>
  <c r="I192" i="1" s="1"/>
  <c r="I127" i="1"/>
  <c r="H127" i="1"/>
  <c r="H137" i="1"/>
  <c r="I137" i="1" s="1"/>
  <c r="H78" i="1"/>
  <c r="I78" i="1" s="1"/>
  <c r="H90" i="1"/>
  <c r="I90" i="1" s="1"/>
  <c r="H152" i="1"/>
  <c r="I152" i="1" s="1"/>
  <c r="H173" i="1"/>
  <c r="I173" i="1" s="1"/>
  <c r="I25" i="1"/>
  <c r="H25" i="1"/>
  <c r="H236" i="1"/>
  <c r="I236" i="1" s="1"/>
  <c r="I93" i="1"/>
  <c r="H93" i="1"/>
  <c r="H187" i="1"/>
  <c r="I187" i="1" s="1"/>
  <c r="H196" i="1"/>
  <c r="I196" i="1" s="1"/>
  <c r="H295" i="1"/>
  <c r="I295" i="1" s="1"/>
  <c r="H70" i="1"/>
  <c r="I70" i="1" s="1"/>
  <c r="H200" i="1"/>
  <c r="I200" i="1" s="1"/>
  <c r="I106" i="1"/>
  <c r="H106" i="1"/>
  <c r="H221" i="1"/>
  <c r="I221" i="1" s="1"/>
  <c r="I71" i="1"/>
  <c r="H71" i="1"/>
  <c r="H284" i="1"/>
  <c r="I284" i="1" s="1"/>
  <c r="H163" i="1"/>
  <c r="I163" i="1" s="1"/>
  <c r="H211" i="1"/>
  <c r="I211" i="1" s="1"/>
  <c r="H33" i="1"/>
  <c r="I33" i="1" s="1"/>
  <c r="H59" i="1"/>
  <c r="I59" i="1" s="1"/>
  <c r="I202" i="1"/>
  <c r="H202" i="1"/>
  <c r="H246" i="1"/>
  <c r="I246" i="1" s="1"/>
  <c r="I261" i="1"/>
  <c r="H261" i="1"/>
  <c r="H170" i="1"/>
  <c r="I170" i="1" s="1"/>
  <c r="H216" i="1"/>
  <c r="I216" i="1" s="1"/>
  <c r="H77" i="1"/>
  <c r="I77" i="1" s="1"/>
  <c r="H214" i="1"/>
  <c r="I214" i="1" s="1"/>
  <c r="H162" i="1"/>
  <c r="I162" i="1" s="1"/>
  <c r="I203" i="1"/>
  <c r="H203" i="1"/>
  <c r="H118" i="1"/>
  <c r="I118" i="1" s="1"/>
  <c r="I249" i="1"/>
  <c r="H249" i="1"/>
  <c r="H167" i="1"/>
  <c r="I167" i="1" s="1"/>
  <c r="H218" i="1"/>
  <c r="I218" i="1" s="1"/>
  <c r="H35" i="1"/>
  <c r="I35" i="1" s="1"/>
  <c r="H83" i="1"/>
  <c r="I83" i="1" s="1"/>
  <c r="H10" i="1"/>
  <c r="I10" i="1" s="1"/>
  <c r="I244" i="1"/>
  <c r="H244" i="1"/>
  <c r="H240" i="1"/>
  <c r="I240" i="1" s="1"/>
  <c r="I179" i="1"/>
  <c r="H179" i="1"/>
  <c r="H230" i="1"/>
  <c r="I230" i="1" s="1"/>
  <c r="H7" i="1"/>
  <c r="I7" i="1" s="1"/>
  <c r="H16" i="1"/>
  <c r="I16" i="1" s="1"/>
  <c r="H247" i="1"/>
  <c r="I247" i="1" s="1"/>
  <c r="H104" i="1"/>
  <c r="I104" i="1" s="1"/>
  <c r="I42" i="1"/>
  <c r="H42" i="1"/>
  <c r="H208" i="1"/>
  <c r="I208" i="1" s="1"/>
  <c r="I232" i="1"/>
  <c r="H232" i="1"/>
  <c r="H142" i="1"/>
  <c r="I142" i="1" s="1"/>
  <c r="H74" i="1"/>
  <c r="I74" i="1" s="1"/>
  <c r="H148" i="1"/>
  <c r="I148" i="1" s="1"/>
  <c r="H266" i="1"/>
  <c r="I266" i="1" s="1"/>
  <c r="H115" i="1"/>
  <c r="I115" i="1" s="1"/>
  <c r="I89" i="1"/>
  <c r="H89" i="1"/>
  <c r="H279" i="1"/>
  <c r="I279" i="1" s="1"/>
  <c r="I107" i="1"/>
  <c r="H107" i="1"/>
  <c r="H245" i="1"/>
  <c r="I245" i="1" s="1"/>
  <c r="H280" i="1"/>
  <c r="I280" i="1" s="1"/>
  <c r="H267" i="1"/>
  <c r="I267" i="1" s="1"/>
  <c r="H197" i="1"/>
  <c r="I197" i="1" s="1"/>
  <c r="H140" i="1"/>
  <c r="I140" i="1" s="1"/>
  <c r="I229" i="1"/>
  <c r="H229" i="1"/>
  <c r="H13" i="1"/>
  <c r="I13" i="1" s="1"/>
  <c r="I100" i="1"/>
  <c r="H100" i="1"/>
  <c r="H254" i="1"/>
  <c r="I254" i="1" s="1"/>
  <c r="H291" i="1"/>
  <c r="I291" i="1" s="1"/>
  <c r="H294" i="1"/>
  <c r="I294" i="1" s="1"/>
  <c r="H48" i="1"/>
  <c r="I48" i="1" s="1"/>
  <c r="H32" i="1"/>
  <c r="I32" i="1" s="1"/>
  <c r="I293" i="1"/>
  <c r="H293" i="1"/>
  <c r="H194" i="1"/>
  <c r="I194" i="1" s="1"/>
  <c r="I145" i="1"/>
  <c r="H145" i="1"/>
  <c r="H108" i="1"/>
  <c r="I108" i="1" s="1"/>
  <c r="H219" i="1"/>
  <c r="I219" i="1" s="1"/>
  <c r="H209" i="1"/>
  <c r="I209" i="1" s="1"/>
  <c r="H22" i="1"/>
  <c r="I22" i="1" s="1"/>
  <c r="H257" i="1"/>
  <c r="I257" i="1" s="1"/>
  <c r="I159" i="1"/>
  <c r="H159" i="1"/>
  <c r="H160" i="1"/>
  <c r="I160" i="1" s="1"/>
  <c r="I63" i="1"/>
  <c r="H63" i="1"/>
  <c r="H270" i="1"/>
  <c r="I270" i="1" s="1"/>
  <c r="H177" i="1"/>
  <c r="I177" i="1" s="1"/>
  <c r="H65" i="1"/>
  <c r="I65" i="1" s="1"/>
  <c r="H189" i="1"/>
  <c r="I189" i="1" s="1"/>
  <c r="H39" i="1"/>
  <c r="I39" i="1" s="1"/>
  <c r="I76" i="1"/>
  <c r="H76" i="1"/>
  <c r="H44" i="1"/>
  <c r="I44" i="1" s="1"/>
  <c r="I46" i="1"/>
  <c r="H46" i="1"/>
  <c r="H45" i="1"/>
  <c r="I45" i="1" s="1"/>
  <c r="H37" i="1"/>
  <c r="I37" i="1" s="1"/>
  <c r="H224" i="1"/>
  <c r="I224" i="1" s="1"/>
  <c r="H286" i="1"/>
  <c r="I286" i="1" s="1"/>
  <c r="H98" i="1"/>
  <c r="I98" i="1" s="1"/>
  <c r="I120" i="1"/>
  <c r="H120" i="1"/>
  <c r="H259" i="1"/>
  <c r="I259" i="1" s="1"/>
  <c r="I111" i="1"/>
  <c r="H111" i="1"/>
  <c r="H190" i="1"/>
  <c r="I190" i="1" s="1"/>
  <c r="H193" i="1"/>
  <c r="I193" i="1" s="1"/>
  <c r="H17" i="1"/>
  <c r="I17" i="1" s="1"/>
  <c r="H86" i="1"/>
  <c r="I86" i="1" s="1"/>
  <c r="H57" i="1"/>
  <c r="I57" i="1" s="1"/>
  <c r="I112" i="1"/>
  <c r="H112" i="1"/>
  <c r="H117" i="1"/>
  <c r="I117" i="1" s="1"/>
  <c r="I92" i="1"/>
  <c r="H92" i="1"/>
  <c r="H82" i="1"/>
  <c r="I82" i="1" s="1"/>
  <c r="H168" i="1"/>
  <c r="I168" i="1" s="1"/>
  <c r="H96" i="1"/>
  <c r="I96" i="1" s="1"/>
  <c r="H250" i="1"/>
  <c r="I250" i="1" s="1"/>
  <c r="H58" i="1"/>
  <c r="I58" i="1" s="1"/>
  <c r="I136" i="1"/>
  <c r="H136" i="1"/>
  <c r="H204" i="1"/>
  <c r="I204" i="1" s="1"/>
  <c r="I26" i="1"/>
  <c r="H26" i="1"/>
  <c r="H186" i="1"/>
  <c r="I186" i="1" s="1"/>
  <c r="H105" i="1"/>
  <c r="I105" i="1" s="1"/>
  <c r="H102" i="1"/>
  <c r="I102" i="1" s="1"/>
  <c r="H161" i="1"/>
  <c r="I161" i="1" s="1"/>
  <c r="H21" i="1"/>
  <c r="I21" i="1" s="1"/>
  <c r="I133" i="1"/>
  <c r="H133" i="1"/>
  <c r="H129" i="1"/>
  <c r="I129" i="1" s="1"/>
  <c r="I123" i="1"/>
  <c r="H123" i="1"/>
  <c r="H146" i="1"/>
  <c r="I146" i="1" s="1"/>
  <c r="H72" i="1"/>
  <c r="I72" i="1" s="1"/>
  <c r="H181" i="1" l="1"/>
  <c r="I181" i="1" s="1"/>
  <c r="H11" i="1"/>
  <c r="I11" i="1" s="1"/>
  <c r="H213" i="1"/>
  <c r="I213" i="1" s="1"/>
  <c r="H231" i="1"/>
  <c r="I231" i="1" s="1"/>
  <c r="H288" i="1"/>
  <c r="I288" i="1" s="1"/>
  <c r="H156" i="1"/>
  <c r="I156" i="1" s="1"/>
  <c r="H125" i="1"/>
  <c r="I125" i="1" s="1"/>
  <c r="H264" i="1"/>
  <c r="I264" i="1" s="1"/>
  <c r="H47" i="1"/>
  <c r="I47" i="1" s="1"/>
  <c r="H252" i="1"/>
  <c r="I252" i="1" s="1"/>
  <c r="H103" i="1"/>
  <c r="I103" i="1" s="1"/>
  <c r="H265" i="1"/>
  <c r="I265" i="1" s="1"/>
  <c r="H53" i="1"/>
  <c r="I53" i="1" s="1"/>
  <c r="H205" i="1"/>
  <c r="I205" i="1" s="1"/>
  <c r="H80" i="1"/>
  <c r="I80" i="1" s="1"/>
  <c r="H185" i="1"/>
  <c r="I185" i="1" s="1"/>
  <c r="H171" i="1"/>
  <c r="I171" i="1" s="1"/>
  <c r="H210" i="1"/>
  <c r="I210" i="1" s="1"/>
  <c r="H297" i="1"/>
  <c r="I297" i="1" s="1"/>
  <c r="H8" i="1"/>
  <c r="I8" i="1" s="1"/>
  <c r="H28" i="1"/>
  <c r="I28" i="1" s="1"/>
  <c r="H220" i="1"/>
  <c r="I220" i="1" s="1"/>
  <c r="H24" i="1"/>
  <c r="I24" i="1" s="1"/>
  <c r="H95" i="1"/>
  <c r="I95" i="1" s="1"/>
  <c r="H84" i="1"/>
  <c r="I84" i="1" s="1"/>
  <c r="H217" i="1"/>
  <c r="I217" i="1" s="1"/>
  <c r="H260" i="1"/>
  <c r="I260" i="1" s="1"/>
  <c r="H296" i="1"/>
  <c r="I296" i="1" s="1"/>
  <c r="H183" i="1"/>
  <c r="I183" i="1" s="1"/>
  <c r="H299" i="1"/>
  <c r="I299" i="1" s="1"/>
  <c r="H61" i="1"/>
  <c r="I61" i="1" s="1"/>
  <c r="H275" i="1"/>
  <c r="I275" i="1" s="1"/>
  <c r="H109" i="1"/>
  <c r="I109" i="1" s="1"/>
  <c r="H54" i="1"/>
  <c r="I54" i="1" s="1"/>
  <c r="H121" i="1"/>
  <c r="I121" i="1" s="1"/>
  <c r="H126" i="1"/>
  <c r="I126" i="1" s="1"/>
  <c r="H143" i="1"/>
  <c r="I143" i="1" s="1"/>
  <c r="H233" i="1"/>
  <c r="I233" i="1" s="1"/>
  <c r="H87" i="1"/>
  <c r="I87" i="1" s="1"/>
  <c r="H147" i="1"/>
  <c r="I147" i="1" s="1"/>
  <c r="H88" i="1"/>
  <c r="I88" i="1" s="1"/>
  <c r="H23" i="1"/>
  <c r="I23" i="1" s="1"/>
  <c r="H222" i="1"/>
  <c r="I222" i="1" s="1"/>
  <c r="H166" i="1"/>
  <c r="I166" i="1" s="1"/>
  <c r="H99" i="1"/>
  <c r="I99" i="1" s="1"/>
  <c r="H50" i="1"/>
  <c r="I50" i="1" s="1"/>
  <c r="H285" i="1"/>
  <c r="I285" i="1" s="1"/>
  <c r="H277" i="1"/>
  <c r="I277" i="1" s="1"/>
  <c r="H158" i="1"/>
  <c r="I158" i="1" s="1"/>
  <c r="H180" i="1"/>
  <c r="I180" i="1" s="1"/>
  <c r="H52" i="1"/>
  <c r="I52" i="1" s="1"/>
  <c r="H9" i="1"/>
  <c r="I9" i="1" s="1"/>
  <c r="H234" i="1"/>
  <c r="I234" i="1" s="1"/>
  <c r="H253" i="1"/>
  <c r="I253" i="1" s="1"/>
  <c r="H41" i="1"/>
  <c r="I41" i="1" s="1"/>
  <c r="H199" i="1"/>
  <c r="I199" i="1" s="1"/>
  <c r="H278" i="1"/>
  <c r="I278" i="1" s="1"/>
  <c r="H144" i="1"/>
  <c r="I144" i="1" s="1"/>
  <c r="H175" i="1"/>
  <c r="I175" i="1" s="1"/>
  <c r="H242" i="1"/>
  <c r="I242" i="1" s="1"/>
  <c r="H43" i="1"/>
  <c r="I43" i="1" s="1"/>
  <c r="H255" i="1"/>
  <c r="I255" i="1" s="1"/>
  <c r="H12" i="1"/>
  <c r="I12" i="1" s="1"/>
  <c r="H49" i="1"/>
  <c r="I49" i="1" s="1"/>
  <c r="H101" i="1"/>
  <c r="I101" i="1" s="1"/>
  <c r="H243" i="1"/>
  <c r="I243" i="1" s="1"/>
  <c r="H60" i="1"/>
  <c r="I60" i="1" s="1"/>
  <c r="H138" i="1"/>
  <c r="I138" i="1" s="1"/>
  <c r="H155" i="1"/>
  <c r="I155" i="1" s="1"/>
  <c r="H3" i="1"/>
  <c r="I3" i="1" s="1"/>
  <c r="H281" i="1"/>
  <c r="I281" i="1" s="1"/>
  <c r="H258" i="1"/>
  <c r="I258" i="1" s="1"/>
  <c r="H20" i="1"/>
  <c r="I20" i="1" s="1"/>
  <c r="H27" i="1"/>
  <c r="I27" i="1" s="1"/>
  <c r="H263" i="1"/>
  <c r="I263" i="1" s="1"/>
  <c r="H124" i="1"/>
  <c r="I124" i="1" s="1"/>
  <c r="H248" i="1"/>
  <c r="I248" i="1" s="1"/>
  <c r="H40" i="1"/>
  <c r="I40" i="1" s="1"/>
  <c r="H223" i="1"/>
  <c r="I223" i="1" s="1"/>
  <c r="H182" i="1"/>
  <c r="I182" i="1" s="1"/>
  <c r="H135" i="1"/>
  <c r="I135" i="1" s="1"/>
  <c r="H69" i="1"/>
  <c r="I69" i="1" s="1"/>
  <c r="H239" i="1"/>
  <c r="I239" i="1" s="1"/>
  <c r="H66" i="1"/>
  <c r="I66" i="1" s="1"/>
  <c r="H227" i="1"/>
  <c r="I227" i="1" s="1"/>
  <c r="H64" i="1"/>
  <c r="I64" i="1" s="1"/>
  <c r="H116" i="1"/>
  <c r="I116" i="1" s="1"/>
  <c r="H30" i="1"/>
  <c r="I30" i="1" s="1"/>
  <c r="H29" i="1"/>
  <c r="I29" i="1" s="1"/>
  <c r="H18" i="1"/>
  <c r="I18" i="1" s="1"/>
  <c r="H113" i="1"/>
  <c r="I113" i="1" s="1"/>
  <c r="H73" i="1"/>
  <c r="I73" i="1" s="1"/>
  <c r="H55" i="1"/>
  <c r="I55" i="1" s="1"/>
  <c r="H6" i="1"/>
  <c r="I6" i="1" s="1"/>
  <c r="H271" i="1"/>
  <c r="I271" i="1" s="1"/>
  <c r="H119" i="1"/>
  <c r="I119" i="1" s="1"/>
  <c r="H262" i="1"/>
  <c r="I262" i="1" s="1"/>
  <c r="H149" i="1"/>
  <c r="I149" i="1" s="1"/>
  <c r="H272" i="1"/>
  <c r="I272" i="1" s="1"/>
  <c r="H251" i="1"/>
  <c r="I251" i="1" s="1"/>
  <c r="H131" i="1"/>
  <c r="I131" i="1" s="1"/>
  <c r="H15" i="1"/>
  <c r="I15" i="1" s="1"/>
  <c r="H290" i="1"/>
  <c r="I290" i="1" s="1"/>
  <c r="H176" i="1"/>
  <c r="I176" i="1" s="1"/>
  <c r="H287" i="1"/>
  <c r="I287" i="1" s="1"/>
  <c r="H38" i="1"/>
  <c r="I38" i="1" s="1"/>
  <c r="H122" i="1"/>
  <c r="I122" i="1" s="1"/>
  <c r="H34" i="1"/>
  <c r="I34" i="1"/>
  <c r="H51" i="1"/>
  <c r="I51" i="1" s="1"/>
  <c r="H75" i="1"/>
  <c r="I75" i="1" s="1"/>
  <c r="H198" i="1"/>
  <c r="I198" i="1"/>
  <c r="H225" i="1"/>
  <c r="I225" i="1" s="1"/>
  <c r="H238" i="1"/>
  <c r="I238" i="1" s="1"/>
  <c r="H178" i="1"/>
  <c r="I178" i="1" s="1"/>
  <c r="H269" i="1"/>
  <c r="I269" i="1" s="1"/>
  <c r="H283" i="1"/>
  <c r="I283" i="1" s="1"/>
  <c r="H97" i="1"/>
  <c r="I97" i="1" s="1"/>
  <c r="H228" i="1"/>
  <c r="I228" i="1" s="1"/>
  <c r="H206" i="1"/>
  <c r="I206" i="1" s="1"/>
  <c r="H282" i="1"/>
  <c r="I282" i="1" s="1"/>
  <c r="H2" i="1"/>
  <c r="I2" i="1" s="1"/>
  <c r="H215" i="1"/>
  <c r="I215" i="1" s="1"/>
  <c r="H188" i="1"/>
  <c r="I188" i="1" s="1"/>
  <c r="H174" i="1"/>
  <c r="I174" i="1" s="1"/>
  <c r="H68" i="1"/>
  <c r="I68" i="1" s="1"/>
  <c r="H235" i="1"/>
  <c r="I235" i="1" s="1"/>
  <c r="H195" i="1"/>
  <c r="I195" i="1" s="1"/>
  <c r="H191" i="1"/>
  <c r="I191" i="1" s="1"/>
  <c r="H273" i="1"/>
  <c r="I273" i="1" s="1"/>
  <c r="H4" i="1"/>
  <c r="I4" i="1" s="1"/>
  <c r="H157" i="1"/>
  <c r="I157" i="1" s="1"/>
  <c r="H207" i="1"/>
  <c r="I207" i="1" s="1"/>
  <c r="H153" i="1"/>
  <c r="I153" i="1" s="1"/>
  <c r="H67" i="1"/>
  <c r="I67" i="1" s="1"/>
  <c r="H300" i="1"/>
  <c r="I300" i="1" s="1"/>
  <c r="H237" i="1"/>
  <c r="I237" i="1" s="1"/>
  <c r="H130" i="1"/>
  <c r="I130" i="1" s="1"/>
  <c r="H62" i="1"/>
  <c r="I62" i="1" s="1"/>
  <c r="H141" i="1"/>
  <c r="I141" i="1" s="1"/>
  <c r="H184" i="1"/>
  <c r="I184" i="1" s="1"/>
  <c r="H139" i="1"/>
  <c r="I139" i="1" s="1"/>
  <c r="H169" i="1"/>
  <c r="I169" i="1" s="1"/>
  <c r="H256" i="1"/>
  <c r="I256" i="1" s="1"/>
  <c r="H110" i="1"/>
  <c r="I110" i="1" s="1"/>
  <c r="H150" i="1"/>
  <c r="I150" i="1" s="1"/>
  <c r="H302" i="1"/>
  <c r="I302" i="1" s="1"/>
  <c r="H151" i="1"/>
  <c r="I151" i="1" s="1"/>
  <c r="H94" i="1"/>
  <c r="I94" i="1" s="1"/>
  <c r="H292" i="1"/>
  <c r="I292" i="1" s="1"/>
  <c r="H91" i="1"/>
  <c r="I91" i="1" s="1"/>
  <c r="J302" i="1" l="1"/>
  <c r="J256" i="1"/>
  <c r="J157" i="1"/>
  <c r="J150" i="1"/>
  <c r="J62" i="1"/>
  <c r="J4" i="1"/>
  <c r="J110" i="1"/>
  <c r="J151" i="1"/>
  <c r="J184" i="1"/>
  <c r="J237" i="1"/>
  <c r="J207" i="1"/>
  <c r="J72" i="1"/>
  <c r="J159" i="1"/>
  <c r="J219" i="1"/>
  <c r="J293" i="1"/>
  <c r="J291" i="1"/>
  <c r="J229" i="1"/>
  <c r="J280" i="1"/>
  <c r="J89" i="1"/>
  <c r="J74" i="1"/>
  <c r="J42" i="1"/>
  <c r="J7" i="1"/>
  <c r="J244" i="1"/>
  <c r="J218" i="1"/>
  <c r="J203" i="1"/>
  <c r="J216" i="1"/>
  <c r="J202" i="1"/>
  <c r="J163" i="1"/>
  <c r="J106" i="1"/>
  <c r="J196" i="1"/>
  <c r="J25" i="1"/>
  <c r="J78" i="1"/>
  <c r="J85" i="1"/>
  <c r="J226" i="1"/>
  <c r="J56" i="1"/>
  <c r="J19" i="1"/>
  <c r="J276" i="1"/>
  <c r="J201" i="1"/>
  <c r="J301" i="1"/>
  <c r="J161" i="1"/>
  <c r="J86" i="1"/>
  <c r="J189" i="1"/>
  <c r="J22" i="1"/>
  <c r="J48" i="1"/>
  <c r="J197" i="1"/>
  <c r="J266" i="1"/>
  <c r="J247" i="1"/>
  <c r="J83" i="1"/>
  <c r="J214" i="1"/>
  <c r="J33" i="1"/>
  <c r="J70" i="1"/>
  <c r="J152" i="1"/>
  <c r="J81" i="1"/>
  <c r="J298" i="1"/>
  <c r="J289" i="1"/>
  <c r="J268" i="1"/>
  <c r="J204" i="1"/>
  <c r="J259" i="1"/>
  <c r="J160" i="1"/>
  <c r="J194" i="1"/>
  <c r="J13" i="1"/>
  <c r="J279" i="1"/>
  <c r="J208" i="1"/>
  <c r="J240" i="1"/>
  <c r="J118" i="1"/>
  <c r="J246" i="1"/>
  <c r="J221" i="1"/>
  <c r="J236" i="1"/>
  <c r="J192" i="1"/>
  <c r="J134" i="1"/>
  <c r="J79" i="1"/>
  <c r="J164" i="1"/>
  <c r="J257" i="1"/>
  <c r="J108" i="1"/>
  <c r="J32" i="1"/>
  <c r="J254" i="1"/>
  <c r="J140" i="1"/>
  <c r="J245" i="1"/>
  <c r="J115" i="1"/>
  <c r="J142" i="1"/>
  <c r="J104" i="1"/>
  <c r="J230" i="1"/>
  <c r="J10" i="1"/>
  <c r="J167" i="1"/>
  <c r="J162" i="1"/>
  <c r="J170" i="1"/>
  <c r="J59" i="1"/>
  <c r="J284" i="1"/>
  <c r="J200" i="1"/>
  <c r="J187" i="1"/>
  <c r="J173" i="1"/>
  <c r="J137" i="1"/>
  <c r="J31" i="1"/>
  <c r="J241" i="1"/>
  <c r="J132" i="1"/>
  <c r="J14" i="1"/>
  <c r="J154" i="1"/>
  <c r="J5" i="1"/>
  <c r="J212" i="1"/>
  <c r="J250" i="1"/>
  <c r="J286" i="1"/>
  <c r="J63" i="1"/>
  <c r="J145" i="1"/>
  <c r="J100" i="1"/>
  <c r="J107" i="1"/>
  <c r="J232" i="1"/>
  <c r="J179" i="1"/>
  <c r="J249" i="1"/>
  <c r="J261" i="1"/>
  <c r="J71" i="1"/>
  <c r="J93" i="1"/>
  <c r="J127" i="1"/>
  <c r="J274" i="1"/>
  <c r="J128" i="1"/>
  <c r="J114" i="1"/>
  <c r="J129" i="1"/>
  <c r="J117" i="1"/>
  <c r="J44" i="1"/>
  <c r="J209" i="1"/>
  <c r="J294" i="1"/>
  <c r="J267" i="1"/>
  <c r="J148" i="1"/>
  <c r="J16" i="1"/>
  <c r="J35" i="1"/>
  <c r="J77" i="1"/>
  <c r="J211" i="1"/>
  <c r="J295" i="1"/>
  <c r="J90" i="1"/>
  <c r="J172" i="1"/>
  <c r="J165" i="1"/>
  <c r="J36" i="1"/>
  <c r="J105" i="1"/>
  <c r="J190" i="1"/>
  <c r="J21" i="1"/>
  <c r="J57" i="1"/>
  <c r="J39" i="1"/>
  <c r="J82" i="1"/>
  <c r="J96" i="1"/>
  <c r="J193" i="1"/>
  <c r="J26" i="1"/>
  <c r="J168" i="1"/>
  <c r="J45" i="1"/>
  <c r="J112" i="1"/>
  <c r="J76" i="1"/>
  <c r="J102" i="1"/>
  <c r="J98" i="1"/>
  <c r="J133" i="1"/>
  <c r="J65" i="1"/>
  <c r="J186" i="1"/>
  <c r="J123" i="1"/>
  <c r="J92" i="1"/>
  <c r="J46" i="1"/>
  <c r="J146" i="1"/>
  <c r="J136" i="1"/>
  <c r="J120" i="1"/>
  <c r="J224" i="1"/>
  <c r="J270" i="1"/>
  <c r="J111" i="1"/>
  <c r="J177" i="1"/>
  <c r="J58" i="1"/>
  <c r="J37" i="1"/>
  <c r="J17" i="1"/>
  <c r="J213" i="1"/>
  <c r="J252" i="1"/>
  <c r="J265" i="1"/>
  <c r="J53" i="1"/>
  <c r="J171" i="1"/>
  <c r="J220" i="1"/>
  <c r="J84" i="1"/>
  <c r="J183" i="1"/>
  <c r="J54" i="1"/>
  <c r="J233" i="1"/>
  <c r="J222" i="1"/>
  <c r="J99" i="1"/>
  <c r="J180" i="1"/>
  <c r="J253" i="1"/>
  <c r="J144" i="1"/>
  <c r="J49" i="1"/>
  <c r="J243" i="1"/>
  <c r="J3" i="1"/>
  <c r="J27" i="1"/>
  <c r="J223" i="1"/>
  <c r="J135" i="1"/>
  <c r="J64" i="1"/>
  <c r="J18" i="1"/>
  <c r="J55" i="1"/>
  <c r="J119" i="1"/>
  <c r="J272" i="1"/>
  <c r="J122" i="1"/>
  <c r="J269" i="1"/>
  <c r="J225" i="1"/>
  <c r="J2" i="1"/>
  <c r="J206" i="1"/>
  <c r="J195" i="1"/>
  <c r="J91" i="1"/>
  <c r="J103" i="1"/>
  <c r="J8" i="1"/>
  <c r="J299" i="1"/>
  <c r="J143" i="1"/>
  <c r="J166" i="1"/>
  <c r="J41" i="1"/>
  <c r="J175" i="1"/>
  <c r="J60" i="1"/>
  <c r="J182" i="1"/>
  <c r="J66" i="1"/>
  <c r="J113" i="1"/>
  <c r="J251" i="1"/>
  <c r="J34" i="1"/>
  <c r="J283" i="1"/>
  <c r="J174" i="1"/>
  <c r="J231" i="1"/>
  <c r="J297" i="1"/>
  <c r="J28" i="1"/>
  <c r="J260" i="1"/>
  <c r="J126" i="1"/>
  <c r="J50" i="1"/>
  <c r="J9" i="1"/>
  <c r="J43" i="1"/>
  <c r="J155" i="1"/>
  <c r="J124" i="1"/>
  <c r="J227" i="1"/>
  <c r="J73" i="1"/>
  <c r="J131" i="1"/>
  <c r="J51" i="1"/>
  <c r="J97" i="1"/>
  <c r="J68" i="1"/>
  <c r="J181" i="1"/>
  <c r="J125" i="1"/>
  <c r="J47" i="1"/>
  <c r="J205" i="1"/>
  <c r="J210" i="1"/>
  <c r="J24" i="1"/>
  <c r="J296" i="1"/>
  <c r="J61" i="1"/>
  <c r="J121" i="1"/>
  <c r="J147" i="1"/>
  <c r="J23" i="1"/>
  <c r="J285" i="1"/>
  <c r="J52" i="1"/>
  <c r="J234" i="1"/>
  <c r="J242" i="1"/>
  <c r="J138" i="1"/>
  <c r="J101" i="1"/>
  <c r="J258" i="1"/>
  <c r="J263" i="1"/>
  <c r="J248" i="1"/>
  <c r="J69" i="1"/>
  <c r="J116" i="1"/>
  <c r="J290" i="1"/>
  <c r="J262" i="1"/>
  <c r="J15" i="1"/>
  <c r="J149" i="1"/>
  <c r="J38" i="1"/>
  <c r="J198" i="1"/>
  <c r="J178" i="1"/>
  <c r="J282" i="1"/>
  <c r="J235" i="1"/>
  <c r="J188" i="1"/>
  <c r="J288" i="1"/>
  <c r="J156" i="1"/>
  <c r="J80" i="1"/>
  <c r="J95" i="1"/>
  <c r="J109" i="1"/>
  <c r="J87" i="1"/>
  <c r="J277" i="1"/>
  <c r="J199" i="1"/>
  <c r="J255" i="1"/>
  <c r="J281" i="1"/>
  <c r="J40" i="1"/>
  <c r="J30" i="1"/>
  <c r="J6" i="1"/>
  <c r="J176" i="1"/>
  <c r="J238" i="1"/>
  <c r="J215" i="1"/>
  <c r="J191" i="1"/>
  <c r="J11" i="1"/>
  <c r="J264" i="1"/>
  <c r="J185" i="1"/>
  <c r="J217" i="1"/>
  <c r="J275" i="1"/>
  <c r="J88" i="1"/>
  <c r="J158" i="1"/>
  <c r="J278" i="1"/>
  <c r="J12" i="1"/>
  <c r="J20" i="1"/>
  <c r="J239" i="1"/>
  <c r="J29" i="1"/>
  <c r="J271" i="1"/>
  <c r="J287" i="1"/>
  <c r="J75" i="1"/>
  <c r="J228" i="1"/>
  <c r="J141" i="1"/>
  <c r="J300" i="1"/>
  <c r="J292" i="1"/>
  <c r="J169" i="1"/>
  <c r="J67" i="1"/>
  <c r="J94" i="1"/>
  <c r="J139" i="1"/>
  <c r="J130" i="1"/>
  <c r="J153" i="1"/>
  <c r="J273" i="1"/>
</calcChain>
</file>

<file path=xl/sharedStrings.xml><?xml version="1.0" encoding="utf-8"?>
<sst xmlns="http://schemas.openxmlformats.org/spreadsheetml/2006/main" count="628" uniqueCount="60">
  <si>
    <t>subject</t>
  </si>
  <si>
    <t>income</t>
  </si>
  <si>
    <t>house</t>
  </si>
  <si>
    <t>edu</t>
  </si>
  <si>
    <t>inc2</t>
  </si>
  <si>
    <t>ses</t>
  </si>
  <si>
    <t>split</t>
  </si>
  <si>
    <t>Row Labels</t>
  </si>
  <si>
    <t>(blank)</t>
  </si>
  <si>
    <t>Grand Total</t>
  </si>
  <si>
    <t>Column Labels</t>
  </si>
  <si>
    <t>Average of jacket</t>
  </si>
  <si>
    <t>f</t>
  </si>
  <si>
    <t>white</t>
  </si>
  <si>
    <t>m</t>
  </si>
  <si>
    <t>Asian</t>
  </si>
  <si>
    <t>black-white</t>
  </si>
  <si>
    <t>Black</t>
  </si>
  <si>
    <t>white/European American</t>
  </si>
  <si>
    <t>Caucasian</t>
  </si>
  <si>
    <t>White</t>
  </si>
  <si>
    <t>White/Caucasion</t>
  </si>
  <si>
    <t>White American</t>
  </si>
  <si>
    <t>caucasian</t>
  </si>
  <si>
    <t>European</t>
  </si>
  <si>
    <t>Caucasion</t>
  </si>
  <si>
    <t>White/American</t>
  </si>
  <si>
    <t>asian</t>
  </si>
  <si>
    <t>black</t>
  </si>
  <si>
    <t>ASIAN</t>
  </si>
  <si>
    <t>hispanic</t>
  </si>
  <si>
    <t>White american</t>
  </si>
  <si>
    <t>usa white</t>
  </si>
  <si>
    <t>whtie</t>
  </si>
  <si>
    <t>Asian or Pacific Islander</t>
  </si>
  <si>
    <t>Chinese</t>
  </si>
  <si>
    <t>Multiracial</t>
  </si>
  <si>
    <t>black/white</t>
  </si>
  <si>
    <t>Caucasian/White</t>
  </si>
  <si>
    <t xml:space="preserve">Caucasian </t>
  </si>
  <si>
    <t>Hispanic</t>
  </si>
  <si>
    <t>garifuna</t>
  </si>
  <si>
    <t>Black or African American</t>
  </si>
  <si>
    <t>Filipino</t>
  </si>
  <si>
    <t>Black and White</t>
  </si>
  <si>
    <t>lgdiscount</t>
  </si>
  <si>
    <t>lgsavings</t>
  </si>
  <si>
    <t>white/caucasian</t>
  </si>
  <si>
    <t>African American</t>
  </si>
  <si>
    <t>whte</t>
  </si>
  <si>
    <t>White (Caucasian)</t>
  </si>
  <si>
    <t>WHITE</t>
  </si>
  <si>
    <t>White/Caucasian</t>
  </si>
  <si>
    <t>caucasion</t>
  </si>
  <si>
    <t>go</t>
  </si>
  <si>
    <t>cond</t>
  </si>
  <si>
    <t>age</t>
  </si>
  <si>
    <t>gender</t>
  </si>
  <si>
    <t>ethnicity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</si>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</sst>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j K. Shah" refreshedDate="41872.59228553241" createdVersion="4" refreshedVersion="4" minRefreshableVersion="3" recordCount="302">
  <cacheSource type="worksheet">
    <worksheetSource ref="A1:J1048576" sheet="Sheet1"/>
  </cacheSource>
  <cacheFields count="10">
    <cacheField name="subject" numFmtId="0">
      <sharedItems containsString="0" containsBlank="1" containsNumber="1" containsInteger="1" minValue="1" maxValue="313"/>
    </cacheField>
    <cacheField name="lgdiscount" numFmtId="0">
      <sharedItems containsString="0" containsBlank="1" containsNumber="1" containsInteger="1" minValue="0" maxValue="1" count="3">
        <n v="1"/>
        <n v="0"/>
        <m/>
      </sharedItems>
    </cacheField>
    <cacheField name="lgsavings" numFmtId="0">
      <sharedItems containsString="0" containsBlank="1" containsNumber="1" containsInteger="1" minValue="0" maxValue="1" count="3">
        <n v="1"/>
        <n v="0"/>
        <m/>
      </sharedItems>
    </cacheField>
    <cacheField name="income" numFmtId="0">
      <sharedItems containsString="0" containsBlank="1" containsNumber="1" containsInteger="1" minValue="0" maxValue="11"/>
    </cacheField>
    <cacheField name="house" numFmtId="0">
      <sharedItems containsString="0" containsBlank="1" containsNumber="1" containsInteger="1" minValue="1" maxValue="9"/>
    </cacheField>
    <cacheField name="edu" numFmtId="0">
      <sharedItems containsString="0" containsBlank="1" containsNumber="1" containsInteger="1" minValue="0" maxValue="6"/>
    </cacheField>
    <cacheField name="jacket" numFmtId="0">
      <sharedItems containsString="0" containsBlank="1" containsNumber="1" containsInteger="1" minValue="0" maxValue="1"/>
    </cacheField>
    <cacheField name="inc2" numFmtId="0">
      <sharedItems containsString="0" containsBlank="1" containsNumber="1" containsInteger="1" minValue="5000" maxValue="150000"/>
    </cacheField>
    <cacheField name="ses" numFmtId="0">
      <sharedItems containsString="0" containsBlank="1" containsNumber="1" minValue="2236.0679774997898" maxValue="88388.347648318435"/>
    </cacheField>
    <cacheField name="split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n v="1"/>
    <x v="0"/>
    <x v="0"/>
    <n v="2"/>
    <n v="4"/>
    <n v="4"/>
    <n v="1"/>
    <n v="25000"/>
    <n v="12500"/>
    <x v="0"/>
  </r>
  <r>
    <n v="2"/>
    <x v="1"/>
    <x v="0"/>
    <n v="6"/>
    <n v="5"/>
    <n v="3"/>
    <n v="1"/>
    <n v="65000"/>
    <n v="29068.883707497265"/>
    <x v="1"/>
  </r>
  <r>
    <n v="3"/>
    <x v="0"/>
    <x v="0"/>
    <n v="4"/>
    <n v="2"/>
    <n v="4"/>
    <n v="1"/>
    <n v="45000"/>
    <n v="31819.805153394638"/>
    <x v="1"/>
  </r>
  <r>
    <n v="4"/>
    <x v="1"/>
    <x v="0"/>
    <n v="2"/>
    <n v="4"/>
    <n v="1"/>
    <n v="1"/>
    <n v="25000"/>
    <n v="12500"/>
    <x v="0"/>
  </r>
  <r>
    <n v="5"/>
    <x v="0"/>
    <x v="0"/>
    <n v="4"/>
    <n v="2"/>
    <n v="2"/>
    <n v="1"/>
    <n v="45000"/>
    <n v="31819.805153394638"/>
    <x v="1"/>
  </r>
  <r>
    <n v="6"/>
    <x v="1"/>
    <x v="0"/>
    <n v="6"/>
    <n v="3"/>
    <n v="6"/>
    <n v="1"/>
    <n v="65000"/>
    <n v="37527.76749732568"/>
    <x v="1"/>
  </r>
  <r>
    <n v="7"/>
    <x v="0"/>
    <x v="0"/>
    <n v="3"/>
    <n v="4"/>
    <n v="4"/>
    <n v="1"/>
    <n v="35000"/>
    <n v="17500"/>
    <x v="0"/>
  </r>
  <r>
    <n v="8"/>
    <x v="1"/>
    <x v="0"/>
    <n v="0"/>
    <n v="1"/>
    <n v="6"/>
    <n v="1"/>
    <n v="5000"/>
    <n v="5000"/>
    <x v="0"/>
  </r>
  <r>
    <n v="9"/>
    <x v="0"/>
    <x v="0"/>
    <n v="3"/>
    <n v="3"/>
    <n v="2"/>
    <n v="1"/>
    <n v="35000"/>
    <n v="20207.259421636903"/>
    <x v="0"/>
  </r>
  <r>
    <n v="10"/>
    <x v="1"/>
    <x v="0"/>
    <n v="1"/>
    <n v="3"/>
    <n v="1"/>
    <n v="1"/>
    <n v="15000"/>
    <n v="8660.2540378443864"/>
    <x v="0"/>
  </r>
  <r>
    <n v="11"/>
    <x v="0"/>
    <x v="0"/>
    <n v="1"/>
    <n v="2"/>
    <n v="1"/>
    <n v="1"/>
    <n v="15000"/>
    <n v="10606.601717798212"/>
    <x v="0"/>
  </r>
  <r>
    <n v="12"/>
    <x v="1"/>
    <x v="0"/>
    <n v="2"/>
    <n v="2"/>
    <n v="2"/>
    <n v="1"/>
    <n v="25000"/>
    <n v="17677.669529663686"/>
    <x v="0"/>
  </r>
  <r>
    <n v="13"/>
    <x v="0"/>
    <x v="0"/>
    <n v="4"/>
    <n v="5"/>
    <n v="3"/>
    <n v="1"/>
    <n v="45000"/>
    <n v="20124.611797498106"/>
    <x v="0"/>
  </r>
  <r>
    <n v="14"/>
    <x v="1"/>
    <x v="0"/>
    <n v="2"/>
    <n v="3"/>
    <n v="3"/>
    <n v="1"/>
    <n v="25000"/>
    <n v="14433.756729740646"/>
    <x v="0"/>
  </r>
  <r>
    <n v="15"/>
    <x v="0"/>
    <x v="0"/>
    <n v="6"/>
    <n v="3"/>
    <n v="3"/>
    <n v="0"/>
    <n v="65000"/>
    <n v="37527.76749732568"/>
    <x v="1"/>
  </r>
  <r>
    <n v="16"/>
    <x v="1"/>
    <x v="0"/>
    <n v="4"/>
    <n v="1"/>
    <n v="2"/>
    <n v="1"/>
    <n v="45000"/>
    <n v="45000"/>
    <x v="1"/>
  </r>
  <r>
    <n v="17"/>
    <x v="0"/>
    <x v="0"/>
    <n v="4"/>
    <n v="3"/>
    <n v="2"/>
    <n v="1"/>
    <n v="45000"/>
    <n v="25980.762113533161"/>
    <x v="0"/>
  </r>
  <r>
    <n v="18"/>
    <x v="1"/>
    <x v="0"/>
    <n v="7"/>
    <n v="5"/>
    <n v="1"/>
    <n v="1"/>
    <n v="75000"/>
    <n v="33541.019662496845"/>
    <x v="1"/>
  </r>
  <r>
    <n v="19"/>
    <x v="0"/>
    <x v="0"/>
    <n v="1"/>
    <n v="1"/>
    <n v="6"/>
    <n v="1"/>
    <n v="15000"/>
    <n v="15000"/>
    <x v="0"/>
  </r>
  <r>
    <n v="20"/>
    <x v="1"/>
    <x v="0"/>
    <n v="2"/>
    <n v="1"/>
    <n v="3"/>
    <n v="1"/>
    <n v="25000"/>
    <n v="25000"/>
    <x v="0"/>
  </r>
  <r>
    <n v="21"/>
    <x v="0"/>
    <x v="0"/>
    <n v="2"/>
    <n v="3"/>
    <n v="2"/>
    <n v="1"/>
    <n v="25000"/>
    <n v="14433.756729740646"/>
    <x v="0"/>
  </r>
  <r>
    <n v="22"/>
    <x v="1"/>
    <x v="0"/>
    <n v="3"/>
    <n v="1"/>
    <n v="4"/>
    <n v="1"/>
    <n v="35000"/>
    <n v="35000"/>
    <x v="1"/>
  </r>
  <r>
    <n v="23"/>
    <x v="0"/>
    <x v="0"/>
    <n v="3"/>
    <n v="6"/>
    <n v="2"/>
    <n v="1"/>
    <n v="35000"/>
    <n v="14288.690166235207"/>
    <x v="0"/>
  </r>
  <r>
    <n v="24"/>
    <x v="1"/>
    <x v="0"/>
    <n v="4"/>
    <n v="4"/>
    <n v="4"/>
    <n v="1"/>
    <n v="45000"/>
    <n v="22500"/>
    <x v="0"/>
  </r>
  <r>
    <n v="25"/>
    <x v="0"/>
    <x v="0"/>
    <n v="5"/>
    <n v="1"/>
    <n v="6"/>
    <n v="1"/>
    <n v="55000"/>
    <n v="55000"/>
    <x v="1"/>
  </r>
  <r>
    <n v="26"/>
    <x v="1"/>
    <x v="0"/>
    <n v="2"/>
    <n v="1"/>
    <n v="2"/>
    <n v="1"/>
    <n v="25000"/>
    <n v="25000"/>
    <x v="0"/>
  </r>
  <r>
    <n v="27"/>
    <x v="0"/>
    <x v="0"/>
    <n v="0"/>
    <n v="1"/>
    <n v="3"/>
    <n v="0"/>
    <n v="5000"/>
    <n v="5000"/>
    <x v="0"/>
  </r>
  <r>
    <n v="28"/>
    <x v="1"/>
    <x v="0"/>
    <n v="0"/>
    <n v="2"/>
    <n v="4"/>
    <n v="1"/>
    <n v="5000"/>
    <n v="3535.5339059327375"/>
    <x v="0"/>
  </r>
  <r>
    <n v="29"/>
    <x v="0"/>
    <x v="0"/>
    <n v="6"/>
    <n v="3"/>
    <n v="4"/>
    <n v="0"/>
    <n v="65000"/>
    <n v="37527.76749732568"/>
    <x v="1"/>
  </r>
  <r>
    <n v="30"/>
    <x v="1"/>
    <x v="0"/>
    <n v="3"/>
    <n v="4"/>
    <n v="2"/>
    <n v="1"/>
    <n v="35000"/>
    <n v="17500"/>
    <x v="0"/>
  </r>
  <r>
    <n v="31"/>
    <x v="0"/>
    <x v="0"/>
    <n v="2"/>
    <n v="1"/>
    <n v="2"/>
    <n v="1"/>
    <n v="25000"/>
    <n v="25000"/>
    <x v="0"/>
  </r>
  <r>
    <n v="32"/>
    <x v="1"/>
    <x v="0"/>
    <n v="4"/>
    <n v="4"/>
    <n v="2"/>
    <n v="1"/>
    <n v="45000"/>
    <n v="22500"/>
    <x v="0"/>
  </r>
  <r>
    <n v="33"/>
    <x v="0"/>
    <x v="0"/>
    <n v="7"/>
    <n v="4"/>
    <n v="1"/>
    <n v="1"/>
    <n v="75000"/>
    <n v="37500"/>
    <x v="1"/>
  </r>
  <r>
    <n v="34"/>
    <x v="1"/>
    <x v="0"/>
    <n v="3"/>
    <n v="4"/>
    <n v="1"/>
    <n v="1"/>
    <n v="35000"/>
    <n v="17500"/>
    <x v="0"/>
  </r>
  <r>
    <n v="35"/>
    <x v="0"/>
    <x v="0"/>
    <n v="6"/>
    <n v="3"/>
    <n v="1"/>
    <n v="1"/>
    <n v="65000"/>
    <n v="37527.76749732568"/>
    <x v="1"/>
  </r>
  <r>
    <n v="36"/>
    <x v="1"/>
    <x v="0"/>
    <n v="3"/>
    <n v="5"/>
    <n v="4"/>
    <n v="1"/>
    <n v="35000"/>
    <n v="15652.475842498527"/>
    <x v="0"/>
  </r>
  <r>
    <n v="37"/>
    <x v="0"/>
    <x v="0"/>
    <n v="10"/>
    <n v="3"/>
    <n v="6"/>
    <n v="1"/>
    <n v="125000"/>
    <n v="72168.783648703218"/>
    <x v="1"/>
  </r>
  <r>
    <n v="38"/>
    <x v="1"/>
    <x v="0"/>
    <n v="6"/>
    <n v="4"/>
    <n v="4"/>
    <n v="1"/>
    <n v="65000"/>
    <n v="32500"/>
    <x v="1"/>
  </r>
  <r>
    <n v="39"/>
    <x v="0"/>
    <x v="0"/>
    <n v="1"/>
    <n v="3"/>
    <n v="4"/>
    <n v="1"/>
    <n v="15000"/>
    <n v="8660.2540378443864"/>
    <x v="0"/>
  </r>
  <r>
    <n v="40"/>
    <x v="1"/>
    <x v="0"/>
    <n v="10"/>
    <n v="3"/>
    <n v="6"/>
    <n v="1"/>
    <n v="125000"/>
    <n v="72168.783648703218"/>
    <x v="1"/>
  </r>
  <r>
    <n v="41"/>
    <x v="0"/>
    <x v="0"/>
    <n v="0"/>
    <n v="3"/>
    <n v="2"/>
    <n v="1"/>
    <n v="5000"/>
    <n v="2886.7513459481288"/>
    <x v="0"/>
  </r>
  <r>
    <n v="42"/>
    <x v="1"/>
    <x v="0"/>
    <n v="3"/>
    <n v="4"/>
    <n v="2"/>
    <n v="0"/>
    <n v="35000"/>
    <n v="17500"/>
    <x v="0"/>
  </r>
  <r>
    <n v="43"/>
    <x v="0"/>
    <x v="0"/>
    <n v="5"/>
    <n v="4"/>
    <n v="4"/>
    <n v="1"/>
    <n v="55000"/>
    <n v="27500"/>
    <x v="1"/>
  </r>
  <r>
    <n v="44"/>
    <x v="1"/>
    <x v="0"/>
    <n v="3"/>
    <n v="4"/>
    <n v="1"/>
    <n v="1"/>
    <n v="35000"/>
    <n v="17500"/>
    <x v="0"/>
  </r>
  <r>
    <n v="46"/>
    <x v="1"/>
    <x v="0"/>
    <n v="3"/>
    <n v="1"/>
    <n v="4"/>
    <n v="1"/>
    <n v="35000"/>
    <n v="35000"/>
    <x v="1"/>
  </r>
  <r>
    <n v="47"/>
    <x v="0"/>
    <x v="0"/>
    <n v="9"/>
    <n v="4"/>
    <n v="3"/>
    <n v="1"/>
    <n v="95000"/>
    <n v="47500"/>
    <x v="1"/>
  </r>
  <r>
    <n v="48"/>
    <x v="1"/>
    <x v="0"/>
    <n v="7"/>
    <n v="2"/>
    <n v="6"/>
    <n v="1"/>
    <n v="75000"/>
    <n v="53033.008588991062"/>
    <x v="1"/>
  </r>
  <r>
    <n v="49"/>
    <x v="0"/>
    <x v="0"/>
    <n v="10"/>
    <n v="3"/>
    <n v="4"/>
    <n v="1"/>
    <n v="125000"/>
    <n v="72168.783648703218"/>
    <x v="1"/>
  </r>
  <r>
    <n v="51"/>
    <x v="0"/>
    <x v="0"/>
    <n v="5"/>
    <n v="3"/>
    <n v="4"/>
    <n v="1"/>
    <n v="55000"/>
    <n v="31754.264805429419"/>
    <x v="1"/>
  </r>
  <r>
    <n v="52"/>
    <x v="1"/>
    <x v="0"/>
    <n v="1"/>
    <n v="1"/>
    <n v="0"/>
    <n v="1"/>
    <n v="15000"/>
    <n v="15000"/>
    <x v="0"/>
  </r>
  <r>
    <n v="53"/>
    <x v="0"/>
    <x v="0"/>
    <n v="4"/>
    <n v="5"/>
    <n v="3"/>
    <n v="1"/>
    <n v="45000"/>
    <n v="20124.611797498106"/>
    <x v="0"/>
  </r>
  <r>
    <n v="54"/>
    <x v="1"/>
    <x v="0"/>
    <n v="0"/>
    <n v="1"/>
    <n v="1"/>
    <n v="1"/>
    <n v="5000"/>
    <n v="5000"/>
    <x v="0"/>
  </r>
  <r>
    <n v="55"/>
    <x v="0"/>
    <x v="0"/>
    <n v="1"/>
    <n v="3"/>
    <n v="2"/>
    <n v="1"/>
    <n v="15000"/>
    <n v="8660.2540378443864"/>
    <x v="0"/>
  </r>
  <r>
    <n v="56"/>
    <x v="1"/>
    <x v="0"/>
    <n v="8"/>
    <n v="4"/>
    <n v="2"/>
    <n v="0"/>
    <n v="85000"/>
    <n v="42500"/>
    <x v="1"/>
  </r>
  <r>
    <n v="57"/>
    <x v="0"/>
    <x v="0"/>
    <n v="4"/>
    <n v="5"/>
    <n v="4"/>
    <n v="1"/>
    <n v="45000"/>
    <n v="20124.611797498106"/>
    <x v="0"/>
  </r>
  <r>
    <n v="58"/>
    <x v="1"/>
    <x v="0"/>
    <n v="2"/>
    <n v="2"/>
    <n v="1"/>
    <n v="0"/>
    <n v="25000"/>
    <n v="17677.669529663686"/>
    <x v="0"/>
  </r>
  <r>
    <n v="59"/>
    <x v="0"/>
    <x v="0"/>
    <n v="7"/>
    <n v="3"/>
    <n v="2"/>
    <n v="0"/>
    <n v="75000"/>
    <n v="43301.270189221934"/>
    <x v="1"/>
  </r>
  <r>
    <n v="60"/>
    <x v="1"/>
    <x v="0"/>
    <n v="4"/>
    <n v="4"/>
    <n v="2"/>
    <n v="0"/>
    <n v="45000"/>
    <n v="22500"/>
    <x v="0"/>
  </r>
  <r>
    <n v="61"/>
    <x v="0"/>
    <x v="0"/>
    <n v="8"/>
    <n v="2"/>
    <n v="4"/>
    <n v="0"/>
    <n v="85000"/>
    <n v="60104.076400856538"/>
    <x v="1"/>
  </r>
  <r>
    <n v="62"/>
    <x v="1"/>
    <x v="0"/>
    <n v="4"/>
    <n v="1"/>
    <n v="4"/>
    <n v="1"/>
    <n v="45000"/>
    <n v="45000"/>
    <x v="1"/>
  </r>
  <r>
    <n v="63"/>
    <x v="0"/>
    <x v="0"/>
    <n v="10"/>
    <n v="2"/>
    <n v="6"/>
    <n v="1"/>
    <n v="125000"/>
    <n v="88388.347648318435"/>
    <x v="1"/>
  </r>
  <r>
    <n v="64"/>
    <x v="1"/>
    <x v="0"/>
    <n v="10"/>
    <n v="3"/>
    <n v="2"/>
    <n v="1"/>
    <n v="125000"/>
    <n v="72168.783648703218"/>
    <x v="1"/>
  </r>
  <r>
    <n v="65"/>
    <x v="0"/>
    <x v="0"/>
    <n v="2"/>
    <n v="5"/>
    <n v="2"/>
    <n v="1"/>
    <n v="25000"/>
    <n v="11180.339887498947"/>
    <x v="0"/>
  </r>
  <r>
    <n v="66"/>
    <x v="1"/>
    <x v="0"/>
    <n v="4"/>
    <n v="4"/>
    <n v="3"/>
    <n v="1"/>
    <n v="45000"/>
    <n v="22500"/>
    <x v="0"/>
  </r>
  <r>
    <n v="67"/>
    <x v="0"/>
    <x v="0"/>
    <n v="0"/>
    <n v="1"/>
    <n v="1"/>
    <n v="1"/>
    <n v="5000"/>
    <n v="5000"/>
    <x v="0"/>
  </r>
  <r>
    <n v="69"/>
    <x v="0"/>
    <x v="0"/>
    <n v="4"/>
    <n v="1"/>
    <n v="4"/>
    <n v="0"/>
    <n v="45000"/>
    <n v="45000"/>
    <x v="1"/>
  </r>
  <r>
    <n v="70"/>
    <x v="1"/>
    <x v="0"/>
    <n v="3"/>
    <n v="3"/>
    <n v="2"/>
    <n v="1"/>
    <n v="35000"/>
    <n v="20207.259421636903"/>
    <x v="0"/>
  </r>
  <r>
    <n v="71"/>
    <x v="0"/>
    <x v="0"/>
    <n v="1"/>
    <n v="3"/>
    <n v="2"/>
    <n v="1"/>
    <n v="15000"/>
    <n v="8660.2540378443864"/>
    <x v="0"/>
  </r>
  <r>
    <n v="72"/>
    <x v="1"/>
    <x v="0"/>
    <n v="7"/>
    <n v="3"/>
    <n v="4"/>
    <n v="1"/>
    <n v="75000"/>
    <n v="43301.270189221934"/>
    <x v="1"/>
  </r>
  <r>
    <n v="73"/>
    <x v="0"/>
    <x v="0"/>
    <n v="2"/>
    <n v="3"/>
    <n v="4"/>
    <n v="1"/>
    <n v="25000"/>
    <n v="14433.756729740646"/>
    <x v="0"/>
  </r>
  <r>
    <n v="74"/>
    <x v="1"/>
    <x v="0"/>
    <n v="6"/>
    <n v="2"/>
    <n v="4"/>
    <n v="1"/>
    <n v="65000"/>
    <n v="45961.940777125586"/>
    <x v="1"/>
  </r>
  <r>
    <n v="75"/>
    <x v="0"/>
    <x v="0"/>
    <n v="3"/>
    <n v="1"/>
    <n v="4"/>
    <n v="1"/>
    <n v="35000"/>
    <n v="35000"/>
    <x v="1"/>
  </r>
  <r>
    <n v="76"/>
    <x v="1"/>
    <x v="0"/>
    <n v="0"/>
    <n v="1"/>
    <n v="6"/>
    <n v="1"/>
    <n v="5000"/>
    <n v="5000"/>
    <x v="0"/>
  </r>
  <r>
    <n v="77"/>
    <x v="0"/>
    <x v="0"/>
    <n v="1"/>
    <n v="2"/>
    <n v="2"/>
    <n v="1"/>
    <n v="15000"/>
    <n v="10606.601717798212"/>
    <x v="0"/>
  </r>
  <r>
    <n v="78"/>
    <x v="1"/>
    <x v="0"/>
    <n v="2"/>
    <n v="1"/>
    <n v="3"/>
    <n v="1"/>
    <n v="25000"/>
    <n v="25000"/>
    <x v="0"/>
  </r>
  <r>
    <n v="79"/>
    <x v="0"/>
    <x v="0"/>
    <n v="2"/>
    <n v="2"/>
    <n v="4"/>
    <n v="1"/>
    <n v="25000"/>
    <n v="17677.669529663686"/>
    <x v="0"/>
  </r>
  <r>
    <n v="80"/>
    <x v="1"/>
    <x v="0"/>
    <n v="1"/>
    <n v="1"/>
    <n v="1"/>
    <n v="1"/>
    <n v="15000"/>
    <n v="15000"/>
    <x v="0"/>
  </r>
  <r>
    <n v="81"/>
    <x v="0"/>
    <x v="0"/>
    <n v="0"/>
    <n v="1"/>
    <n v="2"/>
    <n v="1"/>
    <n v="5000"/>
    <n v="5000"/>
    <x v="0"/>
  </r>
  <r>
    <n v="82"/>
    <x v="1"/>
    <x v="0"/>
    <n v="9"/>
    <n v="2"/>
    <n v="6"/>
    <n v="1"/>
    <n v="95000"/>
    <n v="67175.144212722007"/>
    <x v="1"/>
  </r>
  <r>
    <n v="83"/>
    <x v="0"/>
    <x v="0"/>
    <n v="5"/>
    <n v="1"/>
    <n v="3"/>
    <n v="1"/>
    <n v="55000"/>
    <n v="55000"/>
    <x v="1"/>
  </r>
  <r>
    <n v="84"/>
    <x v="1"/>
    <x v="0"/>
    <n v="4"/>
    <n v="3"/>
    <n v="2"/>
    <n v="1"/>
    <n v="45000"/>
    <n v="25980.762113533161"/>
    <x v="0"/>
  </r>
  <r>
    <n v="85"/>
    <x v="0"/>
    <x v="0"/>
    <n v="10"/>
    <n v="4"/>
    <n v="4"/>
    <n v="1"/>
    <n v="125000"/>
    <n v="62500"/>
    <x v="1"/>
  </r>
  <r>
    <n v="86"/>
    <x v="1"/>
    <x v="0"/>
    <n v="10"/>
    <n v="4"/>
    <n v="2"/>
    <n v="1"/>
    <n v="125000"/>
    <n v="62500"/>
    <x v="1"/>
  </r>
  <r>
    <n v="87"/>
    <x v="0"/>
    <x v="0"/>
    <n v="10"/>
    <n v="3"/>
    <n v="5"/>
    <n v="0"/>
    <n v="125000"/>
    <n v="72168.783648703218"/>
    <x v="1"/>
  </r>
  <r>
    <n v="88"/>
    <x v="1"/>
    <x v="0"/>
    <n v="6"/>
    <n v="5"/>
    <n v="4"/>
    <n v="1"/>
    <n v="65000"/>
    <n v="29068.883707497265"/>
    <x v="1"/>
  </r>
  <r>
    <n v="89"/>
    <x v="0"/>
    <x v="0"/>
    <n v="2"/>
    <n v="1"/>
    <n v="2"/>
    <n v="1"/>
    <n v="25000"/>
    <n v="25000"/>
    <x v="0"/>
  </r>
  <r>
    <n v="90"/>
    <x v="1"/>
    <x v="0"/>
    <n v="0"/>
    <n v="5"/>
    <n v="0"/>
    <n v="1"/>
    <n v="5000"/>
    <n v="2236.0679774997898"/>
    <x v="0"/>
  </r>
  <r>
    <n v="91"/>
    <x v="0"/>
    <x v="0"/>
    <n v="1"/>
    <n v="1"/>
    <n v="1"/>
    <n v="0"/>
    <n v="15000"/>
    <n v="15000"/>
    <x v="0"/>
  </r>
  <r>
    <n v="92"/>
    <x v="1"/>
    <x v="0"/>
    <n v="3"/>
    <n v="2"/>
    <n v="5"/>
    <n v="1"/>
    <n v="35000"/>
    <n v="24748.737341529162"/>
    <x v="0"/>
  </r>
  <r>
    <n v="93"/>
    <x v="0"/>
    <x v="0"/>
    <n v="4"/>
    <n v="2"/>
    <n v="4"/>
    <n v="1"/>
    <n v="45000"/>
    <n v="31819.805153394638"/>
    <x v="1"/>
  </r>
  <r>
    <n v="94"/>
    <x v="1"/>
    <x v="0"/>
    <n v="3"/>
    <n v="3"/>
    <n v="2"/>
    <n v="1"/>
    <n v="35000"/>
    <n v="20207.259421636903"/>
    <x v="0"/>
  </r>
  <r>
    <n v="95"/>
    <x v="0"/>
    <x v="0"/>
    <n v="6"/>
    <n v="2"/>
    <n v="4"/>
    <n v="1"/>
    <n v="65000"/>
    <n v="45961.940777125586"/>
    <x v="1"/>
  </r>
  <r>
    <n v="96"/>
    <x v="1"/>
    <x v="0"/>
    <n v="11"/>
    <n v="3"/>
    <n v="6"/>
    <n v="1"/>
    <n v="150000"/>
    <n v="86602.540378443868"/>
    <x v="1"/>
  </r>
  <r>
    <n v="97"/>
    <x v="0"/>
    <x v="0"/>
    <n v="5"/>
    <n v="2"/>
    <n v="2"/>
    <n v="1"/>
    <n v="55000"/>
    <n v="38890.872965260111"/>
    <x v="1"/>
  </r>
  <r>
    <n v="98"/>
    <x v="1"/>
    <x v="0"/>
    <n v="1"/>
    <n v="2"/>
    <n v="4"/>
    <n v="1"/>
    <n v="15000"/>
    <n v="10606.601717798212"/>
    <x v="0"/>
  </r>
  <r>
    <n v="99"/>
    <x v="0"/>
    <x v="0"/>
    <n v="6"/>
    <n v="3"/>
    <n v="4"/>
    <n v="1"/>
    <n v="65000"/>
    <n v="37527.76749732568"/>
    <x v="1"/>
  </r>
  <r>
    <n v="100"/>
    <x v="1"/>
    <x v="0"/>
    <n v="0"/>
    <n v="1"/>
    <n v="2"/>
    <n v="0"/>
    <n v="5000"/>
    <n v="5000"/>
    <x v="0"/>
  </r>
  <r>
    <n v="101"/>
    <x v="0"/>
    <x v="0"/>
    <n v="7"/>
    <n v="4"/>
    <n v="6"/>
    <n v="1"/>
    <n v="75000"/>
    <n v="37500"/>
    <x v="1"/>
  </r>
  <r>
    <n v="102"/>
    <x v="1"/>
    <x v="0"/>
    <n v="0"/>
    <n v="1"/>
    <n v="2"/>
    <n v="1"/>
    <n v="5000"/>
    <n v="5000"/>
    <x v="0"/>
  </r>
  <r>
    <n v="103"/>
    <x v="0"/>
    <x v="0"/>
    <n v="1"/>
    <n v="3"/>
    <n v="1"/>
    <n v="1"/>
    <n v="15000"/>
    <n v="8660.2540378443864"/>
    <x v="0"/>
  </r>
  <r>
    <n v="104"/>
    <x v="1"/>
    <x v="0"/>
    <n v="11"/>
    <n v="4"/>
    <n v="2"/>
    <n v="1"/>
    <n v="150000"/>
    <n v="75000"/>
    <x v="1"/>
  </r>
  <r>
    <n v="105"/>
    <x v="0"/>
    <x v="0"/>
    <n v="2"/>
    <n v="1"/>
    <n v="6"/>
    <n v="1"/>
    <n v="25000"/>
    <n v="25000"/>
    <x v="0"/>
  </r>
  <r>
    <n v="106"/>
    <x v="1"/>
    <x v="0"/>
    <n v="4"/>
    <n v="2"/>
    <n v="1"/>
    <n v="1"/>
    <n v="45000"/>
    <n v="31819.805153394638"/>
    <x v="1"/>
  </r>
  <r>
    <n v="107"/>
    <x v="0"/>
    <x v="0"/>
    <n v="1"/>
    <n v="1"/>
    <n v="4"/>
    <n v="1"/>
    <n v="15000"/>
    <n v="15000"/>
    <x v="0"/>
  </r>
  <r>
    <n v="108"/>
    <x v="1"/>
    <x v="0"/>
    <n v="2"/>
    <n v="2"/>
    <n v="2"/>
    <n v="1"/>
    <n v="25000"/>
    <n v="17677.669529663686"/>
    <x v="0"/>
  </r>
  <r>
    <n v="109"/>
    <x v="0"/>
    <x v="0"/>
    <n v="0"/>
    <n v="5"/>
    <n v="2"/>
    <n v="1"/>
    <n v="5000"/>
    <n v="2236.0679774997898"/>
    <x v="0"/>
  </r>
  <r>
    <n v="110"/>
    <x v="1"/>
    <x v="0"/>
    <n v="0"/>
    <n v="3"/>
    <n v="2"/>
    <n v="1"/>
    <n v="5000"/>
    <n v="2886.7513459481288"/>
    <x v="0"/>
  </r>
  <r>
    <n v="111"/>
    <x v="0"/>
    <x v="0"/>
    <n v="8"/>
    <n v="4"/>
    <n v="2"/>
    <n v="1"/>
    <n v="85000"/>
    <n v="42500"/>
    <x v="1"/>
  </r>
  <r>
    <n v="112"/>
    <x v="1"/>
    <x v="0"/>
    <n v="7"/>
    <n v="2"/>
    <n v="3"/>
    <n v="1"/>
    <n v="75000"/>
    <n v="53033.008588991062"/>
    <x v="1"/>
  </r>
  <r>
    <n v="113"/>
    <x v="0"/>
    <x v="0"/>
    <n v="0"/>
    <n v="1"/>
    <n v="2"/>
    <n v="1"/>
    <n v="5000"/>
    <n v="5000"/>
    <x v="0"/>
  </r>
  <r>
    <n v="114"/>
    <x v="1"/>
    <x v="0"/>
    <n v="4"/>
    <n v="3"/>
    <n v="4"/>
    <n v="1"/>
    <n v="45000"/>
    <n v="25980.762113533161"/>
    <x v="0"/>
  </r>
  <r>
    <n v="115"/>
    <x v="0"/>
    <x v="0"/>
    <n v="3"/>
    <n v="1"/>
    <n v="4"/>
    <n v="1"/>
    <n v="35000"/>
    <n v="35000"/>
    <x v="1"/>
  </r>
  <r>
    <n v="116"/>
    <x v="1"/>
    <x v="0"/>
    <n v="10"/>
    <n v="4"/>
    <n v="4"/>
    <n v="1"/>
    <n v="125000"/>
    <n v="62500"/>
    <x v="1"/>
  </r>
  <r>
    <n v="117"/>
    <x v="0"/>
    <x v="0"/>
    <n v="5"/>
    <n v="2"/>
    <n v="4"/>
    <n v="1"/>
    <n v="55000"/>
    <n v="38890.872965260111"/>
    <x v="1"/>
  </r>
  <r>
    <n v="118"/>
    <x v="1"/>
    <x v="0"/>
    <n v="1"/>
    <n v="2"/>
    <n v="1"/>
    <n v="1"/>
    <n v="15000"/>
    <n v="10606.601717798212"/>
    <x v="0"/>
  </r>
  <r>
    <n v="119"/>
    <x v="0"/>
    <x v="0"/>
    <n v="2"/>
    <n v="1"/>
    <n v="2"/>
    <n v="1"/>
    <n v="25000"/>
    <n v="25000"/>
    <x v="0"/>
  </r>
  <r>
    <n v="120"/>
    <x v="1"/>
    <x v="0"/>
    <n v="4"/>
    <n v="2"/>
    <n v="1"/>
    <n v="1"/>
    <n v="45000"/>
    <n v="31819.805153394638"/>
    <x v="1"/>
  </r>
  <r>
    <n v="121"/>
    <x v="0"/>
    <x v="0"/>
    <n v="8"/>
    <n v="3"/>
    <n v="6"/>
    <n v="1"/>
    <n v="85000"/>
    <n v="49074.772881118195"/>
    <x v="1"/>
  </r>
  <r>
    <n v="122"/>
    <x v="1"/>
    <x v="0"/>
    <n v="1"/>
    <n v="2"/>
    <n v="2"/>
    <n v="1"/>
    <n v="15000"/>
    <n v="10606.601717798212"/>
    <x v="0"/>
  </r>
  <r>
    <n v="123"/>
    <x v="0"/>
    <x v="0"/>
    <n v="3"/>
    <n v="4"/>
    <n v="1"/>
    <n v="1"/>
    <n v="35000"/>
    <n v="17500"/>
    <x v="0"/>
  </r>
  <r>
    <n v="124"/>
    <x v="1"/>
    <x v="0"/>
    <n v="5"/>
    <n v="3"/>
    <n v="2"/>
    <n v="1"/>
    <n v="55000"/>
    <n v="31754.264805429419"/>
    <x v="1"/>
  </r>
  <r>
    <n v="125"/>
    <x v="0"/>
    <x v="0"/>
    <n v="10"/>
    <n v="4"/>
    <n v="2"/>
    <n v="0"/>
    <n v="125000"/>
    <n v="62500"/>
    <x v="1"/>
  </r>
  <r>
    <n v="126"/>
    <x v="1"/>
    <x v="0"/>
    <n v="6"/>
    <n v="4"/>
    <n v="4"/>
    <n v="1"/>
    <n v="65000"/>
    <n v="32500"/>
    <x v="1"/>
  </r>
  <r>
    <n v="127"/>
    <x v="0"/>
    <x v="0"/>
    <n v="0"/>
    <n v="3"/>
    <n v="2"/>
    <n v="1"/>
    <n v="5000"/>
    <n v="2886.7513459481288"/>
    <x v="0"/>
  </r>
  <r>
    <n v="128"/>
    <x v="1"/>
    <x v="0"/>
    <n v="3"/>
    <n v="2"/>
    <n v="4"/>
    <n v="1"/>
    <n v="35000"/>
    <n v="24748.737341529162"/>
    <x v="0"/>
  </r>
  <r>
    <n v="129"/>
    <x v="0"/>
    <x v="0"/>
    <n v="7"/>
    <n v="4"/>
    <n v="2"/>
    <n v="1"/>
    <n v="75000"/>
    <n v="37500"/>
    <x v="1"/>
  </r>
  <r>
    <n v="130"/>
    <x v="1"/>
    <x v="0"/>
    <n v="3"/>
    <n v="2"/>
    <n v="4"/>
    <n v="1"/>
    <n v="35000"/>
    <n v="24748.737341529162"/>
    <x v="0"/>
  </r>
  <r>
    <n v="131"/>
    <x v="0"/>
    <x v="0"/>
    <n v="1"/>
    <n v="3"/>
    <n v="4"/>
    <n v="1"/>
    <n v="15000"/>
    <n v="8660.2540378443864"/>
    <x v="0"/>
  </r>
  <r>
    <n v="132"/>
    <x v="1"/>
    <x v="0"/>
    <n v="10"/>
    <n v="3"/>
    <n v="4"/>
    <n v="1"/>
    <n v="125000"/>
    <n v="72168.783648703218"/>
    <x v="1"/>
  </r>
  <r>
    <n v="133"/>
    <x v="0"/>
    <x v="0"/>
    <n v="5"/>
    <n v="3"/>
    <n v="3"/>
    <n v="0"/>
    <n v="55000"/>
    <n v="31754.264805429419"/>
    <x v="1"/>
  </r>
  <r>
    <n v="134"/>
    <x v="1"/>
    <x v="0"/>
    <n v="5"/>
    <n v="3"/>
    <n v="6"/>
    <n v="1"/>
    <n v="55000"/>
    <n v="31754.264805429419"/>
    <x v="1"/>
  </r>
  <r>
    <n v="135"/>
    <x v="0"/>
    <x v="0"/>
    <n v="0"/>
    <n v="1"/>
    <n v="6"/>
    <n v="1"/>
    <n v="5000"/>
    <n v="5000"/>
    <x v="0"/>
  </r>
  <r>
    <n v="136"/>
    <x v="1"/>
    <x v="0"/>
    <n v="1"/>
    <n v="5"/>
    <n v="2"/>
    <n v="1"/>
    <n v="15000"/>
    <n v="6708.2039324993684"/>
    <x v="0"/>
  </r>
  <r>
    <n v="137"/>
    <x v="0"/>
    <x v="0"/>
    <n v="4"/>
    <n v="2"/>
    <n v="2"/>
    <n v="1"/>
    <n v="45000"/>
    <n v="31819.805153394638"/>
    <x v="1"/>
  </r>
  <r>
    <n v="138"/>
    <x v="1"/>
    <x v="0"/>
    <n v="3"/>
    <n v="1"/>
    <n v="4"/>
    <n v="1"/>
    <n v="35000"/>
    <n v="35000"/>
    <x v="1"/>
  </r>
  <r>
    <n v="139"/>
    <x v="0"/>
    <x v="0"/>
    <n v="3"/>
    <n v="1"/>
    <n v="6"/>
    <n v="1"/>
    <n v="35000"/>
    <n v="35000"/>
    <x v="1"/>
  </r>
  <r>
    <n v="140"/>
    <x v="1"/>
    <x v="0"/>
    <n v="3"/>
    <n v="4"/>
    <n v="2"/>
    <n v="1"/>
    <n v="35000"/>
    <n v="17500"/>
    <x v="0"/>
  </r>
  <r>
    <n v="141"/>
    <x v="0"/>
    <x v="0"/>
    <n v="5"/>
    <n v="4"/>
    <n v="2"/>
    <n v="0"/>
    <n v="55000"/>
    <n v="27500"/>
    <x v="1"/>
  </r>
  <r>
    <n v="142"/>
    <x v="1"/>
    <x v="0"/>
    <n v="7"/>
    <n v="1"/>
    <n v="4"/>
    <n v="1"/>
    <n v="75000"/>
    <n v="75000"/>
    <x v="1"/>
  </r>
  <r>
    <n v="143"/>
    <x v="0"/>
    <x v="0"/>
    <n v="5"/>
    <n v="2"/>
    <n v="2"/>
    <n v="1"/>
    <n v="55000"/>
    <n v="38890.872965260111"/>
    <x v="1"/>
  </r>
  <r>
    <n v="144"/>
    <x v="1"/>
    <x v="0"/>
    <n v="1"/>
    <n v="2"/>
    <n v="4"/>
    <n v="1"/>
    <n v="15000"/>
    <n v="10606.601717798212"/>
    <x v="0"/>
  </r>
  <r>
    <n v="145"/>
    <x v="0"/>
    <x v="0"/>
    <n v="10"/>
    <n v="2"/>
    <n v="5"/>
    <n v="1"/>
    <n v="125000"/>
    <n v="88388.347648318435"/>
    <x v="1"/>
  </r>
  <r>
    <n v="146"/>
    <x v="1"/>
    <x v="0"/>
    <n v="0"/>
    <n v="2"/>
    <n v="5"/>
    <n v="1"/>
    <n v="5000"/>
    <n v="3535.5339059327375"/>
    <x v="0"/>
  </r>
  <r>
    <n v="147"/>
    <x v="0"/>
    <x v="0"/>
    <n v="0"/>
    <n v="1"/>
    <n v="4"/>
    <n v="1"/>
    <n v="5000"/>
    <n v="5000"/>
    <x v="0"/>
  </r>
  <r>
    <n v="148"/>
    <x v="1"/>
    <x v="0"/>
    <n v="8"/>
    <n v="4"/>
    <n v="2"/>
    <n v="1"/>
    <n v="85000"/>
    <n v="42500"/>
    <x v="1"/>
  </r>
  <r>
    <n v="149"/>
    <x v="0"/>
    <x v="0"/>
    <n v="9"/>
    <n v="2"/>
    <n v="4"/>
    <n v="1"/>
    <n v="95000"/>
    <n v="67175.144212722007"/>
    <x v="1"/>
  </r>
  <r>
    <n v="150"/>
    <x v="1"/>
    <x v="0"/>
    <n v="10"/>
    <n v="3"/>
    <n v="4"/>
    <n v="1"/>
    <n v="125000"/>
    <n v="72168.783648703218"/>
    <x v="1"/>
  </r>
  <r>
    <n v="151"/>
    <x v="0"/>
    <x v="0"/>
    <n v="3"/>
    <n v="6"/>
    <n v="1"/>
    <n v="1"/>
    <n v="35000"/>
    <n v="14288.690166235207"/>
    <x v="0"/>
  </r>
  <r>
    <n v="152"/>
    <x v="1"/>
    <x v="0"/>
    <n v="3"/>
    <n v="4"/>
    <n v="2"/>
    <n v="1"/>
    <n v="35000"/>
    <n v="17500"/>
    <x v="0"/>
  </r>
  <r>
    <n v="153"/>
    <x v="0"/>
    <x v="0"/>
    <n v="5"/>
    <n v="2"/>
    <n v="5"/>
    <n v="1"/>
    <n v="55000"/>
    <n v="38890.872965260111"/>
    <x v="1"/>
  </r>
  <r>
    <n v="158"/>
    <x v="1"/>
    <x v="1"/>
    <n v="3"/>
    <n v="2"/>
    <n v="1"/>
    <n v="0"/>
    <n v="35000"/>
    <n v="24748.737341529162"/>
    <x v="0"/>
  </r>
  <r>
    <n v="159"/>
    <x v="0"/>
    <x v="1"/>
    <n v="10"/>
    <n v="2"/>
    <n v="4"/>
    <n v="0"/>
    <n v="125000"/>
    <n v="88388.347648318435"/>
    <x v="1"/>
  </r>
  <r>
    <n v="160"/>
    <x v="1"/>
    <x v="1"/>
    <n v="2"/>
    <n v="2"/>
    <n v="1"/>
    <n v="0"/>
    <n v="25000"/>
    <n v="17677.669529663686"/>
    <x v="0"/>
  </r>
  <r>
    <n v="161"/>
    <x v="0"/>
    <x v="1"/>
    <n v="9"/>
    <n v="4"/>
    <n v="2"/>
    <n v="1"/>
    <n v="95000"/>
    <n v="47500"/>
    <x v="1"/>
  </r>
  <r>
    <n v="162"/>
    <x v="1"/>
    <x v="1"/>
    <n v="10"/>
    <n v="2"/>
    <n v="6"/>
    <n v="0"/>
    <n v="125000"/>
    <n v="88388.347648318435"/>
    <x v="1"/>
  </r>
  <r>
    <n v="163"/>
    <x v="0"/>
    <x v="1"/>
    <n v="9"/>
    <n v="2"/>
    <n v="3"/>
    <n v="0"/>
    <n v="95000"/>
    <n v="67175.144212722007"/>
    <x v="1"/>
  </r>
  <r>
    <n v="164"/>
    <x v="1"/>
    <x v="1"/>
    <n v="1"/>
    <n v="2"/>
    <n v="2"/>
    <n v="0"/>
    <n v="15000"/>
    <n v="10606.601717798212"/>
    <x v="0"/>
  </r>
  <r>
    <n v="165"/>
    <x v="0"/>
    <x v="1"/>
    <n v="9"/>
    <n v="3"/>
    <n v="4"/>
    <n v="0"/>
    <n v="95000"/>
    <n v="54848.275573014449"/>
    <x v="1"/>
  </r>
  <r>
    <n v="166"/>
    <x v="1"/>
    <x v="1"/>
    <n v="2"/>
    <n v="1"/>
    <n v="2"/>
    <n v="0"/>
    <n v="25000"/>
    <n v="25000"/>
    <x v="0"/>
  </r>
  <r>
    <n v="167"/>
    <x v="0"/>
    <x v="1"/>
    <n v="5"/>
    <n v="4"/>
    <n v="4"/>
    <n v="0"/>
    <n v="55000"/>
    <n v="27500"/>
    <x v="1"/>
  </r>
  <r>
    <n v="168"/>
    <x v="1"/>
    <x v="1"/>
    <n v="0"/>
    <n v="2"/>
    <n v="2"/>
    <n v="0"/>
    <n v="5000"/>
    <n v="3535.5339059327375"/>
    <x v="0"/>
  </r>
  <r>
    <n v="169"/>
    <x v="0"/>
    <x v="1"/>
    <n v="7"/>
    <n v="2"/>
    <n v="4"/>
    <n v="0"/>
    <n v="75000"/>
    <n v="53033.008588991062"/>
    <x v="1"/>
  </r>
  <r>
    <n v="170"/>
    <x v="1"/>
    <x v="1"/>
    <n v="3"/>
    <n v="2"/>
    <n v="3"/>
    <n v="0"/>
    <n v="35000"/>
    <n v="24748.737341529162"/>
    <x v="0"/>
  </r>
  <r>
    <n v="171"/>
    <x v="0"/>
    <x v="1"/>
    <n v="2"/>
    <n v="2"/>
    <n v="1"/>
    <n v="0"/>
    <n v="25000"/>
    <n v="17677.669529663686"/>
    <x v="0"/>
  </r>
  <r>
    <n v="172"/>
    <x v="1"/>
    <x v="1"/>
    <n v="0"/>
    <n v="2"/>
    <n v="2"/>
    <n v="0"/>
    <n v="5000"/>
    <n v="3535.5339059327375"/>
    <x v="0"/>
  </r>
  <r>
    <n v="173"/>
    <x v="0"/>
    <x v="1"/>
    <n v="0"/>
    <n v="1"/>
    <n v="4"/>
    <n v="1"/>
    <n v="5000"/>
    <n v="5000"/>
    <x v="0"/>
  </r>
  <r>
    <n v="174"/>
    <x v="1"/>
    <x v="1"/>
    <n v="3"/>
    <n v="2"/>
    <n v="4"/>
    <n v="0"/>
    <n v="35000"/>
    <n v="24748.737341529162"/>
    <x v="0"/>
  </r>
  <r>
    <n v="175"/>
    <x v="0"/>
    <x v="1"/>
    <n v="1"/>
    <n v="5"/>
    <n v="2"/>
    <n v="0"/>
    <n v="15000"/>
    <n v="6708.2039324993684"/>
    <x v="0"/>
  </r>
  <r>
    <n v="176"/>
    <x v="1"/>
    <x v="1"/>
    <n v="3"/>
    <n v="1"/>
    <n v="2"/>
    <n v="0"/>
    <n v="35000"/>
    <n v="35000"/>
    <x v="1"/>
  </r>
  <r>
    <n v="177"/>
    <x v="0"/>
    <x v="1"/>
    <n v="9"/>
    <n v="8"/>
    <n v="4"/>
    <n v="0"/>
    <n v="95000"/>
    <n v="33587.572106361004"/>
    <x v="1"/>
  </r>
  <r>
    <n v="178"/>
    <x v="1"/>
    <x v="1"/>
    <n v="2"/>
    <n v="2"/>
    <n v="4"/>
    <n v="0"/>
    <n v="25000"/>
    <n v="17677.669529663686"/>
    <x v="0"/>
  </r>
  <r>
    <n v="179"/>
    <x v="0"/>
    <x v="1"/>
    <n v="7"/>
    <n v="5"/>
    <n v="3"/>
    <n v="0"/>
    <n v="75000"/>
    <n v="33541.019662496845"/>
    <x v="1"/>
  </r>
  <r>
    <n v="180"/>
    <x v="1"/>
    <x v="1"/>
    <n v="9"/>
    <n v="3"/>
    <n v="4"/>
    <n v="0"/>
    <n v="95000"/>
    <n v="54848.275573014449"/>
    <x v="1"/>
  </r>
  <r>
    <n v="181"/>
    <x v="0"/>
    <x v="1"/>
    <n v="1"/>
    <n v="1"/>
    <n v="4"/>
    <n v="0"/>
    <n v="15000"/>
    <n v="15000"/>
    <x v="0"/>
  </r>
  <r>
    <n v="182"/>
    <x v="1"/>
    <x v="1"/>
    <n v="2"/>
    <n v="4"/>
    <n v="2"/>
    <n v="0"/>
    <n v="25000"/>
    <n v="12500"/>
    <x v="0"/>
  </r>
  <r>
    <n v="183"/>
    <x v="0"/>
    <x v="1"/>
    <n v="6"/>
    <n v="4"/>
    <n v="4"/>
    <n v="0"/>
    <n v="65000"/>
    <n v="32500"/>
    <x v="1"/>
  </r>
  <r>
    <n v="184"/>
    <x v="1"/>
    <x v="1"/>
    <n v="1"/>
    <n v="3"/>
    <n v="0"/>
    <n v="0"/>
    <n v="15000"/>
    <n v="8660.2540378443864"/>
    <x v="0"/>
  </r>
  <r>
    <n v="185"/>
    <x v="0"/>
    <x v="1"/>
    <n v="3"/>
    <n v="1"/>
    <n v="4"/>
    <n v="1"/>
    <n v="35000"/>
    <n v="35000"/>
    <x v="1"/>
  </r>
  <r>
    <n v="186"/>
    <x v="1"/>
    <x v="1"/>
    <n v="10"/>
    <n v="4"/>
    <n v="4"/>
    <n v="0"/>
    <n v="125000"/>
    <n v="62500"/>
    <x v="1"/>
  </r>
  <r>
    <n v="187"/>
    <x v="0"/>
    <x v="1"/>
    <n v="0"/>
    <n v="1"/>
    <n v="4"/>
    <n v="0"/>
    <n v="5000"/>
    <n v="5000"/>
    <x v="0"/>
  </r>
  <r>
    <n v="188"/>
    <x v="1"/>
    <x v="1"/>
    <n v="4"/>
    <n v="3"/>
    <n v="2"/>
    <n v="0"/>
    <n v="45000"/>
    <n v="25980.762113533161"/>
    <x v="0"/>
  </r>
  <r>
    <n v="189"/>
    <x v="0"/>
    <x v="1"/>
    <n v="2"/>
    <n v="4"/>
    <n v="1"/>
    <n v="0"/>
    <n v="25000"/>
    <n v="12500"/>
    <x v="0"/>
  </r>
  <r>
    <n v="190"/>
    <x v="1"/>
    <x v="1"/>
    <n v="1"/>
    <n v="1"/>
    <n v="5"/>
    <n v="0"/>
    <n v="15000"/>
    <n v="15000"/>
    <x v="0"/>
  </r>
  <r>
    <n v="191"/>
    <x v="0"/>
    <x v="1"/>
    <n v="2"/>
    <n v="2"/>
    <n v="2"/>
    <n v="0"/>
    <n v="25000"/>
    <n v="17677.669529663686"/>
    <x v="0"/>
  </r>
  <r>
    <n v="192"/>
    <x v="1"/>
    <x v="1"/>
    <n v="1"/>
    <n v="2"/>
    <n v="4"/>
    <n v="0"/>
    <n v="15000"/>
    <n v="10606.601717798212"/>
    <x v="0"/>
  </r>
  <r>
    <n v="193"/>
    <x v="0"/>
    <x v="1"/>
    <n v="3"/>
    <n v="1"/>
    <n v="4"/>
    <n v="0"/>
    <n v="35000"/>
    <n v="35000"/>
    <x v="1"/>
  </r>
  <r>
    <n v="194"/>
    <x v="1"/>
    <x v="1"/>
    <n v="8"/>
    <n v="3"/>
    <n v="2"/>
    <n v="0"/>
    <n v="85000"/>
    <n v="49074.772881118195"/>
    <x v="1"/>
  </r>
  <r>
    <n v="195"/>
    <x v="0"/>
    <x v="1"/>
    <n v="0"/>
    <n v="2"/>
    <n v="3"/>
    <n v="0"/>
    <n v="5000"/>
    <n v="3535.5339059327375"/>
    <x v="0"/>
  </r>
  <r>
    <n v="196"/>
    <x v="1"/>
    <x v="1"/>
    <n v="1"/>
    <n v="4"/>
    <n v="2"/>
    <n v="0"/>
    <n v="15000"/>
    <n v="7500"/>
    <x v="0"/>
  </r>
  <r>
    <n v="197"/>
    <x v="0"/>
    <x v="1"/>
    <n v="8"/>
    <n v="4"/>
    <n v="2"/>
    <n v="0"/>
    <n v="85000"/>
    <n v="42500"/>
    <x v="1"/>
  </r>
  <r>
    <n v="199"/>
    <x v="0"/>
    <x v="1"/>
    <n v="5"/>
    <n v="4"/>
    <n v="4"/>
    <n v="0"/>
    <n v="55000"/>
    <n v="27500"/>
    <x v="1"/>
  </r>
  <r>
    <n v="200"/>
    <x v="1"/>
    <x v="1"/>
    <n v="4"/>
    <n v="4"/>
    <n v="3"/>
    <n v="1"/>
    <n v="45000"/>
    <n v="22500"/>
    <x v="0"/>
  </r>
  <r>
    <n v="201"/>
    <x v="0"/>
    <x v="1"/>
    <n v="1"/>
    <n v="1"/>
    <n v="2"/>
    <n v="0"/>
    <n v="15000"/>
    <n v="15000"/>
    <x v="0"/>
  </r>
  <r>
    <n v="202"/>
    <x v="1"/>
    <x v="1"/>
    <n v="2"/>
    <n v="2"/>
    <n v="4"/>
    <n v="0"/>
    <n v="25000"/>
    <n v="17677.669529663686"/>
    <x v="0"/>
  </r>
  <r>
    <n v="203"/>
    <x v="0"/>
    <x v="1"/>
    <n v="7"/>
    <n v="6"/>
    <n v="1"/>
    <n v="1"/>
    <n v="75000"/>
    <n v="30618.621784789728"/>
    <x v="1"/>
  </r>
  <r>
    <n v="204"/>
    <x v="1"/>
    <x v="1"/>
    <n v="5"/>
    <n v="2"/>
    <n v="5"/>
    <n v="1"/>
    <n v="55000"/>
    <n v="38890.872965260111"/>
    <x v="1"/>
  </r>
  <r>
    <n v="205"/>
    <x v="0"/>
    <x v="1"/>
    <n v="1"/>
    <n v="1"/>
    <n v="4"/>
    <n v="1"/>
    <n v="15000"/>
    <n v="15000"/>
    <x v="0"/>
  </r>
  <r>
    <n v="206"/>
    <x v="1"/>
    <x v="1"/>
    <n v="10"/>
    <n v="3"/>
    <n v="1"/>
    <n v="0"/>
    <n v="125000"/>
    <n v="72168.783648703218"/>
    <x v="1"/>
  </r>
  <r>
    <n v="207"/>
    <x v="0"/>
    <x v="1"/>
    <n v="3"/>
    <n v="1"/>
    <n v="4"/>
    <n v="0"/>
    <n v="35000"/>
    <n v="35000"/>
    <x v="1"/>
  </r>
  <r>
    <n v="208"/>
    <x v="1"/>
    <x v="1"/>
    <n v="6"/>
    <n v="2"/>
    <n v="6"/>
    <n v="0"/>
    <n v="65000"/>
    <n v="45961.940777125586"/>
    <x v="1"/>
  </r>
  <r>
    <n v="209"/>
    <x v="0"/>
    <x v="1"/>
    <n v="2"/>
    <n v="2"/>
    <n v="2"/>
    <n v="0"/>
    <n v="25000"/>
    <n v="17677.669529663686"/>
    <x v="0"/>
  </r>
  <r>
    <n v="210"/>
    <x v="1"/>
    <x v="1"/>
    <n v="0"/>
    <n v="1"/>
    <n v="1"/>
    <n v="0"/>
    <n v="5000"/>
    <n v="5000"/>
    <x v="0"/>
  </r>
  <r>
    <n v="211"/>
    <x v="0"/>
    <x v="1"/>
    <n v="9"/>
    <n v="4"/>
    <n v="4"/>
    <n v="0"/>
    <n v="95000"/>
    <n v="47500"/>
    <x v="1"/>
  </r>
  <r>
    <n v="212"/>
    <x v="1"/>
    <x v="1"/>
    <n v="1"/>
    <n v="3"/>
    <n v="1"/>
    <n v="0"/>
    <n v="15000"/>
    <n v="8660.2540378443864"/>
    <x v="0"/>
  </r>
  <r>
    <n v="213"/>
    <x v="0"/>
    <x v="1"/>
    <n v="10"/>
    <n v="2"/>
    <n v="6"/>
    <n v="1"/>
    <n v="125000"/>
    <n v="88388.347648318435"/>
    <x v="1"/>
  </r>
  <r>
    <n v="214"/>
    <x v="1"/>
    <x v="1"/>
    <n v="3"/>
    <n v="2"/>
    <n v="4"/>
    <n v="0"/>
    <n v="35000"/>
    <n v="24748.737341529162"/>
    <x v="0"/>
  </r>
  <r>
    <n v="215"/>
    <x v="0"/>
    <x v="1"/>
    <n v="4"/>
    <n v="3"/>
    <n v="4"/>
    <n v="1"/>
    <n v="45000"/>
    <n v="25980.762113533161"/>
    <x v="0"/>
  </r>
  <r>
    <n v="216"/>
    <x v="1"/>
    <x v="1"/>
    <n v="4"/>
    <n v="1"/>
    <n v="4"/>
    <n v="1"/>
    <n v="45000"/>
    <n v="45000"/>
    <x v="1"/>
  </r>
  <r>
    <n v="217"/>
    <x v="0"/>
    <x v="1"/>
    <n v="4"/>
    <n v="2"/>
    <n v="4"/>
    <n v="0"/>
    <n v="45000"/>
    <n v="31819.805153394638"/>
    <x v="1"/>
  </r>
  <r>
    <n v="218"/>
    <x v="1"/>
    <x v="1"/>
    <n v="7"/>
    <n v="1"/>
    <n v="4"/>
    <n v="0"/>
    <n v="75000"/>
    <n v="75000"/>
    <x v="1"/>
  </r>
  <r>
    <n v="219"/>
    <x v="0"/>
    <x v="1"/>
    <n v="5"/>
    <n v="3"/>
    <n v="4"/>
    <n v="0"/>
    <n v="55000"/>
    <n v="31754.264805429419"/>
    <x v="1"/>
  </r>
  <r>
    <n v="220"/>
    <x v="1"/>
    <x v="1"/>
    <n v="3"/>
    <n v="2"/>
    <n v="4"/>
    <n v="0"/>
    <n v="35000"/>
    <n v="24748.737341529162"/>
    <x v="0"/>
  </r>
  <r>
    <n v="221"/>
    <x v="0"/>
    <x v="1"/>
    <n v="2"/>
    <n v="1"/>
    <n v="4"/>
    <n v="0"/>
    <n v="25000"/>
    <n v="25000"/>
    <x v="0"/>
  </r>
  <r>
    <n v="222"/>
    <x v="1"/>
    <x v="1"/>
    <n v="9"/>
    <n v="4"/>
    <n v="2"/>
    <n v="0"/>
    <n v="95000"/>
    <n v="47500"/>
    <x v="1"/>
  </r>
  <r>
    <n v="223"/>
    <x v="0"/>
    <x v="1"/>
    <n v="9"/>
    <n v="4"/>
    <n v="6"/>
    <n v="0"/>
    <n v="95000"/>
    <n v="47500"/>
    <x v="1"/>
  </r>
  <r>
    <n v="225"/>
    <x v="0"/>
    <x v="1"/>
    <n v="2"/>
    <n v="2"/>
    <n v="5"/>
    <n v="0"/>
    <n v="25000"/>
    <n v="17677.669529663686"/>
    <x v="0"/>
  </r>
  <r>
    <n v="226"/>
    <x v="1"/>
    <x v="1"/>
    <n v="0"/>
    <n v="1"/>
    <n v="5"/>
    <n v="0"/>
    <n v="5000"/>
    <n v="5000"/>
    <x v="0"/>
  </r>
  <r>
    <n v="227"/>
    <x v="0"/>
    <x v="1"/>
    <n v="7"/>
    <n v="2"/>
    <n v="4"/>
    <n v="0"/>
    <n v="75000"/>
    <n v="53033.008588991062"/>
    <x v="1"/>
  </r>
  <r>
    <n v="228"/>
    <x v="1"/>
    <x v="1"/>
    <n v="7"/>
    <n v="2"/>
    <n v="4"/>
    <n v="1"/>
    <n v="75000"/>
    <n v="53033.008588991062"/>
    <x v="1"/>
  </r>
  <r>
    <n v="229"/>
    <x v="0"/>
    <x v="1"/>
    <n v="7"/>
    <n v="2"/>
    <n v="4"/>
    <n v="0"/>
    <n v="75000"/>
    <n v="53033.008588991062"/>
    <x v="1"/>
  </r>
  <r>
    <n v="230"/>
    <x v="1"/>
    <x v="1"/>
    <n v="10"/>
    <n v="2"/>
    <n v="6"/>
    <n v="0"/>
    <n v="125000"/>
    <n v="88388.347648318435"/>
    <x v="1"/>
  </r>
  <r>
    <n v="231"/>
    <x v="0"/>
    <x v="1"/>
    <n v="3"/>
    <n v="4"/>
    <n v="4"/>
    <n v="1"/>
    <n v="35000"/>
    <n v="17500"/>
    <x v="0"/>
  </r>
  <r>
    <n v="232"/>
    <x v="1"/>
    <x v="1"/>
    <n v="7"/>
    <n v="5"/>
    <n v="2"/>
    <n v="0"/>
    <n v="75000"/>
    <n v="33541.019662496845"/>
    <x v="1"/>
  </r>
  <r>
    <n v="233"/>
    <x v="0"/>
    <x v="1"/>
    <n v="3"/>
    <n v="1"/>
    <n v="2"/>
    <n v="0"/>
    <n v="35000"/>
    <n v="35000"/>
    <x v="1"/>
  </r>
  <r>
    <n v="234"/>
    <x v="1"/>
    <x v="1"/>
    <n v="1"/>
    <n v="1"/>
    <n v="2"/>
    <n v="0"/>
    <n v="15000"/>
    <n v="15000"/>
    <x v="0"/>
  </r>
  <r>
    <n v="235"/>
    <x v="0"/>
    <x v="1"/>
    <n v="3"/>
    <n v="4"/>
    <n v="1"/>
    <n v="0"/>
    <n v="35000"/>
    <n v="17500"/>
    <x v="0"/>
  </r>
  <r>
    <n v="236"/>
    <x v="1"/>
    <x v="1"/>
    <n v="0"/>
    <n v="2"/>
    <n v="3"/>
    <n v="0"/>
    <n v="5000"/>
    <n v="3535.5339059327375"/>
    <x v="0"/>
  </r>
  <r>
    <n v="237"/>
    <x v="0"/>
    <x v="1"/>
    <n v="5"/>
    <n v="1"/>
    <n v="6"/>
    <n v="0"/>
    <n v="55000"/>
    <n v="55000"/>
    <x v="1"/>
  </r>
  <r>
    <n v="238"/>
    <x v="1"/>
    <x v="1"/>
    <n v="1"/>
    <n v="2"/>
    <n v="1"/>
    <n v="1"/>
    <n v="15000"/>
    <n v="10606.601717798212"/>
    <x v="0"/>
  </r>
  <r>
    <n v="239"/>
    <x v="0"/>
    <x v="1"/>
    <n v="0"/>
    <n v="1"/>
    <n v="4"/>
    <n v="0"/>
    <n v="5000"/>
    <n v="5000"/>
    <x v="0"/>
  </r>
  <r>
    <n v="240"/>
    <x v="1"/>
    <x v="1"/>
    <n v="3"/>
    <n v="2"/>
    <n v="4"/>
    <n v="0"/>
    <n v="35000"/>
    <n v="24748.737341529162"/>
    <x v="0"/>
  </r>
  <r>
    <n v="241"/>
    <x v="0"/>
    <x v="1"/>
    <n v="4"/>
    <n v="1"/>
    <n v="4"/>
    <n v="0"/>
    <n v="45000"/>
    <n v="45000"/>
    <x v="1"/>
  </r>
  <r>
    <n v="242"/>
    <x v="1"/>
    <x v="1"/>
    <n v="2"/>
    <n v="1"/>
    <n v="1"/>
    <n v="0"/>
    <n v="25000"/>
    <n v="25000"/>
    <x v="0"/>
  </r>
  <r>
    <n v="243"/>
    <x v="0"/>
    <x v="1"/>
    <n v="4"/>
    <n v="1"/>
    <n v="4"/>
    <n v="0"/>
    <n v="45000"/>
    <n v="45000"/>
    <x v="1"/>
  </r>
  <r>
    <n v="244"/>
    <x v="1"/>
    <x v="1"/>
    <n v="8"/>
    <n v="4"/>
    <n v="4"/>
    <n v="0"/>
    <n v="85000"/>
    <n v="42500"/>
    <x v="1"/>
  </r>
  <r>
    <n v="245"/>
    <x v="0"/>
    <x v="1"/>
    <n v="2"/>
    <n v="2"/>
    <n v="1"/>
    <n v="0"/>
    <n v="25000"/>
    <n v="17677.669529663686"/>
    <x v="0"/>
  </r>
  <r>
    <n v="246"/>
    <x v="1"/>
    <x v="1"/>
    <n v="5"/>
    <n v="5"/>
    <n v="2"/>
    <n v="0"/>
    <n v="55000"/>
    <n v="24596.747752497686"/>
    <x v="0"/>
  </r>
  <r>
    <n v="247"/>
    <x v="0"/>
    <x v="1"/>
    <n v="9"/>
    <n v="2"/>
    <n v="3"/>
    <n v="0"/>
    <n v="95000"/>
    <n v="67175.144212722007"/>
    <x v="1"/>
  </r>
  <r>
    <n v="248"/>
    <x v="1"/>
    <x v="1"/>
    <n v="6"/>
    <n v="5"/>
    <n v="4"/>
    <n v="1"/>
    <n v="65000"/>
    <n v="29068.883707497265"/>
    <x v="1"/>
  </r>
  <r>
    <n v="249"/>
    <x v="0"/>
    <x v="1"/>
    <n v="1"/>
    <n v="2"/>
    <n v="4"/>
    <n v="0"/>
    <n v="15000"/>
    <n v="10606.601717798212"/>
    <x v="0"/>
  </r>
  <r>
    <n v="250"/>
    <x v="1"/>
    <x v="1"/>
    <n v="4"/>
    <n v="5"/>
    <n v="4"/>
    <n v="0"/>
    <n v="45000"/>
    <n v="20124.611797498106"/>
    <x v="0"/>
  </r>
  <r>
    <n v="252"/>
    <x v="1"/>
    <x v="1"/>
    <n v="3"/>
    <n v="5"/>
    <n v="2"/>
    <n v="0"/>
    <n v="35000"/>
    <n v="15652.475842498527"/>
    <x v="0"/>
  </r>
  <r>
    <n v="253"/>
    <x v="0"/>
    <x v="1"/>
    <n v="8"/>
    <n v="1"/>
    <n v="4"/>
    <n v="0"/>
    <n v="85000"/>
    <n v="85000"/>
    <x v="1"/>
  </r>
  <r>
    <n v="254"/>
    <x v="1"/>
    <x v="1"/>
    <n v="5"/>
    <n v="3"/>
    <n v="2"/>
    <n v="0"/>
    <n v="55000"/>
    <n v="31754.264805429419"/>
    <x v="1"/>
  </r>
  <r>
    <n v="255"/>
    <x v="0"/>
    <x v="1"/>
    <n v="4"/>
    <n v="2"/>
    <n v="3"/>
    <n v="0"/>
    <n v="45000"/>
    <n v="31819.805153394638"/>
    <x v="1"/>
  </r>
  <r>
    <n v="256"/>
    <x v="1"/>
    <x v="1"/>
    <n v="3"/>
    <n v="1"/>
    <n v="3"/>
    <n v="1"/>
    <n v="35000"/>
    <n v="35000"/>
    <x v="1"/>
  </r>
  <r>
    <n v="257"/>
    <x v="0"/>
    <x v="1"/>
    <n v="3"/>
    <n v="1"/>
    <n v="1"/>
    <n v="0"/>
    <n v="35000"/>
    <n v="35000"/>
    <x v="1"/>
  </r>
  <r>
    <n v="258"/>
    <x v="1"/>
    <x v="1"/>
    <n v="2"/>
    <n v="9"/>
    <n v="2"/>
    <n v="0"/>
    <n v="25000"/>
    <n v="8333.3333333333339"/>
    <x v="0"/>
  </r>
  <r>
    <n v="259"/>
    <x v="0"/>
    <x v="1"/>
    <n v="10"/>
    <n v="4"/>
    <n v="2"/>
    <n v="1"/>
    <n v="125000"/>
    <n v="62500"/>
    <x v="1"/>
  </r>
  <r>
    <n v="260"/>
    <x v="1"/>
    <x v="1"/>
    <n v="1"/>
    <n v="1"/>
    <n v="2"/>
    <n v="0"/>
    <n v="15000"/>
    <n v="15000"/>
    <x v="0"/>
  </r>
  <r>
    <n v="261"/>
    <x v="0"/>
    <x v="1"/>
    <n v="4"/>
    <n v="1"/>
    <n v="2"/>
    <n v="0"/>
    <n v="45000"/>
    <n v="45000"/>
    <x v="1"/>
  </r>
  <r>
    <n v="262"/>
    <x v="1"/>
    <x v="1"/>
    <n v="3"/>
    <n v="1"/>
    <n v="3"/>
    <n v="0"/>
    <n v="35000"/>
    <n v="35000"/>
    <x v="1"/>
  </r>
  <r>
    <n v="263"/>
    <x v="0"/>
    <x v="1"/>
    <n v="3"/>
    <n v="4"/>
    <n v="1"/>
    <n v="1"/>
    <n v="35000"/>
    <n v="17500"/>
    <x v="0"/>
  </r>
  <r>
    <n v="264"/>
    <x v="1"/>
    <x v="1"/>
    <n v="6"/>
    <n v="2"/>
    <n v="4"/>
    <n v="1"/>
    <n v="65000"/>
    <n v="45961.940777125586"/>
    <x v="1"/>
  </r>
  <r>
    <n v="265"/>
    <x v="0"/>
    <x v="1"/>
    <n v="8"/>
    <n v="3"/>
    <n v="2"/>
    <n v="0"/>
    <n v="85000"/>
    <n v="49074.772881118195"/>
    <x v="1"/>
  </r>
  <r>
    <n v="266"/>
    <x v="1"/>
    <x v="1"/>
    <n v="6"/>
    <n v="4"/>
    <n v="4"/>
    <n v="1"/>
    <n v="65000"/>
    <n v="32500"/>
    <x v="1"/>
  </r>
  <r>
    <n v="267"/>
    <x v="0"/>
    <x v="1"/>
    <n v="2"/>
    <n v="1"/>
    <n v="3"/>
    <n v="0"/>
    <n v="25000"/>
    <n v="25000"/>
    <x v="0"/>
  </r>
  <r>
    <n v="268"/>
    <x v="1"/>
    <x v="1"/>
    <n v="7"/>
    <n v="4"/>
    <n v="2"/>
    <n v="0"/>
    <n v="75000"/>
    <n v="37500"/>
    <x v="1"/>
  </r>
  <r>
    <n v="269"/>
    <x v="0"/>
    <x v="1"/>
    <n v="4"/>
    <n v="2"/>
    <n v="2"/>
    <n v="0"/>
    <n v="45000"/>
    <n v="31819.805153394638"/>
    <x v="1"/>
  </r>
  <r>
    <n v="270"/>
    <x v="1"/>
    <x v="1"/>
    <n v="9"/>
    <n v="4"/>
    <n v="6"/>
    <n v="0"/>
    <n v="95000"/>
    <n v="47500"/>
    <x v="1"/>
  </r>
  <r>
    <n v="271"/>
    <x v="0"/>
    <x v="1"/>
    <n v="9"/>
    <n v="3"/>
    <n v="4"/>
    <n v="0"/>
    <n v="95000"/>
    <n v="54848.275573014449"/>
    <x v="1"/>
  </r>
  <r>
    <n v="272"/>
    <x v="1"/>
    <x v="1"/>
    <n v="3"/>
    <n v="5"/>
    <n v="1"/>
    <n v="0"/>
    <n v="35000"/>
    <n v="15652.475842498527"/>
    <x v="0"/>
  </r>
  <r>
    <n v="273"/>
    <x v="0"/>
    <x v="1"/>
    <n v="7"/>
    <n v="4"/>
    <n v="6"/>
    <n v="0"/>
    <n v="75000"/>
    <n v="37500"/>
    <x v="1"/>
  </r>
  <r>
    <n v="274"/>
    <x v="1"/>
    <x v="1"/>
    <n v="0"/>
    <n v="2"/>
    <n v="2"/>
    <n v="0"/>
    <n v="5000"/>
    <n v="3535.5339059327375"/>
    <x v="0"/>
  </r>
  <r>
    <n v="275"/>
    <x v="0"/>
    <x v="1"/>
    <n v="2"/>
    <n v="1"/>
    <n v="3"/>
    <n v="0"/>
    <n v="25000"/>
    <n v="25000"/>
    <x v="0"/>
  </r>
  <r>
    <n v="276"/>
    <x v="1"/>
    <x v="1"/>
    <n v="6"/>
    <n v="4"/>
    <n v="3"/>
    <n v="0"/>
    <n v="65000"/>
    <n v="32500"/>
    <x v="1"/>
  </r>
  <r>
    <n v="277"/>
    <x v="0"/>
    <x v="1"/>
    <n v="1"/>
    <n v="1"/>
    <n v="6"/>
    <n v="1"/>
    <n v="15000"/>
    <n v="15000"/>
    <x v="0"/>
  </r>
  <r>
    <n v="278"/>
    <x v="1"/>
    <x v="1"/>
    <n v="0"/>
    <n v="2"/>
    <n v="2"/>
    <n v="0"/>
    <n v="5000"/>
    <n v="3535.5339059327375"/>
    <x v="0"/>
  </r>
  <r>
    <n v="280"/>
    <x v="1"/>
    <x v="1"/>
    <n v="3"/>
    <n v="2"/>
    <n v="1"/>
    <n v="0"/>
    <n v="35000"/>
    <n v="24748.737341529162"/>
    <x v="0"/>
  </r>
  <r>
    <n v="281"/>
    <x v="0"/>
    <x v="1"/>
    <n v="3"/>
    <n v="1"/>
    <n v="5"/>
    <n v="0"/>
    <n v="35000"/>
    <n v="35000"/>
    <x v="1"/>
  </r>
  <r>
    <n v="282"/>
    <x v="1"/>
    <x v="1"/>
    <n v="10"/>
    <n v="3"/>
    <n v="4"/>
    <n v="0"/>
    <n v="125000"/>
    <n v="72168.783648703218"/>
    <x v="1"/>
  </r>
  <r>
    <n v="283"/>
    <x v="0"/>
    <x v="1"/>
    <n v="6"/>
    <n v="1"/>
    <n v="4"/>
    <n v="0"/>
    <n v="65000"/>
    <n v="65000"/>
    <x v="1"/>
  </r>
  <r>
    <n v="284"/>
    <x v="1"/>
    <x v="1"/>
    <n v="5"/>
    <n v="2"/>
    <n v="4"/>
    <n v="0"/>
    <n v="55000"/>
    <n v="38890.872965260111"/>
    <x v="1"/>
  </r>
  <r>
    <n v="285"/>
    <x v="0"/>
    <x v="1"/>
    <n v="1"/>
    <n v="4"/>
    <n v="4"/>
    <n v="0"/>
    <n v="15000"/>
    <n v="7500"/>
    <x v="0"/>
  </r>
  <r>
    <n v="286"/>
    <x v="1"/>
    <x v="1"/>
    <n v="5"/>
    <n v="6"/>
    <n v="4"/>
    <n v="0"/>
    <n v="55000"/>
    <n v="22453.655975512469"/>
    <x v="0"/>
  </r>
  <r>
    <n v="287"/>
    <x v="0"/>
    <x v="1"/>
    <n v="10"/>
    <n v="2"/>
    <n v="4"/>
    <n v="0"/>
    <n v="125000"/>
    <n v="88388.347648318435"/>
    <x v="1"/>
  </r>
  <r>
    <n v="288"/>
    <x v="1"/>
    <x v="1"/>
    <n v="3"/>
    <n v="2"/>
    <n v="2"/>
    <n v="1"/>
    <n v="35000"/>
    <n v="24748.737341529162"/>
    <x v="0"/>
  </r>
  <r>
    <n v="289"/>
    <x v="0"/>
    <x v="1"/>
    <n v="4"/>
    <n v="3"/>
    <n v="1"/>
    <n v="0"/>
    <n v="45000"/>
    <n v="25980.762113533161"/>
    <x v="0"/>
  </r>
  <r>
    <n v="290"/>
    <x v="1"/>
    <x v="1"/>
    <n v="5"/>
    <n v="6"/>
    <n v="4"/>
    <n v="1"/>
    <n v="55000"/>
    <n v="22453.655975512469"/>
    <x v="0"/>
  </r>
  <r>
    <n v="291"/>
    <x v="0"/>
    <x v="1"/>
    <n v="1"/>
    <n v="2"/>
    <n v="2"/>
    <n v="0"/>
    <n v="15000"/>
    <n v="10606.601717798212"/>
    <x v="0"/>
  </r>
  <r>
    <n v="292"/>
    <x v="1"/>
    <x v="1"/>
    <n v="6"/>
    <n v="2"/>
    <n v="4"/>
    <n v="0"/>
    <n v="65000"/>
    <n v="45961.940777125586"/>
    <x v="1"/>
  </r>
  <r>
    <n v="293"/>
    <x v="0"/>
    <x v="1"/>
    <n v="6"/>
    <n v="1"/>
    <n v="4"/>
    <n v="0"/>
    <n v="65000"/>
    <n v="65000"/>
    <x v="1"/>
  </r>
  <r>
    <n v="294"/>
    <x v="1"/>
    <x v="1"/>
    <n v="5"/>
    <n v="2"/>
    <n v="4"/>
    <n v="1"/>
    <n v="55000"/>
    <n v="38890.872965260111"/>
    <x v="1"/>
  </r>
  <r>
    <n v="295"/>
    <x v="0"/>
    <x v="1"/>
    <n v="4"/>
    <n v="1"/>
    <n v="6"/>
    <n v="0"/>
    <n v="45000"/>
    <n v="45000"/>
    <x v="1"/>
  </r>
  <r>
    <n v="296"/>
    <x v="1"/>
    <x v="1"/>
    <n v="1"/>
    <n v="3"/>
    <n v="2"/>
    <n v="0"/>
    <n v="15000"/>
    <n v="8660.2540378443864"/>
    <x v="0"/>
  </r>
  <r>
    <n v="297"/>
    <x v="0"/>
    <x v="1"/>
    <n v="7"/>
    <n v="2"/>
    <n v="6"/>
    <n v="0"/>
    <n v="75000"/>
    <n v="53033.008588991062"/>
    <x v="1"/>
  </r>
  <r>
    <n v="298"/>
    <x v="1"/>
    <x v="1"/>
    <n v="3"/>
    <n v="1"/>
    <n v="1"/>
    <n v="0"/>
    <n v="35000"/>
    <n v="35000"/>
    <x v="1"/>
  </r>
  <r>
    <n v="299"/>
    <x v="0"/>
    <x v="1"/>
    <n v="2"/>
    <n v="1"/>
    <n v="3"/>
    <n v="0"/>
    <n v="25000"/>
    <n v="25000"/>
    <x v="0"/>
  </r>
  <r>
    <n v="300"/>
    <x v="1"/>
    <x v="1"/>
    <n v="10"/>
    <n v="2"/>
    <n v="6"/>
    <n v="0"/>
    <n v="125000"/>
    <n v="88388.347648318435"/>
    <x v="1"/>
  </r>
  <r>
    <n v="301"/>
    <x v="0"/>
    <x v="1"/>
    <n v="6"/>
    <n v="2"/>
    <n v="4"/>
    <n v="0"/>
    <n v="65000"/>
    <n v="45961.940777125586"/>
    <x v="1"/>
  </r>
  <r>
    <n v="303"/>
    <x v="0"/>
    <x v="1"/>
    <n v="2"/>
    <n v="1"/>
    <n v="2"/>
    <n v="0"/>
    <n v="25000"/>
    <n v="25000"/>
    <x v="0"/>
  </r>
  <r>
    <n v="304"/>
    <x v="1"/>
    <x v="1"/>
    <n v="1"/>
    <n v="4"/>
    <n v="4"/>
    <n v="0"/>
    <n v="15000"/>
    <n v="7500"/>
    <x v="0"/>
  </r>
  <r>
    <n v="305"/>
    <x v="0"/>
    <x v="1"/>
    <n v="2"/>
    <n v="4"/>
    <n v="2"/>
    <n v="0"/>
    <n v="25000"/>
    <n v="12500"/>
    <x v="0"/>
  </r>
  <r>
    <n v="306"/>
    <x v="1"/>
    <x v="1"/>
    <n v="10"/>
    <n v="8"/>
    <n v="1"/>
    <n v="0"/>
    <n v="125000"/>
    <n v="44194.173824159217"/>
    <x v="1"/>
  </r>
  <r>
    <n v="307"/>
    <x v="0"/>
    <x v="1"/>
    <n v="6"/>
    <n v="3"/>
    <n v="1"/>
    <n v="0"/>
    <n v="65000"/>
    <n v="37527.76749732568"/>
    <x v="1"/>
  </r>
  <r>
    <n v="308"/>
    <x v="1"/>
    <x v="1"/>
    <n v="2"/>
    <n v="3"/>
    <n v="3"/>
    <n v="0"/>
    <n v="25000"/>
    <n v="14433.756729740646"/>
    <x v="0"/>
  </r>
  <r>
    <n v="309"/>
    <x v="0"/>
    <x v="1"/>
    <n v="7"/>
    <n v="3"/>
    <n v="4"/>
    <n v="0"/>
    <n v="75000"/>
    <n v="43301.270189221934"/>
    <x v="1"/>
  </r>
  <r>
    <n v="310"/>
    <x v="1"/>
    <x v="1"/>
    <n v="7"/>
    <n v="5"/>
    <n v="2"/>
    <n v="0"/>
    <n v="75000"/>
    <n v="33541.019662496845"/>
    <x v="1"/>
  </r>
  <r>
    <n v="311"/>
    <x v="0"/>
    <x v="1"/>
    <n v="8"/>
    <n v="5"/>
    <n v="4"/>
    <n v="0"/>
    <n v="85000"/>
    <n v="38013.155617496421"/>
    <x v="1"/>
  </r>
  <r>
    <n v="312"/>
    <x v="1"/>
    <x v="1"/>
    <n v="0"/>
    <n v="1"/>
    <n v="2"/>
    <n v="0"/>
    <n v="5000"/>
    <n v="5000"/>
    <x v="0"/>
  </r>
  <r>
    <n v="313"/>
    <x v="0"/>
    <x v="1"/>
    <n v="1"/>
    <n v="1"/>
    <n v="2"/>
    <n v="0"/>
    <n v="15000"/>
    <n v="15000"/>
    <x v="0"/>
  </r>
  <r>
    <m/>
    <x v="2"/>
    <x v="2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3:S9" firstHeaderRow="1" firstDataRow="3" firstDataCol="1"/>
  <pivotFields count="10">
    <pivotField showAll="0"/>
    <pivotField axis="axisCol" showAll="0" defaultSubtotal="0">
      <items count="3">
        <item x="1"/>
        <item x="0"/>
        <item x="2"/>
      </items>
    </pivotField>
    <pivotField axis="axisCol" showAll="0" defaultSubtotal="0">
      <items count="3">
        <item x="1"/>
        <item x="0"/>
        <item x="2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2">
    <field x="2"/>
    <field x="1"/>
  </colFields>
  <colItems count="6">
    <i>
      <x/>
      <x/>
    </i>
    <i r="1">
      <x v="1"/>
    </i>
    <i>
      <x v="1"/>
      <x/>
    </i>
    <i r="1">
      <x v="1"/>
    </i>
    <i>
      <x v="2"/>
      <x v="2"/>
    </i>
    <i t="grand">
      <x/>
    </i>
  </colItems>
  <dataFields count="1">
    <dataField name="Average of jacket" fld="6" subtotal="average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2"/>
  <sheetViews>
    <sheetView workbookViewId="0">
      <selection activeCell="A302" sqref="A2:A302"/>
    </sheetView>
  </sheetViews>
  <sheetFormatPr defaultRowHeight="15" x14ac:dyDescent="0.25"/>
  <cols>
    <col min="13" max="13" width="16.42578125" customWidth="1"/>
    <col min="14" max="14" width="16.28515625" customWidth="1"/>
    <col min="15" max="17" width="12" customWidth="1"/>
    <col min="19" max="19" width="12" bestFit="1" customWidth="1"/>
  </cols>
  <sheetData>
    <row r="1" spans="1:19" x14ac:dyDescent="0.25">
      <c r="A1" t="s">
        <v>0</v>
      </c>
      <c r="B1" t="s">
        <v>45</v>
      </c>
      <c r="C1" t="s">
        <v>46</v>
      </c>
      <c r="D1" t="s">
        <v>1</v>
      </c>
      <c r="E1" t="s">
        <v>2</v>
      </c>
      <c r="F1" t="s">
        <v>3</v>
      </c>
      <c r="G1" t="s">
        <v>54</v>
      </c>
      <c r="H1" t="s">
        <v>4</v>
      </c>
      <c r="I1" t="s">
        <v>5</v>
      </c>
      <c r="J1" t="s">
        <v>6</v>
      </c>
    </row>
    <row r="2" spans="1:19" x14ac:dyDescent="0.25">
      <c r="A2">
        <v>1</v>
      </c>
      <c r="B2">
        <v>0</v>
      </c>
      <c r="C2">
        <v>1</v>
      </c>
      <c r="D2">
        <v>1</v>
      </c>
      <c r="E2">
        <v>2</v>
      </c>
      <c r="F2">
        <v>2</v>
      </c>
      <c r="G2">
        <v>1</v>
      </c>
      <c r="H2">
        <f t="shared" ref="H2:H65" si="0">IF(D2=11,150000,IF(D2=10,125000,D2*10000+5000))</f>
        <v>15000</v>
      </c>
      <c r="I2">
        <f t="shared" ref="I2:I65" si="1">H2/SQRT(E2)</f>
        <v>10606.601717798212</v>
      </c>
      <c r="J2">
        <f t="shared" ref="J2:J65" si="2">IF(I2&lt;=MEDIAN($I$2:$I$1000),0,1)</f>
        <v>0</v>
      </c>
    </row>
    <row r="3" spans="1:19" x14ac:dyDescent="0.25">
      <c r="A3">
        <v>2</v>
      </c>
      <c r="B3">
        <v>0</v>
      </c>
      <c r="C3">
        <v>1</v>
      </c>
      <c r="D3">
        <v>6</v>
      </c>
      <c r="E3">
        <v>2</v>
      </c>
      <c r="F3">
        <v>4</v>
      </c>
      <c r="G3">
        <v>1</v>
      </c>
      <c r="H3">
        <f t="shared" si="0"/>
        <v>65000</v>
      </c>
      <c r="I3">
        <f t="shared" si="1"/>
        <v>45961.940777125586</v>
      </c>
      <c r="J3">
        <f t="shared" si="2"/>
        <v>1</v>
      </c>
      <c r="M3" s="1" t="s">
        <v>11</v>
      </c>
      <c r="N3" s="1" t="s">
        <v>10</v>
      </c>
    </row>
    <row r="4" spans="1:19" x14ac:dyDescent="0.25">
      <c r="A4">
        <v>3</v>
      </c>
      <c r="B4">
        <v>0</v>
      </c>
      <c r="C4">
        <v>1</v>
      </c>
      <c r="D4">
        <v>3</v>
      </c>
      <c r="E4">
        <v>1</v>
      </c>
      <c r="F4">
        <v>4</v>
      </c>
      <c r="G4">
        <v>1</v>
      </c>
      <c r="H4">
        <f t="shared" si="0"/>
        <v>35000</v>
      </c>
      <c r="I4">
        <f t="shared" si="1"/>
        <v>35000</v>
      </c>
      <c r="J4">
        <f t="shared" si="2"/>
        <v>1</v>
      </c>
      <c r="N4">
        <v>0</v>
      </c>
      <c r="P4">
        <v>1</v>
      </c>
      <c r="R4" t="s">
        <v>8</v>
      </c>
      <c r="S4" t="s">
        <v>9</v>
      </c>
    </row>
    <row r="5" spans="1:19" x14ac:dyDescent="0.25">
      <c r="A5">
        <v>4</v>
      </c>
      <c r="B5">
        <v>0</v>
      </c>
      <c r="C5">
        <v>0</v>
      </c>
      <c r="D5">
        <v>2</v>
      </c>
      <c r="E5">
        <v>3</v>
      </c>
      <c r="F5">
        <v>3</v>
      </c>
      <c r="G5">
        <v>0</v>
      </c>
      <c r="H5">
        <f t="shared" si="0"/>
        <v>25000</v>
      </c>
      <c r="I5">
        <f t="shared" si="1"/>
        <v>14433.756729740646</v>
      </c>
      <c r="J5">
        <f t="shared" si="2"/>
        <v>0</v>
      </c>
      <c r="M5" s="1" t="s">
        <v>7</v>
      </c>
      <c r="N5">
        <v>0</v>
      </c>
      <c r="O5">
        <v>1</v>
      </c>
      <c r="P5">
        <v>0</v>
      </c>
      <c r="Q5">
        <v>1</v>
      </c>
      <c r="R5" t="s">
        <v>8</v>
      </c>
    </row>
    <row r="6" spans="1:19" x14ac:dyDescent="0.25">
      <c r="A6">
        <v>5</v>
      </c>
      <c r="B6">
        <v>0</v>
      </c>
      <c r="C6">
        <v>1</v>
      </c>
      <c r="D6">
        <v>0</v>
      </c>
      <c r="E6">
        <v>1</v>
      </c>
      <c r="F6">
        <v>2</v>
      </c>
      <c r="G6">
        <v>0</v>
      </c>
      <c r="H6">
        <f t="shared" si="0"/>
        <v>5000</v>
      </c>
      <c r="I6">
        <f t="shared" si="1"/>
        <v>5000</v>
      </c>
      <c r="J6">
        <f t="shared" si="2"/>
        <v>0</v>
      </c>
      <c r="M6" s="2">
        <v>0</v>
      </c>
      <c r="N6" s="3">
        <v>9.3023255813953487E-2</v>
      </c>
      <c r="O6" s="3">
        <v>0.2</v>
      </c>
      <c r="P6" s="3">
        <v>0.90697674418604646</v>
      </c>
      <c r="Q6" s="3">
        <v>0.94594594594594594</v>
      </c>
      <c r="R6" s="3"/>
      <c r="S6" s="3">
        <v>0.5490196078431373</v>
      </c>
    </row>
    <row r="7" spans="1:19" x14ac:dyDescent="0.25">
      <c r="A7">
        <v>6</v>
      </c>
      <c r="B7">
        <v>0</v>
      </c>
      <c r="C7">
        <v>0</v>
      </c>
      <c r="D7">
        <v>3</v>
      </c>
      <c r="E7">
        <v>2</v>
      </c>
      <c r="F7">
        <v>4</v>
      </c>
      <c r="G7">
        <v>0</v>
      </c>
      <c r="H7">
        <f t="shared" si="0"/>
        <v>35000</v>
      </c>
      <c r="I7">
        <f t="shared" si="1"/>
        <v>24748.737341529162</v>
      </c>
      <c r="J7">
        <f t="shared" si="2"/>
        <v>0</v>
      </c>
      <c r="M7" s="2">
        <v>1</v>
      </c>
      <c r="N7" s="3">
        <v>0.25</v>
      </c>
      <c r="O7" s="3">
        <v>0.10869565217391304</v>
      </c>
      <c r="P7" s="3">
        <v>0.967741935483871</v>
      </c>
      <c r="Q7" s="3">
        <v>0.76923076923076927</v>
      </c>
      <c r="R7" s="3"/>
      <c r="S7" s="3">
        <v>0.49324324324324326</v>
      </c>
    </row>
    <row r="8" spans="1:19" x14ac:dyDescent="0.25">
      <c r="A8">
        <v>7</v>
      </c>
      <c r="B8">
        <v>1</v>
      </c>
      <c r="C8">
        <v>1</v>
      </c>
      <c r="D8">
        <v>2</v>
      </c>
      <c r="E8">
        <v>3</v>
      </c>
      <c r="F8">
        <v>2</v>
      </c>
      <c r="G8">
        <v>1</v>
      </c>
      <c r="H8">
        <f t="shared" si="0"/>
        <v>25000</v>
      </c>
      <c r="I8">
        <f t="shared" si="1"/>
        <v>14433.756729740646</v>
      </c>
      <c r="J8">
        <f t="shared" si="2"/>
        <v>0</v>
      </c>
      <c r="M8" s="2" t="s">
        <v>8</v>
      </c>
      <c r="N8" s="3"/>
      <c r="O8" s="3"/>
      <c r="P8" s="3"/>
      <c r="Q8" s="3"/>
      <c r="R8" s="3"/>
      <c r="S8" s="3"/>
    </row>
    <row r="9" spans="1:19" x14ac:dyDescent="0.25">
      <c r="A9">
        <v>8</v>
      </c>
      <c r="B9">
        <v>0</v>
      </c>
      <c r="C9">
        <v>1</v>
      </c>
      <c r="D9">
        <v>8</v>
      </c>
      <c r="E9">
        <v>4</v>
      </c>
      <c r="F9">
        <v>2</v>
      </c>
      <c r="G9">
        <v>0</v>
      </c>
      <c r="H9">
        <f t="shared" si="0"/>
        <v>85000</v>
      </c>
      <c r="I9">
        <f t="shared" si="1"/>
        <v>42500</v>
      </c>
      <c r="J9">
        <f t="shared" si="2"/>
        <v>1</v>
      </c>
      <c r="M9" s="2" t="s">
        <v>9</v>
      </c>
      <c r="N9" s="3">
        <v>0.16</v>
      </c>
      <c r="O9" s="3">
        <v>0.14473684210526316</v>
      </c>
      <c r="P9" s="3">
        <v>0.93243243243243246</v>
      </c>
      <c r="Q9" s="3">
        <v>0.85526315789473684</v>
      </c>
      <c r="R9" s="3"/>
      <c r="S9" s="3">
        <v>0.52159468438538203</v>
      </c>
    </row>
    <row r="10" spans="1:19" x14ac:dyDescent="0.25">
      <c r="A10">
        <v>9</v>
      </c>
      <c r="B10">
        <v>1</v>
      </c>
      <c r="C10">
        <v>0</v>
      </c>
      <c r="D10">
        <v>2</v>
      </c>
      <c r="E10">
        <v>2</v>
      </c>
      <c r="F10">
        <v>1</v>
      </c>
      <c r="G10">
        <v>0</v>
      </c>
      <c r="H10">
        <f t="shared" si="0"/>
        <v>25000</v>
      </c>
      <c r="I10">
        <f t="shared" si="1"/>
        <v>17677.669529663686</v>
      </c>
      <c r="J10">
        <f t="shared" si="2"/>
        <v>0</v>
      </c>
    </row>
    <row r="11" spans="1:19" x14ac:dyDescent="0.25">
      <c r="A11">
        <v>10</v>
      </c>
      <c r="B11">
        <v>0</v>
      </c>
      <c r="C11">
        <v>1</v>
      </c>
      <c r="D11">
        <v>6</v>
      </c>
      <c r="E11">
        <v>5</v>
      </c>
      <c r="F11">
        <v>3</v>
      </c>
      <c r="G11">
        <v>1</v>
      </c>
      <c r="H11">
        <f t="shared" si="0"/>
        <v>65000</v>
      </c>
      <c r="I11">
        <f t="shared" si="1"/>
        <v>29068.883707497265</v>
      </c>
      <c r="J11">
        <f t="shared" si="2"/>
        <v>1</v>
      </c>
    </row>
    <row r="12" spans="1:19" x14ac:dyDescent="0.25">
      <c r="A12">
        <v>11</v>
      </c>
      <c r="B12">
        <v>1</v>
      </c>
      <c r="C12">
        <v>1</v>
      </c>
      <c r="D12">
        <v>4</v>
      </c>
      <c r="E12">
        <v>1</v>
      </c>
      <c r="F12">
        <v>4</v>
      </c>
      <c r="G12">
        <v>0</v>
      </c>
      <c r="H12">
        <f t="shared" si="0"/>
        <v>45000</v>
      </c>
      <c r="I12">
        <f t="shared" si="1"/>
        <v>45000</v>
      </c>
      <c r="J12">
        <f t="shared" si="2"/>
        <v>1</v>
      </c>
    </row>
    <row r="13" spans="1:19" x14ac:dyDescent="0.25">
      <c r="A13">
        <v>12</v>
      </c>
      <c r="B13">
        <v>0</v>
      </c>
      <c r="C13">
        <v>0</v>
      </c>
      <c r="D13">
        <v>7</v>
      </c>
      <c r="E13">
        <v>1</v>
      </c>
      <c r="F13">
        <v>4</v>
      </c>
      <c r="G13">
        <v>0</v>
      </c>
      <c r="H13">
        <f t="shared" si="0"/>
        <v>75000</v>
      </c>
      <c r="I13">
        <f t="shared" si="1"/>
        <v>75000</v>
      </c>
      <c r="J13">
        <f t="shared" si="2"/>
        <v>1</v>
      </c>
    </row>
    <row r="14" spans="1:19" x14ac:dyDescent="0.25">
      <c r="A14">
        <v>13</v>
      </c>
      <c r="B14">
        <v>1</v>
      </c>
      <c r="C14">
        <v>0</v>
      </c>
      <c r="D14">
        <v>2</v>
      </c>
      <c r="E14">
        <v>1</v>
      </c>
      <c r="F14">
        <v>3</v>
      </c>
      <c r="G14">
        <v>0</v>
      </c>
      <c r="H14">
        <f t="shared" si="0"/>
        <v>25000</v>
      </c>
      <c r="I14">
        <f t="shared" si="1"/>
        <v>25000</v>
      </c>
      <c r="J14">
        <f t="shared" si="2"/>
        <v>0</v>
      </c>
    </row>
    <row r="15" spans="1:19" x14ac:dyDescent="0.25">
      <c r="A15">
        <v>14</v>
      </c>
      <c r="B15">
        <v>1</v>
      </c>
      <c r="C15">
        <v>1</v>
      </c>
      <c r="D15">
        <v>1</v>
      </c>
      <c r="E15">
        <v>3</v>
      </c>
      <c r="F15">
        <v>1</v>
      </c>
      <c r="G15">
        <v>1</v>
      </c>
      <c r="H15">
        <f t="shared" si="0"/>
        <v>15000</v>
      </c>
      <c r="I15">
        <f t="shared" si="1"/>
        <v>8660.2540378443864</v>
      </c>
      <c r="J15">
        <f t="shared" si="2"/>
        <v>0</v>
      </c>
    </row>
    <row r="16" spans="1:19" x14ac:dyDescent="0.25">
      <c r="A16">
        <v>15</v>
      </c>
      <c r="B16">
        <v>1</v>
      </c>
      <c r="C16">
        <v>0</v>
      </c>
      <c r="D16">
        <v>0</v>
      </c>
      <c r="E16">
        <v>1</v>
      </c>
      <c r="F16">
        <v>4</v>
      </c>
      <c r="G16">
        <v>0</v>
      </c>
      <c r="H16">
        <f t="shared" si="0"/>
        <v>5000</v>
      </c>
      <c r="I16">
        <f t="shared" si="1"/>
        <v>5000</v>
      </c>
      <c r="J16">
        <f t="shared" si="2"/>
        <v>0</v>
      </c>
    </row>
    <row r="17" spans="1:10" x14ac:dyDescent="0.25">
      <c r="A17">
        <v>16</v>
      </c>
      <c r="B17">
        <v>1</v>
      </c>
      <c r="C17">
        <v>0</v>
      </c>
      <c r="D17">
        <v>1</v>
      </c>
      <c r="E17">
        <v>1</v>
      </c>
      <c r="F17">
        <v>4</v>
      </c>
      <c r="G17">
        <v>0</v>
      </c>
      <c r="H17">
        <f t="shared" si="0"/>
        <v>15000</v>
      </c>
      <c r="I17">
        <f t="shared" si="1"/>
        <v>15000</v>
      </c>
      <c r="J17">
        <f t="shared" si="2"/>
        <v>0</v>
      </c>
    </row>
    <row r="18" spans="1:10" x14ac:dyDescent="0.25">
      <c r="A18">
        <v>17</v>
      </c>
      <c r="B18">
        <v>0</v>
      </c>
      <c r="C18">
        <v>1</v>
      </c>
      <c r="D18">
        <v>3</v>
      </c>
      <c r="E18">
        <v>3</v>
      </c>
      <c r="F18">
        <v>2</v>
      </c>
      <c r="G18">
        <v>1</v>
      </c>
      <c r="H18">
        <f t="shared" si="0"/>
        <v>35000</v>
      </c>
      <c r="I18">
        <f t="shared" si="1"/>
        <v>20207.259421636903</v>
      </c>
      <c r="J18">
        <f t="shared" si="2"/>
        <v>0</v>
      </c>
    </row>
    <row r="19" spans="1:10" x14ac:dyDescent="0.25">
      <c r="A19">
        <v>18</v>
      </c>
      <c r="B19">
        <v>0</v>
      </c>
      <c r="C19">
        <v>0</v>
      </c>
      <c r="D19">
        <v>3</v>
      </c>
      <c r="E19">
        <v>1</v>
      </c>
      <c r="F19">
        <v>1</v>
      </c>
      <c r="G19">
        <v>0</v>
      </c>
      <c r="H19">
        <f t="shared" si="0"/>
        <v>35000</v>
      </c>
      <c r="I19">
        <f t="shared" si="1"/>
        <v>35000</v>
      </c>
      <c r="J19">
        <f t="shared" si="2"/>
        <v>1</v>
      </c>
    </row>
    <row r="20" spans="1:10" x14ac:dyDescent="0.25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f t="shared" si="0"/>
        <v>15000</v>
      </c>
      <c r="I20">
        <f t="shared" si="1"/>
        <v>10606.601717798212</v>
      </c>
      <c r="J20">
        <f t="shared" si="2"/>
        <v>0</v>
      </c>
    </row>
    <row r="21" spans="1:10" x14ac:dyDescent="0.25">
      <c r="A21">
        <v>20</v>
      </c>
      <c r="B21">
        <v>1</v>
      </c>
      <c r="C21">
        <v>0</v>
      </c>
      <c r="D21">
        <v>9</v>
      </c>
      <c r="E21">
        <v>2</v>
      </c>
      <c r="F21">
        <v>3</v>
      </c>
      <c r="G21">
        <v>0</v>
      </c>
      <c r="H21">
        <f t="shared" si="0"/>
        <v>95000</v>
      </c>
      <c r="I21">
        <f t="shared" si="1"/>
        <v>67175.144212722007</v>
      </c>
      <c r="J21">
        <f t="shared" si="2"/>
        <v>1</v>
      </c>
    </row>
    <row r="22" spans="1:10" x14ac:dyDescent="0.25">
      <c r="A22">
        <v>21</v>
      </c>
      <c r="B22">
        <v>1</v>
      </c>
      <c r="C22">
        <v>0</v>
      </c>
      <c r="D22">
        <v>1</v>
      </c>
      <c r="E22">
        <v>1</v>
      </c>
      <c r="F22">
        <v>4</v>
      </c>
      <c r="G22">
        <v>1</v>
      </c>
      <c r="H22">
        <f t="shared" si="0"/>
        <v>15000</v>
      </c>
      <c r="I22">
        <f t="shared" si="1"/>
        <v>15000</v>
      </c>
      <c r="J22">
        <f t="shared" si="2"/>
        <v>0</v>
      </c>
    </row>
    <row r="23" spans="1:10" x14ac:dyDescent="0.25">
      <c r="A23">
        <v>22</v>
      </c>
      <c r="B23">
        <v>0</v>
      </c>
      <c r="C23">
        <v>1</v>
      </c>
      <c r="D23">
        <v>3</v>
      </c>
      <c r="E23">
        <v>4</v>
      </c>
      <c r="F23">
        <v>1</v>
      </c>
      <c r="G23">
        <v>1</v>
      </c>
      <c r="H23">
        <f t="shared" si="0"/>
        <v>35000</v>
      </c>
      <c r="I23">
        <f t="shared" si="1"/>
        <v>17500</v>
      </c>
      <c r="J23">
        <f t="shared" si="2"/>
        <v>0</v>
      </c>
    </row>
    <row r="24" spans="1:10" x14ac:dyDescent="0.25">
      <c r="A24">
        <v>23</v>
      </c>
      <c r="B24">
        <v>0</v>
      </c>
      <c r="C24">
        <v>1</v>
      </c>
      <c r="D24">
        <v>4</v>
      </c>
      <c r="E24">
        <v>4</v>
      </c>
      <c r="F24">
        <v>4</v>
      </c>
      <c r="G24">
        <v>1</v>
      </c>
      <c r="H24">
        <f t="shared" si="0"/>
        <v>45000</v>
      </c>
      <c r="I24">
        <f t="shared" si="1"/>
        <v>22500</v>
      </c>
      <c r="J24">
        <f t="shared" si="2"/>
        <v>0</v>
      </c>
    </row>
    <row r="25" spans="1:10" x14ac:dyDescent="0.25">
      <c r="A25">
        <v>24</v>
      </c>
      <c r="B25">
        <v>1</v>
      </c>
      <c r="C25">
        <v>0</v>
      </c>
      <c r="D25">
        <v>1</v>
      </c>
      <c r="E25">
        <v>1</v>
      </c>
      <c r="F25">
        <v>6</v>
      </c>
      <c r="G25">
        <v>1</v>
      </c>
      <c r="H25">
        <f t="shared" si="0"/>
        <v>15000</v>
      </c>
      <c r="I25">
        <f t="shared" si="1"/>
        <v>15000</v>
      </c>
      <c r="J25">
        <f t="shared" si="2"/>
        <v>0</v>
      </c>
    </row>
    <row r="26" spans="1:10" x14ac:dyDescent="0.25">
      <c r="A26">
        <v>25</v>
      </c>
      <c r="B26">
        <v>0</v>
      </c>
      <c r="C26">
        <v>0</v>
      </c>
      <c r="D26">
        <v>0</v>
      </c>
      <c r="E26">
        <v>2</v>
      </c>
      <c r="F26">
        <v>2</v>
      </c>
      <c r="G26">
        <v>0</v>
      </c>
      <c r="H26">
        <f t="shared" si="0"/>
        <v>5000</v>
      </c>
      <c r="I26">
        <f t="shared" si="1"/>
        <v>3535.5339059327375</v>
      </c>
      <c r="J26">
        <f t="shared" si="2"/>
        <v>0</v>
      </c>
    </row>
    <row r="27" spans="1:10" x14ac:dyDescent="0.25">
      <c r="A27">
        <v>26</v>
      </c>
      <c r="B27">
        <v>0</v>
      </c>
      <c r="C27">
        <v>1</v>
      </c>
      <c r="D27">
        <v>2</v>
      </c>
      <c r="E27">
        <v>1</v>
      </c>
      <c r="F27">
        <v>3</v>
      </c>
      <c r="G27">
        <v>1</v>
      </c>
      <c r="H27">
        <f t="shared" si="0"/>
        <v>25000</v>
      </c>
      <c r="I27">
        <f t="shared" si="1"/>
        <v>25000</v>
      </c>
      <c r="J27">
        <f t="shared" si="2"/>
        <v>0</v>
      </c>
    </row>
    <row r="28" spans="1:10" x14ac:dyDescent="0.25">
      <c r="A28">
        <v>27</v>
      </c>
      <c r="B28">
        <v>0</v>
      </c>
      <c r="C28">
        <v>1</v>
      </c>
      <c r="D28">
        <v>3</v>
      </c>
      <c r="E28">
        <v>1</v>
      </c>
      <c r="F28">
        <v>4</v>
      </c>
      <c r="G28">
        <v>1</v>
      </c>
      <c r="H28">
        <f t="shared" si="0"/>
        <v>35000</v>
      </c>
      <c r="I28">
        <f t="shared" si="1"/>
        <v>35000</v>
      </c>
      <c r="J28">
        <f t="shared" si="2"/>
        <v>1</v>
      </c>
    </row>
    <row r="29" spans="1:10" x14ac:dyDescent="0.25">
      <c r="A29">
        <v>28</v>
      </c>
      <c r="B29">
        <v>1</v>
      </c>
      <c r="C29">
        <v>1</v>
      </c>
      <c r="D29">
        <v>4</v>
      </c>
      <c r="E29">
        <v>2</v>
      </c>
      <c r="F29">
        <v>4</v>
      </c>
      <c r="G29">
        <v>1</v>
      </c>
      <c r="H29">
        <f t="shared" si="0"/>
        <v>45000</v>
      </c>
      <c r="I29">
        <f t="shared" si="1"/>
        <v>31819.805153394638</v>
      </c>
      <c r="J29">
        <f t="shared" si="2"/>
        <v>1</v>
      </c>
    </row>
    <row r="30" spans="1:10" x14ac:dyDescent="0.25">
      <c r="A30">
        <v>29</v>
      </c>
      <c r="B30">
        <v>0</v>
      </c>
      <c r="C30">
        <v>1</v>
      </c>
      <c r="D30">
        <v>3</v>
      </c>
      <c r="E30">
        <v>2</v>
      </c>
      <c r="F30">
        <v>5</v>
      </c>
      <c r="G30">
        <v>1</v>
      </c>
      <c r="H30">
        <f t="shared" si="0"/>
        <v>35000</v>
      </c>
      <c r="I30">
        <f t="shared" si="1"/>
        <v>24748.737341529162</v>
      </c>
      <c r="J30">
        <f t="shared" si="2"/>
        <v>0</v>
      </c>
    </row>
    <row r="31" spans="1:10" x14ac:dyDescent="0.25">
      <c r="A31">
        <v>30</v>
      </c>
      <c r="B31">
        <v>1</v>
      </c>
      <c r="C31">
        <v>0</v>
      </c>
      <c r="D31">
        <v>10</v>
      </c>
      <c r="E31">
        <v>2</v>
      </c>
      <c r="F31">
        <v>4</v>
      </c>
      <c r="G31">
        <v>0</v>
      </c>
      <c r="H31">
        <f t="shared" si="0"/>
        <v>125000</v>
      </c>
      <c r="I31">
        <f t="shared" si="1"/>
        <v>88388.347648318435</v>
      </c>
      <c r="J31">
        <f t="shared" si="2"/>
        <v>1</v>
      </c>
    </row>
    <row r="32" spans="1:10" x14ac:dyDescent="0.25">
      <c r="A32">
        <v>31</v>
      </c>
      <c r="B32">
        <v>0</v>
      </c>
      <c r="C32">
        <v>0</v>
      </c>
      <c r="D32">
        <v>1</v>
      </c>
      <c r="E32">
        <v>3</v>
      </c>
      <c r="F32">
        <v>1</v>
      </c>
      <c r="G32">
        <v>0</v>
      </c>
      <c r="H32">
        <f t="shared" si="0"/>
        <v>15000</v>
      </c>
      <c r="I32">
        <f t="shared" si="1"/>
        <v>8660.2540378443864</v>
      </c>
      <c r="J32">
        <f t="shared" si="2"/>
        <v>0</v>
      </c>
    </row>
    <row r="33" spans="1:10" x14ac:dyDescent="0.25">
      <c r="A33">
        <v>32</v>
      </c>
      <c r="B33">
        <v>1</v>
      </c>
      <c r="C33">
        <v>0</v>
      </c>
      <c r="D33">
        <v>3</v>
      </c>
      <c r="E33">
        <v>4</v>
      </c>
      <c r="F33">
        <v>1</v>
      </c>
      <c r="G33">
        <v>1</v>
      </c>
      <c r="H33">
        <f t="shared" si="0"/>
        <v>35000</v>
      </c>
      <c r="I33">
        <f t="shared" si="1"/>
        <v>17500</v>
      </c>
      <c r="J33">
        <f t="shared" si="2"/>
        <v>0</v>
      </c>
    </row>
    <row r="34" spans="1:10" x14ac:dyDescent="0.25">
      <c r="A34">
        <v>33</v>
      </c>
      <c r="B34">
        <v>0</v>
      </c>
      <c r="C34">
        <v>1</v>
      </c>
      <c r="D34">
        <v>7</v>
      </c>
      <c r="E34">
        <v>2</v>
      </c>
      <c r="F34">
        <v>3</v>
      </c>
      <c r="G34">
        <v>1</v>
      </c>
      <c r="H34">
        <f t="shared" si="0"/>
        <v>75000</v>
      </c>
      <c r="I34">
        <f t="shared" si="1"/>
        <v>53033.008588991062</v>
      </c>
      <c r="J34">
        <f t="shared" si="2"/>
        <v>1</v>
      </c>
    </row>
    <row r="35" spans="1:10" x14ac:dyDescent="0.25">
      <c r="A35">
        <v>34</v>
      </c>
      <c r="B35">
        <v>1</v>
      </c>
      <c r="C35">
        <v>0</v>
      </c>
      <c r="D35">
        <v>9</v>
      </c>
      <c r="E35">
        <v>2</v>
      </c>
      <c r="F35">
        <v>3</v>
      </c>
      <c r="G35">
        <v>0</v>
      </c>
      <c r="H35">
        <f t="shared" si="0"/>
        <v>95000</v>
      </c>
      <c r="I35">
        <f t="shared" si="1"/>
        <v>67175.144212722007</v>
      </c>
      <c r="J35">
        <f t="shared" si="2"/>
        <v>1</v>
      </c>
    </row>
    <row r="36" spans="1:10" x14ac:dyDescent="0.25">
      <c r="A36">
        <v>35</v>
      </c>
      <c r="B36">
        <v>0</v>
      </c>
      <c r="C36">
        <v>0</v>
      </c>
      <c r="D36">
        <v>10</v>
      </c>
      <c r="E36">
        <v>8</v>
      </c>
      <c r="F36">
        <v>1</v>
      </c>
      <c r="G36">
        <v>0</v>
      </c>
      <c r="H36">
        <f t="shared" si="0"/>
        <v>125000</v>
      </c>
      <c r="I36">
        <f t="shared" si="1"/>
        <v>44194.173824159217</v>
      </c>
      <c r="J36">
        <f t="shared" si="2"/>
        <v>1</v>
      </c>
    </row>
    <row r="37" spans="1:10" x14ac:dyDescent="0.25">
      <c r="A37">
        <v>36</v>
      </c>
      <c r="B37">
        <v>0</v>
      </c>
      <c r="C37">
        <v>0</v>
      </c>
      <c r="D37">
        <v>1</v>
      </c>
      <c r="E37">
        <v>1</v>
      </c>
      <c r="F37">
        <v>5</v>
      </c>
      <c r="G37">
        <v>0</v>
      </c>
      <c r="H37">
        <f t="shared" si="0"/>
        <v>15000</v>
      </c>
      <c r="I37">
        <f t="shared" si="1"/>
        <v>15000</v>
      </c>
      <c r="J37">
        <f t="shared" si="2"/>
        <v>0</v>
      </c>
    </row>
    <row r="38" spans="1:10" x14ac:dyDescent="0.25">
      <c r="A38">
        <v>37</v>
      </c>
      <c r="B38">
        <v>1</v>
      </c>
      <c r="C38">
        <v>1</v>
      </c>
      <c r="D38">
        <v>8</v>
      </c>
      <c r="E38">
        <v>4</v>
      </c>
      <c r="F38">
        <v>2</v>
      </c>
      <c r="G38">
        <v>1</v>
      </c>
      <c r="H38">
        <f t="shared" si="0"/>
        <v>85000</v>
      </c>
      <c r="I38">
        <f t="shared" si="1"/>
        <v>42500</v>
      </c>
      <c r="J38">
        <f t="shared" si="2"/>
        <v>1</v>
      </c>
    </row>
    <row r="39" spans="1:10" x14ac:dyDescent="0.25">
      <c r="A39">
        <v>38</v>
      </c>
      <c r="B39">
        <v>1</v>
      </c>
      <c r="C39">
        <v>0</v>
      </c>
      <c r="D39">
        <v>0</v>
      </c>
      <c r="E39">
        <v>2</v>
      </c>
      <c r="F39">
        <v>3</v>
      </c>
      <c r="G39">
        <v>0</v>
      </c>
      <c r="H39">
        <f t="shared" si="0"/>
        <v>5000</v>
      </c>
      <c r="I39">
        <f t="shared" si="1"/>
        <v>3535.5339059327375</v>
      </c>
      <c r="J39">
        <f t="shared" si="2"/>
        <v>0</v>
      </c>
    </row>
    <row r="40" spans="1:10" x14ac:dyDescent="0.25">
      <c r="A40">
        <v>39</v>
      </c>
      <c r="B40">
        <v>0</v>
      </c>
      <c r="C40">
        <v>1</v>
      </c>
      <c r="D40">
        <v>4</v>
      </c>
      <c r="E40">
        <v>3</v>
      </c>
      <c r="F40">
        <v>2</v>
      </c>
      <c r="G40">
        <v>1</v>
      </c>
      <c r="H40">
        <f t="shared" si="0"/>
        <v>45000</v>
      </c>
      <c r="I40">
        <f t="shared" si="1"/>
        <v>25980.762113533161</v>
      </c>
      <c r="J40">
        <f t="shared" si="2"/>
        <v>0</v>
      </c>
    </row>
    <row r="41" spans="1:10" x14ac:dyDescent="0.25">
      <c r="A41">
        <v>40</v>
      </c>
      <c r="B41">
        <v>1</v>
      </c>
      <c r="C41">
        <v>1</v>
      </c>
      <c r="D41">
        <v>1</v>
      </c>
      <c r="E41">
        <v>3</v>
      </c>
      <c r="F41">
        <v>2</v>
      </c>
      <c r="G41">
        <v>1</v>
      </c>
      <c r="H41">
        <f t="shared" si="0"/>
        <v>15000</v>
      </c>
      <c r="I41">
        <f t="shared" si="1"/>
        <v>8660.2540378443864</v>
      </c>
      <c r="J41">
        <f t="shared" si="2"/>
        <v>0</v>
      </c>
    </row>
    <row r="42" spans="1:10" x14ac:dyDescent="0.25">
      <c r="A42">
        <v>41</v>
      </c>
      <c r="B42">
        <v>0</v>
      </c>
      <c r="C42">
        <v>0</v>
      </c>
      <c r="D42">
        <v>0</v>
      </c>
      <c r="E42">
        <v>2</v>
      </c>
      <c r="F42">
        <v>3</v>
      </c>
      <c r="G42">
        <v>0</v>
      </c>
      <c r="H42">
        <f t="shared" si="0"/>
        <v>5000</v>
      </c>
      <c r="I42">
        <f t="shared" si="1"/>
        <v>3535.5339059327375</v>
      </c>
      <c r="J42">
        <f t="shared" si="2"/>
        <v>0</v>
      </c>
    </row>
    <row r="43" spans="1:10" x14ac:dyDescent="0.25">
      <c r="A43">
        <v>42</v>
      </c>
      <c r="B43">
        <v>0</v>
      </c>
      <c r="C43">
        <v>1</v>
      </c>
      <c r="D43">
        <v>10</v>
      </c>
      <c r="E43">
        <v>3</v>
      </c>
      <c r="F43">
        <v>2</v>
      </c>
      <c r="G43">
        <v>1</v>
      </c>
      <c r="H43">
        <f t="shared" si="0"/>
        <v>125000</v>
      </c>
      <c r="I43">
        <f t="shared" si="1"/>
        <v>72168.783648703218</v>
      </c>
      <c r="J43">
        <f t="shared" si="2"/>
        <v>1</v>
      </c>
    </row>
    <row r="44" spans="1:10" x14ac:dyDescent="0.25">
      <c r="A44">
        <v>43</v>
      </c>
      <c r="B44">
        <v>1</v>
      </c>
      <c r="C44">
        <v>0</v>
      </c>
      <c r="D44">
        <v>3</v>
      </c>
      <c r="E44">
        <v>1</v>
      </c>
      <c r="F44">
        <v>4</v>
      </c>
      <c r="G44">
        <v>0</v>
      </c>
      <c r="H44">
        <f t="shared" si="0"/>
        <v>35000</v>
      </c>
      <c r="I44">
        <f t="shared" si="1"/>
        <v>35000</v>
      </c>
      <c r="J44">
        <f t="shared" si="2"/>
        <v>1</v>
      </c>
    </row>
    <row r="45" spans="1:10" x14ac:dyDescent="0.25">
      <c r="A45">
        <v>44</v>
      </c>
      <c r="B45">
        <v>1</v>
      </c>
      <c r="C45">
        <v>0</v>
      </c>
      <c r="D45">
        <v>2</v>
      </c>
      <c r="E45">
        <v>2</v>
      </c>
      <c r="F45">
        <v>2</v>
      </c>
      <c r="G45">
        <v>0</v>
      </c>
      <c r="H45">
        <f t="shared" si="0"/>
        <v>25000</v>
      </c>
      <c r="I45">
        <f t="shared" si="1"/>
        <v>17677.669529663686</v>
      </c>
      <c r="J45">
        <f t="shared" si="2"/>
        <v>0</v>
      </c>
    </row>
    <row r="46" spans="1:10" x14ac:dyDescent="0.25">
      <c r="A46">
        <v>46</v>
      </c>
      <c r="B46">
        <v>0</v>
      </c>
      <c r="C46">
        <v>0</v>
      </c>
      <c r="D46">
        <v>1</v>
      </c>
      <c r="E46">
        <v>2</v>
      </c>
      <c r="F46">
        <v>4</v>
      </c>
      <c r="G46">
        <v>0</v>
      </c>
      <c r="H46">
        <f t="shared" si="0"/>
        <v>15000</v>
      </c>
      <c r="I46">
        <f t="shared" si="1"/>
        <v>10606.601717798212</v>
      </c>
      <c r="J46">
        <f t="shared" si="2"/>
        <v>0</v>
      </c>
    </row>
    <row r="47" spans="1:10" x14ac:dyDescent="0.25">
      <c r="A47">
        <v>47</v>
      </c>
      <c r="B47">
        <v>0</v>
      </c>
      <c r="C47">
        <v>1</v>
      </c>
      <c r="D47">
        <v>2</v>
      </c>
      <c r="E47">
        <v>2</v>
      </c>
      <c r="F47">
        <v>2</v>
      </c>
      <c r="G47">
        <v>1</v>
      </c>
      <c r="H47">
        <f t="shared" si="0"/>
        <v>25000</v>
      </c>
      <c r="I47">
        <f t="shared" si="1"/>
        <v>17677.669529663686</v>
      </c>
      <c r="J47">
        <f t="shared" si="2"/>
        <v>0</v>
      </c>
    </row>
    <row r="48" spans="1:10" x14ac:dyDescent="0.25">
      <c r="A48">
        <v>48</v>
      </c>
      <c r="B48">
        <v>1</v>
      </c>
      <c r="C48">
        <v>0</v>
      </c>
      <c r="D48">
        <v>10</v>
      </c>
      <c r="E48">
        <v>2</v>
      </c>
      <c r="F48">
        <v>6</v>
      </c>
      <c r="G48">
        <v>1</v>
      </c>
      <c r="H48">
        <f t="shared" si="0"/>
        <v>125000</v>
      </c>
      <c r="I48">
        <f t="shared" si="1"/>
        <v>88388.347648318435</v>
      </c>
      <c r="J48">
        <f t="shared" si="2"/>
        <v>1</v>
      </c>
    </row>
    <row r="49" spans="1:10" x14ac:dyDescent="0.25">
      <c r="A49">
        <v>49</v>
      </c>
      <c r="B49">
        <v>1</v>
      </c>
      <c r="C49">
        <v>1</v>
      </c>
      <c r="D49">
        <v>2</v>
      </c>
      <c r="E49">
        <v>5</v>
      </c>
      <c r="F49">
        <v>2</v>
      </c>
      <c r="G49">
        <v>1</v>
      </c>
      <c r="H49">
        <f t="shared" si="0"/>
        <v>25000</v>
      </c>
      <c r="I49">
        <f t="shared" si="1"/>
        <v>11180.339887498947</v>
      </c>
      <c r="J49">
        <f t="shared" si="2"/>
        <v>0</v>
      </c>
    </row>
    <row r="50" spans="1:10" x14ac:dyDescent="0.25">
      <c r="A50">
        <v>51</v>
      </c>
      <c r="B50">
        <v>1</v>
      </c>
      <c r="C50">
        <v>1</v>
      </c>
      <c r="D50">
        <v>9</v>
      </c>
      <c r="E50">
        <v>4</v>
      </c>
      <c r="F50">
        <v>3</v>
      </c>
      <c r="G50">
        <v>1</v>
      </c>
      <c r="H50">
        <f t="shared" si="0"/>
        <v>95000</v>
      </c>
      <c r="I50">
        <f t="shared" si="1"/>
        <v>47500</v>
      </c>
      <c r="J50">
        <f t="shared" si="2"/>
        <v>1</v>
      </c>
    </row>
    <row r="51" spans="1:10" x14ac:dyDescent="0.25">
      <c r="A51">
        <v>52</v>
      </c>
      <c r="B51">
        <v>1</v>
      </c>
      <c r="C51">
        <v>1</v>
      </c>
      <c r="D51">
        <v>0</v>
      </c>
      <c r="E51">
        <v>1</v>
      </c>
      <c r="F51">
        <v>2</v>
      </c>
      <c r="G51">
        <v>1</v>
      </c>
      <c r="H51">
        <f t="shared" si="0"/>
        <v>5000</v>
      </c>
      <c r="I51">
        <f t="shared" si="1"/>
        <v>5000</v>
      </c>
      <c r="J51">
        <f t="shared" si="2"/>
        <v>0</v>
      </c>
    </row>
    <row r="52" spans="1:10" x14ac:dyDescent="0.25">
      <c r="A52">
        <v>53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f t="shared" si="0"/>
        <v>5000</v>
      </c>
      <c r="I52">
        <f t="shared" si="1"/>
        <v>5000</v>
      </c>
      <c r="J52">
        <f t="shared" si="2"/>
        <v>0</v>
      </c>
    </row>
    <row r="53" spans="1:10" x14ac:dyDescent="0.25">
      <c r="A53">
        <v>54</v>
      </c>
      <c r="B53">
        <v>1</v>
      </c>
      <c r="C53">
        <v>1</v>
      </c>
      <c r="D53">
        <v>6</v>
      </c>
      <c r="E53">
        <v>3</v>
      </c>
      <c r="F53">
        <v>3</v>
      </c>
      <c r="G53">
        <v>0</v>
      </c>
      <c r="H53">
        <f t="shared" si="0"/>
        <v>65000</v>
      </c>
      <c r="I53">
        <f t="shared" si="1"/>
        <v>37527.76749732568</v>
      </c>
      <c r="J53">
        <f t="shared" si="2"/>
        <v>1</v>
      </c>
    </row>
    <row r="54" spans="1:10" x14ac:dyDescent="0.25">
      <c r="A54">
        <v>55</v>
      </c>
      <c r="B54">
        <v>1</v>
      </c>
      <c r="C54">
        <v>1</v>
      </c>
      <c r="D54">
        <v>6</v>
      </c>
      <c r="E54">
        <v>3</v>
      </c>
      <c r="F54">
        <v>1</v>
      </c>
      <c r="G54">
        <v>1</v>
      </c>
      <c r="H54">
        <f t="shared" si="0"/>
        <v>65000</v>
      </c>
      <c r="I54">
        <f t="shared" si="1"/>
        <v>37527.76749732568</v>
      </c>
      <c r="J54">
        <f t="shared" si="2"/>
        <v>1</v>
      </c>
    </row>
    <row r="55" spans="1:10" x14ac:dyDescent="0.25">
      <c r="A55">
        <v>56</v>
      </c>
      <c r="B55">
        <v>0</v>
      </c>
      <c r="C55">
        <v>1</v>
      </c>
      <c r="D55">
        <v>1</v>
      </c>
      <c r="E55">
        <v>2</v>
      </c>
      <c r="F55">
        <v>4</v>
      </c>
      <c r="G55">
        <v>1</v>
      </c>
      <c r="H55">
        <f t="shared" si="0"/>
        <v>15000</v>
      </c>
      <c r="I55">
        <f t="shared" si="1"/>
        <v>10606.601717798212</v>
      </c>
      <c r="J55">
        <f t="shared" si="2"/>
        <v>0</v>
      </c>
    </row>
    <row r="56" spans="1:10" x14ac:dyDescent="0.25">
      <c r="A56">
        <v>57</v>
      </c>
      <c r="B56">
        <v>0</v>
      </c>
      <c r="C56">
        <v>0</v>
      </c>
      <c r="D56">
        <v>5</v>
      </c>
      <c r="E56">
        <v>2</v>
      </c>
      <c r="F56">
        <v>4</v>
      </c>
      <c r="G56">
        <v>1</v>
      </c>
      <c r="H56">
        <f t="shared" si="0"/>
        <v>55000</v>
      </c>
      <c r="I56">
        <f t="shared" si="1"/>
        <v>38890.872965260111</v>
      </c>
      <c r="J56">
        <f t="shared" si="2"/>
        <v>1</v>
      </c>
    </row>
    <row r="57" spans="1:10" x14ac:dyDescent="0.25">
      <c r="A57">
        <v>58</v>
      </c>
      <c r="B57">
        <v>1</v>
      </c>
      <c r="C57">
        <v>0</v>
      </c>
      <c r="D57">
        <v>7</v>
      </c>
      <c r="E57">
        <v>5</v>
      </c>
      <c r="F57">
        <v>3</v>
      </c>
      <c r="G57">
        <v>0</v>
      </c>
      <c r="H57">
        <f t="shared" si="0"/>
        <v>75000</v>
      </c>
      <c r="I57">
        <f t="shared" si="1"/>
        <v>33541.019662496845</v>
      </c>
      <c r="J57">
        <f t="shared" si="2"/>
        <v>1</v>
      </c>
    </row>
    <row r="58" spans="1:10" x14ac:dyDescent="0.25">
      <c r="A58">
        <v>59</v>
      </c>
      <c r="B58">
        <v>1</v>
      </c>
      <c r="C58">
        <v>0</v>
      </c>
      <c r="D58">
        <v>2</v>
      </c>
      <c r="E58">
        <v>2</v>
      </c>
      <c r="F58">
        <v>1</v>
      </c>
      <c r="G58">
        <v>0</v>
      </c>
      <c r="H58">
        <f t="shared" si="0"/>
        <v>25000</v>
      </c>
      <c r="I58">
        <f t="shared" si="1"/>
        <v>17677.669529663686</v>
      </c>
      <c r="J58">
        <f t="shared" si="2"/>
        <v>0</v>
      </c>
    </row>
    <row r="59" spans="1:10" x14ac:dyDescent="0.25">
      <c r="A59">
        <v>60</v>
      </c>
      <c r="B59">
        <v>0</v>
      </c>
      <c r="C59">
        <v>0</v>
      </c>
      <c r="D59">
        <v>3</v>
      </c>
      <c r="E59">
        <v>1</v>
      </c>
      <c r="F59">
        <v>3</v>
      </c>
      <c r="G59">
        <v>0</v>
      </c>
      <c r="H59">
        <f t="shared" si="0"/>
        <v>35000</v>
      </c>
      <c r="I59">
        <f t="shared" si="1"/>
        <v>35000</v>
      </c>
      <c r="J59">
        <f t="shared" si="2"/>
        <v>1</v>
      </c>
    </row>
    <row r="60" spans="1:10" x14ac:dyDescent="0.25">
      <c r="A60">
        <v>61</v>
      </c>
      <c r="B60">
        <v>0</v>
      </c>
      <c r="C60">
        <v>1</v>
      </c>
      <c r="D60">
        <v>7</v>
      </c>
      <c r="E60">
        <v>3</v>
      </c>
      <c r="F60">
        <v>4</v>
      </c>
      <c r="G60">
        <v>1</v>
      </c>
      <c r="H60">
        <f t="shared" si="0"/>
        <v>75000</v>
      </c>
      <c r="I60">
        <f t="shared" si="1"/>
        <v>43301.270189221934</v>
      </c>
      <c r="J60">
        <f t="shared" si="2"/>
        <v>1</v>
      </c>
    </row>
    <row r="61" spans="1:10" x14ac:dyDescent="0.25">
      <c r="A61">
        <v>62</v>
      </c>
      <c r="B61">
        <v>0</v>
      </c>
      <c r="C61">
        <v>1</v>
      </c>
      <c r="D61">
        <v>4</v>
      </c>
      <c r="E61">
        <v>4</v>
      </c>
      <c r="F61">
        <v>2</v>
      </c>
      <c r="G61">
        <v>1</v>
      </c>
      <c r="H61">
        <f t="shared" si="0"/>
        <v>45000</v>
      </c>
      <c r="I61">
        <f t="shared" si="1"/>
        <v>22500</v>
      </c>
      <c r="J61">
        <f t="shared" si="2"/>
        <v>0</v>
      </c>
    </row>
    <row r="62" spans="1:10" x14ac:dyDescent="0.25">
      <c r="A62">
        <v>63</v>
      </c>
      <c r="B62">
        <v>0</v>
      </c>
      <c r="C62">
        <v>1</v>
      </c>
      <c r="D62">
        <v>7</v>
      </c>
      <c r="E62">
        <v>1</v>
      </c>
      <c r="F62">
        <v>4</v>
      </c>
      <c r="G62">
        <v>1</v>
      </c>
      <c r="H62">
        <f t="shared" si="0"/>
        <v>75000</v>
      </c>
      <c r="I62">
        <f t="shared" si="1"/>
        <v>75000</v>
      </c>
      <c r="J62">
        <f t="shared" si="2"/>
        <v>1</v>
      </c>
    </row>
    <row r="63" spans="1:10" x14ac:dyDescent="0.25">
      <c r="A63">
        <v>64</v>
      </c>
      <c r="B63">
        <v>1</v>
      </c>
      <c r="C63">
        <v>0</v>
      </c>
      <c r="D63">
        <v>1</v>
      </c>
      <c r="E63">
        <v>1</v>
      </c>
      <c r="F63">
        <v>2</v>
      </c>
      <c r="G63">
        <v>0</v>
      </c>
      <c r="H63">
        <f t="shared" si="0"/>
        <v>15000</v>
      </c>
      <c r="I63">
        <f t="shared" si="1"/>
        <v>15000</v>
      </c>
      <c r="J63">
        <f t="shared" si="2"/>
        <v>0</v>
      </c>
    </row>
    <row r="64" spans="1:10" x14ac:dyDescent="0.25">
      <c r="A64">
        <v>65</v>
      </c>
      <c r="B64">
        <v>0</v>
      </c>
      <c r="C64">
        <v>1</v>
      </c>
      <c r="D64">
        <v>0</v>
      </c>
      <c r="E64">
        <v>5</v>
      </c>
      <c r="F64">
        <v>0</v>
      </c>
      <c r="G64">
        <v>1</v>
      </c>
      <c r="H64">
        <f t="shared" si="0"/>
        <v>5000</v>
      </c>
      <c r="I64">
        <f t="shared" si="1"/>
        <v>2236.0679774997898</v>
      </c>
      <c r="J64">
        <f t="shared" si="2"/>
        <v>0</v>
      </c>
    </row>
    <row r="65" spans="1:10" x14ac:dyDescent="0.25">
      <c r="A65">
        <v>66</v>
      </c>
      <c r="B65">
        <v>1</v>
      </c>
      <c r="C65">
        <v>0</v>
      </c>
      <c r="D65">
        <v>8</v>
      </c>
      <c r="E65">
        <v>4</v>
      </c>
      <c r="F65">
        <v>2</v>
      </c>
      <c r="G65">
        <v>0</v>
      </c>
      <c r="H65">
        <f t="shared" si="0"/>
        <v>85000</v>
      </c>
      <c r="I65">
        <f t="shared" si="1"/>
        <v>42500</v>
      </c>
      <c r="J65">
        <f t="shared" si="2"/>
        <v>1</v>
      </c>
    </row>
    <row r="66" spans="1:10" x14ac:dyDescent="0.25">
      <c r="A66">
        <v>67</v>
      </c>
      <c r="B66">
        <v>0</v>
      </c>
      <c r="C66">
        <v>1</v>
      </c>
      <c r="D66">
        <v>6</v>
      </c>
      <c r="E66">
        <v>5</v>
      </c>
      <c r="F66">
        <v>4</v>
      </c>
      <c r="G66">
        <v>1</v>
      </c>
      <c r="H66">
        <f t="shared" ref="H66:H129" si="3">IF(D66=11,150000,IF(D66=10,125000,D66*10000+5000))</f>
        <v>65000</v>
      </c>
      <c r="I66">
        <f t="shared" ref="I66:I129" si="4">H66/SQRT(E66)</f>
        <v>29068.883707497265</v>
      </c>
      <c r="J66">
        <f t="shared" ref="J66:J129" si="5">IF(I66&lt;=MEDIAN($I$2:$I$1000),0,1)</f>
        <v>1</v>
      </c>
    </row>
    <row r="67" spans="1:10" x14ac:dyDescent="0.25">
      <c r="A67">
        <v>69</v>
      </c>
      <c r="B67">
        <v>1</v>
      </c>
      <c r="C67">
        <v>1</v>
      </c>
      <c r="D67">
        <v>4</v>
      </c>
      <c r="E67">
        <v>2</v>
      </c>
      <c r="F67">
        <v>2</v>
      </c>
      <c r="G67">
        <v>1</v>
      </c>
      <c r="H67">
        <f t="shared" si="3"/>
        <v>45000</v>
      </c>
      <c r="I67">
        <f t="shared" si="4"/>
        <v>31819.805153394638</v>
      </c>
      <c r="J67">
        <f t="shared" si="5"/>
        <v>1</v>
      </c>
    </row>
    <row r="68" spans="1:10" x14ac:dyDescent="0.25">
      <c r="A68">
        <v>70</v>
      </c>
      <c r="B68">
        <v>1</v>
      </c>
      <c r="C68">
        <v>1</v>
      </c>
      <c r="D68">
        <v>7</v>
      </c>
      <c r="E68">
        <v>4</v>
      </c>
      <c r="F68">
        <v>2</v>
      </c>
      <c r="G68">
        <v>1</v>
      </c>
      <c r="H68">
        <f t="shared" si="3"/>
        <v>75000</v>
      </c>
      <c r="I68">
        <f t="shared" si="4"/>
        <v>37500</v>
      </c>
      <c r="J68">
        <f t="shared" si="5"/>
        <v>1</v>
      </c>
    </row>
    <row r="69" spans="1:10" x14ac:dyDescent="0.25">
      <c r="A69">
        <v>71</v>
      </c>
      <c r="B69">
        <v>1</v>
      </c>
      <c r="C69">
        <v>1</v>
      </c>
      <c r="D69">
        <v>10</v>
      </c>
      <c r="E69">
        <v>3</v>
      </c>
      <c r="F69">
        <v>5</v>
      </c>
      <c r="G69">
        <v>0</v>
      </c>
      <c r="H69">
        <f t="shared" si="3"/>
        <v>125000</v>
      </c>
      <c r="I69">
        <f t="shared" si="4"/>
        <v>72168.783648703218</v>
      </c>
      <c r="J69">
        <f t="shared" si="5"/>
        <v>1</v>
      </c>
    </row>
    <row r="70" spans="1:10" x14ac:dyDescent="0.25">
      <c r="A70">
        <v>72</v>
      </c>
      <c r="B70">
        <v>1</v>
      </c>
      <c r="C70">
        <v>0</v>
      </c>
      <c r="D70">
        <v>9</v>
      </c>
      <c r="E70">
        <v>3</v>
      </c>
      <c r="F70">
        <v>4</v>
      </c>
      <c r="G70">
        <v>0</v>
      </c>
      <c r="H70">
        <f t="shared" si="3"/>
        <v>95000</v>
      </c>
      <c r="I70">
        <f t="shared" si="4"/>
        <v>54848.275573014449</v>
      </c>
      <c r="J70">
        <f t="shared" si="5"/>
        <v>1</v>
      </c>
    </row>
    <row r="71" spans="1:10" x14ac:dyDescent="0.25">
      <c r="A71">
        <v>73</v>
      </c>
      <c r="B71">
        <v>1</v>
      </c>
      <c r="C71">
        <v>0</v>
      </c>
      <c r="D71">
        <v>2</v>
      </c>
      <c r="E71">
        <v>1</v>
      </c>
      <c r="F71">
        <v>3</v>
      </c>
      <c r="G71">
        <v>0</v>
      </c>
      <c r="H71">
        <f t="shared" si="3"/>
        <v>25000</v>
      </c>
      <c r="I71">
        <f t="shared" si="4"/>
        <v>25000</v>
      </c>
      <c r="J71">
        <f t="shared" si="5"/>
        <v>0</v>
      </c>
    </row>
    <row r="72" spans="1:10" x14ac:dyDescent="0.25">
      <c r="A72">
        <v>74</v>
      </c>
      <c r="B72">
        <v>0</v>
      </c>
      <c r="C72">
        <v>0</v>
      </c>
      <c r="D72">
        <v>3</v>
      </c>
      <c r="E72">
        <v>2</v>
      </c>
      <c r="F72">
        <v>1</v>
      </c>
      <c r="G72">
        <v>0</v>
      </c>
      <c r="H72">
        <f t="shared" si="3"/>
        <v>35000</v>
      </c>
      <c r="I72">
        <f t="shared" si="4"/>
        <v>24748.737341529162</v>
      </c>
      <c r="J72">
        <f t="shared" si="5"/>
        <v>0</v>
      </c>
    </row>
    <row r="73" spans="1:10" x14ac:dyDescent="0.25">
      <c r="A73">
        <v>75</v>
      </c>
      <c r="B73">
        <v>1</v>
      </c>
      <c r="C73">
        <v>1</v>
      </c>
      <c r="D73">
        <v>5</v>
      </c>
      <c r="E73">
        <v>2</v>
      </c>
      <c r="F73">
        <v>2</v>
      </c>
      <c r="G73">
        <v>1</v>
      </c>
      <c r="H73">
        <f t="shared" si="3"/>
        <v>55000</v>
      </c>
      <c r="I73">
        <f t="shared" si="4"/>
        <v>38890.872965260111</v>
      </c>
      <c r="J73">
        <f t="shared" si="5"/>
        <v>1</v>
      </c>
    </row>
    <row r="74" spans="1:10" x14ac:dyDescent="0.25">
      <c r="A74">
        <v>76</v>
      </c>
      <c r="B74">
        <v>0</v>
      </c>
      <c r="C74">
        <v>0</v>
      </c>
      <c r="D74">
        <v>7</v>
      </c>
      <c r="E74">
        <v>5</v>
      </c>
      <c r="F74">
        <v>2</v>
      </c>
      <c r="G74">
        <v>0</v>
      </c>
      <c r="H74">
        <f t="shared" si="3"/>
        <v>75000</v>
      </c>
      <c r="I74">
        <f t="shared" si="4"/>
        <v>33541.019662496845</v>
      </c>
      <c r="J74">
        <f t="shared" si="5"/>
        <v>1</v>
      </c>
    </row>
    <row r="75" spans="1:10" x14ac:dyDescent="0.25">
      <c r="A75">
        <v>77</v>
      </c>
      <c r="B75">
        <v>1</v>
      </c>
      <c r="C75">
        <v>1</v>
      </c>
      <c r="D75">
        <v>5</v>
      </c>
      <c r="E75">
        <v>2</v>
      </c>
      <c r="F75">
        <v>4</v>
      </c>
      <c r="G75">
        <v>1</v>
      </c>
      <c r="H75">
        <f t="shared" si="3"/>
        <v>55000</v>
      </c>
      <c r="I75">
        <f t="shared" si="4"/>
        <v>38890.872965260111</v>
      </c>
      <c r="J75">
        <f t="shared" si="5"/>
        <v>1</v>
      </c>
    </row>
    <row r="76" spans="1:10" x14ac:dyDescent="0.25">
      <c r="A76">
        <v>78</v>
      </c>
      <c r="B76">
        <v>0</v>
      </c>
      <c r="C76">
        <v>0</v>
      </c>
      <c r="D76">
        <v>8</v>
      </c>
      <c r="E76">
        <v>3</v>
      </c>
      <c r="F76">
        <v>2</v>
      </c>
      <c r="G76">
        <v>0</v>
      </c>
      <c r="H76">
        <f t="shared" si="3"/>
        <v>85000</v>
      </c>
      <c r="I76">
        <f t="shared" si="4"/>
        <v>49074.772881118195</v>
      </c>
      <c r="J76">
        <f t="shared" si="5"/>
        <v>1</v>
      </c>
    </row>
    <row r="77" spans="1:10" x14ac:dyDescent="0.25">
      <c r="A77">
        <v>79</v>
      </c>
      <c r="B77">
        <v>0</v>
      </c>
      <c r="C77">
        <v>0</v>
      </c>
      <c r="D77">
        <v>3</v>
      </c>
      <c r="E77">
        <v>1</v>
      </c>
      <c r="F77">
        <v>3</v>
      </c>
      <c r="G77">
        <v>1</v>
      </c>
      <c r="H77">
        <f t="shared" si="3"/>
        <v>35000</v>
      </c>
      <c r="I77">
        <f t="shared" si="4"/>
        <v>35000</v>
      </c>
      <c r="J77">
        <f t="shared" si="5"/>
        <v>1</v>
      </c>
    </row>
    <row r="78" spans="1:10" x14ac:dyDescent="0.25">
      <c r="A78">
        <v>80</v>
      </c>
      <c r="B78">
        <v>0</v>
      </c>
      <c r="C78">
        <v>0</v>
      </c>
      <c r="D78">
        <v>10</v>
      </c>
      <c r="E78">
        <v>3</v>
      </c>
      <c r="F78">
        <v>4</v>
      </c>
      <c r="G78">
        <v>0</v>
      </c>
      <c r="H78">
        <f t="shared" si="3"/>
        <v>125000</v>
      </c>
      <c r="I78">
        <f t="shared" si="4"/>
        <v>72168.783648703218</v>
      </c>
      <c r="J78">
        <f t="shared" si="5"/>
        <v>1</v>
      </c>
    </row>
    <row r="79" spans="1:10" x14ac:dyDescent="0.25">
      <c r="A79">
        <v>81</v>
      </c>
      <c r="B79">
        <v>1</v>
      </c>
      <c r="C79">
        <v>0</v>
      </c>
      <c r="D79">
        <v>6</v>
      </c>
      <c r="E79">
        <v>2</v>
      </c>
      <c r="F79">
        <v>4</v>
      </c>
      <c r="G79">
        <v>0</v>
      </c>
      <c r="H79">
        <f t="shared" si="3"/>
        <v>65000</v>
      </c>
      <c r="I79">
        <f t="shared" si="4"/>
        <v>45961.940777125586</v>
      </c>
      <c r="J79">
        <f t="shared" si="5"/>
        <v>1</v>
      </c>
    </row>
    <row r="80" spans="1:10" x14ac:dyDescent="0.25">
      <c r="A80">
        <v>82</v>
      </c>
      <c r="B80">
        <v>1</v>
      </c>
      <c r="C80">
        <v>1</v>
      </c>
      <c r="D80">
        <v>4</v>
      </c>
      <c r="E80">
        <v>3</v>
      </c>
      <c r="F80">
        <v>2</v>
      </c>
      <c r="G80">
        <v>1</v>
      </c>
      <c r="H80">
        <f t="shared" si="3"/>
        <v>45000</v>
      </c>
      <c r="I80">
        <f t="shared" si="4"/>
        <v>25980.762113533161</v>
      </c>
      <c r="J80">
        <f t="shared" si="5"/>
        <v>0</v>
      </c>
    </row>
    <row r="81" spans="1:10" x14ac:dyDescent="0.25">
      <c r="A81">
        <v>83</v>
      </c>
      <c r="B81">
        <v>0</v>
      </c>
      <c r="C81">
        <v>0</v>
      </c>
      <c r="D81">
        <v>3</v>
      </c>
      <c r="E81">
        <v>2</v>
      </c>
      <c r="F81">
        <v>2</v>
      </c>
      <c r="G81">
        <v>1</v>
      </c>
      <c r="H81">
        <f t="shared" si="3"/>
        <v>35000</v>
      </c>
      <c r="I81">
        <f t="shared" si="4"/>
        <v>24748.737341529162</v>
      </c>
      <c r="J81">
        <f t="shared" si="5"/>
        <v>0</v>
      </c>
    </row>
    <row r="82" spans="1:10" x14ac:dyDescent="0.25">
      <c r="A82">
        <v>84</v>
      </c>
      <c r="B82">
        <v>1</v>
      </c>
      <c r="C82">
        <v>0</v>
      </c>
      <c r="D82">
        <v>1</v>
      </c>
      <c r="E82">
        <v>5</v>
      </c>
      <c r="F82">
        <v>2</v>
      </c>
      <c r="G82">
        <v>0</v>
      </c>
      <c r="H82">
        <f t="shared" si="3"/>
        <v>15000</v>
      </c>
      <c r="I82">
        <f t="shared" si="4"/>
        <v>6708.2039324993684</v>
      </c>
      <c r="J82">
        <f t="shared" si="5"/>
        <v>0</v>
      </c>
    </row>
    <row r="83" spans="1:10" x14ac:dyDescent="0.25">
      <c r="A83">
        <v>85</v>
      </c>
      <c r="B83">
        <v>0</v>
      </c>
      <c r="C83">
        <v>0</v>
      </c>
      <c r="D83">
        <v>5</v>
      </c>
      <c r="E83">
        <v>5</v>
      </c>
      <c r="F83">
        <v>2</v>
      </c>
      <c r="G83">
        <v>0</v>
      </c>
      <c r="H83">
        <f t="shared" si="3"/>
        <v>55000</v>
      </c>
      <c r="I83">
        <f t="shared" si="4"/>
        <v>24596.747752497686</v>
      </c>
      <c r="J83">
        <f t="shared" si="5"/>
        <v>0</v>
      </c>
    </row>
    <row r="84" spans="1:10" x14ac:dyDescent="0.25">
      <c r="A84">
        <v>86</v>
      </c>
      <c r="B84">
        <v>1</v>
      </c>
      <c r="C84">
        <v>1</v>
      </c>
      <c r="D84">
        <v>0</v>
      </c>
      <c r="E84">
        <v>1</v>
      </c>
      <c r="F84">
        <v>3</v>
      </c>
      <c r="G84">
        <v>0</v>
      </c>
      <c r="H84">
        <f t="shared" si="3"/>
        <v>5000</v>
      </c>
      <c r="I84">
        <f t="shared" si="4"/>
        <v>5000</v>
      </c>
      <c r="J84">
        <f t="shared" si="5"/>
        <v>0</v>
      </c>
    </row>
    <row r="85" spans="1:10" x14ac:dyDescent="0.25">
      <c r="A85">
        <v>87</v>
      </c>
      <c r="B85">
        <v>0</v>
      </c>
      <c r="C85">
        <v>0</v>
      </c>
      <c r="D85">
        <v>5</v>
      </c>
      <c r="E85">
        <v>6</v>
      </c>
      <c r="F85">
        <v>4</v>
      </c>
      <c r="G85">
        <v>0</v>
      </c>
      <c r="H85">
        <f t="shared" si="3"/>
        <v>55000</v>
      </c>
      <c r="I85">
        <f t="shared" si="4"/>
        <v>22453.655975512469</v>
      </c>
      <c r="J85">
        <f t="shared" si="5"/>
        <v>0</v>
      </c>
    </row>
    <row r="86" spans="1:10" x14ac:dyDescent="0.25">
      <c r="A86">
        <v>88</v>
      </c>
      <c r="B86">
        <v>0</v>
      </c>
      <c r="C86">
        <v>0</v>
      </c>
      <c r="D86">
        <v>9</v>
      </c>
      <c r="E86">
        <v>3</v>
      </c>
      <c r="F86">
        <v>4</v>
      </c>
      <c r="G86">
        <v>0</v>
      </c>
      <c r="H86">
        <f t="shared" si="3"/>
        <v>95000</v>
      </c>
      <c r="I86">
        <f t="shared" si="4"/>
        <v>54848.275573014449</v>
      </c>
      <c r="J86">
        <f t="shared" si="5"/>
        <v>1</v>
      </c>
    </row>
    <row r="87" spans="1:10" x14ac:dyDescent="0.25">
      <c r="A87">
        <v>89</v>
      </c>
      <c r="B87">
        <v>1</v>
      </c>
      <c r="C87">
        <v>1</v>
      </c>
      <c r="D87">
        <v>0</v>
      </c>
      <c r="E87">
        <v>3</v>
      </c>
      <c r="F87">
        <v>2</v>
      </c>
      <c r="G87">
        <v>1</v>
      </c>
      <c r="H87">
        <f t="shared" si="3"/>
        <v>5000</v>
      </c>
      <c r="I87">
        <f t="shared" si="4"/>
        <v>2886.7513459481288</v>
      </c>
      <c r="J87">
        <f t="shared" si="5"/>
        <v>0</v>
      </c>
    </row>
    <row r="88" spans="1:10" x14ac:dyDescent="0.25">
      <c r="A88">
        <v>90</v>
      </c>
      <c r="B88">
        <v>0</v>
      </c>
      <c r="C88">
        <v>1</v>
      </c>
      <c r="D88">
        <v>3</v>
      </c>
      <c r="E88">
        <v>4</v>
      </c>
      <c r="F88">
        <v>2</v>
      </c>
      <c r="G88">
        <v>0</v>
      </c>
      <c r="H88">
        <f t="shared" si="3"/>
        <v>35000</v>
      </c>
      <c r="I88">
        <f t="shared" si="4"/>
        <v>17500</v>
      </c>
      <c r="J88">
        <f t="shared" si="5"/>
        <v>0</v>
      </c>
    </row>
    <row r="89" spans="1:10" x14ac:dyDescent="0.25">
      <c r="A89">
        <v>91</v>
      </c>
      <c r="B89">
        <v>0</v>
      </c>
      <c r="C89">
        <v>0</v>
      </c>
      <c r="D89">
        <v>7</v>
      </c>
      <c r="E89">
        <v>2</v>
      </c>
      <c r="F89">
        <v>4</v>
      </c>
      <c r="G89">
        <v>1</v>
      </c>
      <c r="H89">
        <f t="shared" si="3"/>
        <v>75000</v>
      </c>
      <c r="I89">
        <f t="shared" si="4"/>
        <v>53033.008588991062</v>
      </c>
      <c r="J89">
        <f t="shared" si="5"/>
        <v>1</v>
      </c>
    </row>
    <row r="90" spans="1:10" x14ac:dyDescent="0.25">
      <c r="A90">
        <v>92</v>
      </c>
      <c r="B90">
        <v>1</v>
      </c>
      <c r="C90">
        <v>0</v>
      </c>
      <c r="D90">
        <v>3</v>
      </c>
      <c r="E90">
        <v>1</v>
      </c>
      <c r="F90">
        <v>5</v>
      </c>
      <c r="G90">
        <v>0</v>
      </c>
      <c r="H90">
        <f t="shared" si="3"/>
        <v>35000</v>
      </c>
      <c r="I90">
        <f t="shared" si="4"/>
        <v>35000</v>
      </c>
      <c r="J90">
        <f t="shared" si="5"/>
        <v>1</v>
      </c>
    </row>
    <row r="91" spans="1:10" x14ac:dyDescent="0.25">
      <c r="A91">
        <v>93</v>
      </c>
      <c r="B91">
        <v>1</v>
      </c>
      <c r="C91">
        <v>1</v>
      </c>
      <c r="D91">
        <v>2</v>
      </c>
      <c r="E91">
        <v>4</v>
      </c>
      <c r="F91">
        <v>4</v>
      </c>
      <c r="G91">
        <v>1</v>
      </c>
      <c r="H91">
        <f t="shared" si="3"/>
        <v>25000</v>
      </c>
      <c r="I91">
        <f t="shared" si="4"/>
        <v>12500</v>
      </c>
      <c r="J91">
        <f t="shared" si="5"/>
        <v>0</v>
      </c>
    </row>
    <row r="92" spans="1:10" x14ac:dyDescent="0.25">
      <c r="A92">
        <v>94</v>
      </c>
      <c r="B92">
        <v>0</v>
      </c>
      <c r="C92">
        <v>0</v>
      </c>
      <c r="D92">
        <v>3</v>
      </c>
      <c r="E92">
        <v>1</v>
      </c>
      <c r="F92">
        <v>2</v>
      </c>
      <c r="G92">
        <v>0</v>
      </c>
      <c r="H92">
        <f t="shared" si="3"/>
        <v>35000</v>
      </c>
      <c r="I92">
        <f t="shared" si="4"/>
        <v>35000</v>
      </c>
      <c r="J92">
        <f t="shared" si="5"/>
        <v>1</v>
      </c>
    </row>
    <row r="93" spans="1:10" x14ac:dyDescent="0.25">
      <c r="A93">
        <v>95</v>
      </c>
      <c r="B93">
        <v>1</v>
      </c>
      <c r="C93">
        <v>0</v>
      </c>
      <c r="D93">
        <v>2</v>
      </c>
      <c r="E93">
        <v>1</v>
      </c>
      <c r="F93">
        <v>3</v>
      </c>
      <c r="G93">
        <v>0</v>
      </c>
      <c r="H93">
        <f t="shared" si="3"/>
        <v>25000</v>
      </c>
      <c r="I93">
        <f t="shared" si="4"/>
        <v>25000</v>
      </c>
      <c r="J93">
        <f t="shared" si="5"/>
        <v>0</v>
      </c>
    </row>
    <row r="94" spans="1:10" x14ac:dyDescent="0.25">
      <c r="A94">
        <v>96</v>
      </c>
      <c r="B94">
        <v>0</v>
      </c>
      <c r="C94">
        <v>1</v>
      </c>
      <c r="D94">
        <v>3</v>
      </c>
      <c r="E94">
        <v>4</v>
      </c>
      <c r="F94">
        <v>2</v>
      </c>
      <c r="G94">
        <v>1</v>
      </c>
      <c r="H94">
        <f t="shared" si="3"/>
        <v>35000</v>
      </c>
      <c r="I94">
        <f t="shared" si="4"/>
        <v>17500</v>
      </c>
      <c r="J94">
        <f t="shared" si="5"/>
        <v>0</v>
      </c>
    </row>
    <row r="95" spans="1:10" x14ac:dyDescent="0.25">
      <c r="A95">
        <v>97</v>
      </c>
      <c r="B95">
        <v>1</v>
      </c>
      <c r="C95">
        <v>1</v>
      </c>
      <c r="D95">
        <v>5</v>
      </c>
      <c r="E95">
        <v>1</v>
      </c>
      <c r="F95">
        <v>6</v>
      </c>
      <c r="G95">
        <v>1</v>
      </c>
      <c r="H95">
        <f t="shared" si="3"/>
        <v>55000</v>
      </c>
      <c r="I95">
        <f t="shared" si="4"/>
        <v>55000</v>
      </c>
      <c r="J95">
        <f t="shared" si="5"/>
        <v>1</v>
      </c>
    </row>
    <row r="96" spans="1:10" x14ac:dyDescent="0.25">
      <c r="A96">
        <v>98</v>
      </c>
      <c r="B96">
        <v>1</v>
      </c>
      <c r="C96">
        <v>0</v>
      </c>
      <c r="D96">
        <v>0</v>
      </c>
      <c r="E96">
        <v>1</v>
      </c>
      <c r="F96">
        <v>4</v>
      </c>
      <c r="G96">
        <v>1</v>
      </c>
      <c r="H96">
        <f t="shared" si="3"/>
        <v>5000</v>
      </c>
      <c r="I96">
        <f t="shared" si="4"/>
        <v>5000</v>
      </c>
      <c r="J96">
        <f t="shared" si="5"/>
        <v>0</v>
      </c>
    </row>
    <row r="97" spans="1:10" x14ac:dyDescent="0.25">
      <c r="A97">
        <v>99</v>
      </c>
      <c r="B97">
        <v>1</v>
      </c>
      <c r="C97">
        <v>1</v>
      </c>
      <c r="D97">
        <v>8</v>
      </c>
      <c r="E97">
        <v>3</v>
      </c>
      <c r="F97">
        <v>6</v>
      </c>
      <c r="G97">
        <v>1</v>
      </c>
      <c r="H97">
        <f t="shared" si="3"/>
        <v>85000</v>
      </c>
      <c r="I97">
        <f t="shared" si="4"/>
        <v>49074.772881118195</v>
      </c>
      <c r="J97">
        <f t="shared" si="5"/>
        <v>1</v>
      </c>
    </row>
    <row r="98" spans="1:10" x14ac:dyDescent="0.25">
      <c r="A98">
        <v>100</v>
      </c>
      <c r="B98">
        <v>1</v>
      </c>
      <c r="C98">
        <v>0</v>
      </c>
      <c r="D98">
        <v>0</v>
      </c>
      <c r="E98">
        <v>1</v>
      </c>
      <c r="F98">
        <v>4</v>
      </c>
      <c r="G98">
        <v>0</v>
      </c>
      <c r="H98">
        <f t="shared" si="3"/>
        <v>5000</v>
      </c>
      <c r="I98">
        <f t="shared" si="4"/>
        <v>5000</v>
      </c>
      <c r="J98">
        <f t="shared" si="5"/>
        <v>0</v>
      </c>
    </row>
    <row r="99" spans="1:10" x14ac:dyDescent="0.25">
      <c r="A99">
        <v>101</v>
      </c>
      <c r="B99">
        <v>0</v>
      </c>
      <c r="C99">
        <v>1</v>
      </c>
      <c r="D99">
        <v>7</v>
      </c>
      <c r="E99">
        <v>2</v>
      </c>
      <c r="F99">
        <v>6</v>
      </c>
      <c r="G99">
        <v>1</v>
      </c>
      <c r="H99">
        <f t="shared" si="3"/>
        <v>75000</v>
      </c>
      <c r="I99">
        <f t="shared" si="4"/>
        <v>53033.008588991062</v>
      </c>
      <c r="J99">
        <f t="shared" si="5"/>
        <v>1</v>
      </c>
    </row>
    <row r="100" spans="1:10" x14ac:dyDescent="0.25">
      <c r="A100">
        <v>102</v>
      </c>
      <c r="B100">
        <v>1</v>
      </c>
      <c r="C100">
        <v>0</v>
      </c>
      <c r="D100">
        <v>4</v>
      </c>
      <c r="E100">
        <v>2</v>
      </c>
      <c r="F100">
        <v>4</v>
      </c>
      <c r="G100">
        <v>0</v>
      </c>
      <c r="H100">
        <f t="shared" si="3"/>
        <v>45000</v>
      </c>
      <c r="I100">
        <f t="shared" si="4"/>
        <v>31819.805153394638</v>
      </c>
      <c r="J100">
        <f t="shared" si="5"/>
        <v>1</v>
      </c>
    </row>
    <row r="101" spans="1:10" x14ac:dyDescent="0.25">
      <c r="A101">
        <v>103</v>
      </c>
      <c r="B101">
        <v>1</v>
      </c>
      <c r="C101">
        <v>1</v>
      </c>
      <c r="D101">
        <v>1</v>
      </c>
      <c r="E101">
        <v>3</v>
      </c>
      <c r="F101">
        <v>2</v>
      </c>
      <c r="G101">
        <v>1</v>
      </c>
      <c r="H101">
        <f t="shared" si="3"/>
        <v>15000</v>
      </c>
      <c r="I101">
        <f t="shared" si="4"/>
        <v>8660.2540378443864</v>
      </c>
      <c r="J101">
        <f t="shared" si="5"/>
        <v>0</v>
      </c>
    </row>
    <row r="102" spans="1:10" x14ac:dyDescent="0.25">
      <c r="A102">
        <v>104</v>
      </c>
      <c r="B102">
        <v>1</v>
      </c>
      <c r="C102">
        <v>0</v>
      </c>
      <c r="D102">
        <v>9</v>
      </c>
      <c r="E102">
        <v>3</v>
      </c>
      <c r="F102">
        <v>4</v>
      </c>
      <c r="G102">
        <v>0</v>
      </c>
      <c r="H102">
        <f t="shared" si="3"/>
        <v>95000</v>
      </c>
      <c r="I102">
        <f t="shared" si="4"/>
        <v>54848.275573014449</v>
      </c>
      <c r="J102">
        <f t="shared" si="5"/>
        <v>1</v>
      </c>
    </row>
    <row r="103" spans="1:10" x14ac:dyDescent="0.25">
      <c r="A103">
        <v>105</v>
      </c>
      <c r="B103">
        <v>1</v>
      </c>
      <c r="C103">
        <v>1</v>
      </c>
      <c r="D103">
        <v>4</v>
      </c>
      <c r="E103">
        <v>5</v>
      </c>
      <c r="F103">
        <v>3</v>
      </c>
      <c r="G103">
        <v>1</v>
      </c>
      <c r="H103">
        <f t="shared" si="3"/>
        <v>45000</v>
      </c>
      <c r="I103">
        <f t="shared" si="4"/>
        <v>20124.611797498106</v>
      </c>
      <c r="J103">
        <f t="shared" si="5"/>
        <v>0</v>
      </c>
    </row>
    <row r="104" spans="1:10" x14ac:dyDescent="0.25">
      <c r="A104">
        <v>106</v>
      </c>
      <c r="B104">
        <v>1</v>
      </c>
      <c r="C104">
        <v>0</v>
      </c>
      <c r="D104">
        <v>5</v>
      </c>
      <c r="E104">
        <v>1</v>
      </c>
      <c r="F104">
        <v>6</v>
      </c>
      <c r="G104">
        <v>0</v>
      </c>
      <c r="H104">
        <f t="shared" si="3"/>
        <v>55000</v>
      </c>
      <c r="I104">
        <f t="shared" si="4"/>
        <v>55000</v>
      </c>
      <c r="J104">
        <f t="shared" si="5"/>
        <v>1</v>
      </c>
    </row>
    <row r="105" spans="1:10" x14ac:dyDescent="0.25">
      <c r="A105">
        <v>107</v>
      </c>
      <c r="B105">
        <v>0</v>
      </c>
      <c r="C105">
        <v>0</v>
      </c>
      <c r="D105">
        <v>2</v>
      </c>
      <c r="E105">
        <v>1</v>
      </c>
      <c r="F105">
        <v>2</v>
      </c>
      <c r="G105">
        <v>0</v>
      </c>
      <c r="H105">
        <f t="shared" si="3"/>
        <v>25000</v>
      </c>
      <c r="I105">
        <f t="shared" si="4"/>
        <v>25000</v>
      </c>
      <c r="J105">
        <f t="shared" si="5"/>
        <v>0</v>
      </c>
    </row>
    <row r="106" spans="1:10" x14ac:dyDescent="0.25">
      <c r="A106">
        <v>108</v>
      </c>
      <c r="B106">
        <v>1</v>
      </c>
      <c r="C106">
        <v>0</v>
      </c>
      <c r="D106">
        <v>4</v>
      </c>
      <c r="E106">
        <v>2</v>
      </c>
      <c r="F106">
        <v>2</v>
      </c>
      <c r="G106">
        <v>0</v>
      </c>
      <c r="H106">
        <f t="shared" si="3"/>
        <v>45000</v>
      </c>
      <c r="I106">
        <f t="shared" si="4"/>
        <v>31819.805153394638</v>
      </c>
      <c r="J106">
        <f t="shared" si="5"/>
        <v>1</v>
      </c>
    </row>
    <row r="107" spans="1:10" x14ac:dyDescent="0.25">
      <c r="A107">
        <v>109</v>
      </c>
      <c r="B107">
        <v>0</v>
      </c>
      <c r="C107">
        <v>0</v>
      </c>
      <c r="D107">
        <v>0</v>
      </c>
      <c r="E107">
        <v>1</v>
      </c>
      <c r="F107">
        <v>5</v>
      </c>
      <c r="G107">
        <v>0</v>
      </c>
      <c r="H107">
        <f t="shared" si="3"/>
        <v>5000</v>
      </c>
      <c r="I107">
        <f t="shared" si="4"/>
        <v>5000</v>
      </c>
      <c r="J107">
        <f t="shared" si="5"/>
        <v>0</v>
      </c>
    </row>
    <row r="108" spans="1:10" x14ac:dyDescent="0.25">
      <c r="A108">
        <v>110</v>
      </c>
      <c r="B108">
        <v>0</v>
      </c>
      <c r="C108">
        <v>0</v>
      </c>
      <c r="D108">
        <v>6</v>
      </c>
      <c r="E108">
        <v>2</v>
      </c>
      <c r="F108">
        <v>6</v>
      </c>
      <c r="G108">
        <v>0</v>
      </c>
      <c r="H108">
        <f t="shared" si="3"/>
        <v>65000</v>
      </c>
      <c r="I108">
        <f t="shared" si="4"/>
        <v>45961.940777125586</v>
      </c>
      <c r="J108">
        <f t="shared" si="5"/>
        <v>1</v>
      </c>
    </row>
    <row r="109" spans="1:10" x14ac:dyDescent="0.25">
      <c r="A109">
        <v>111</v>
      </c>
      <c r="B109">
        <v>1</v>
      </c>
      <c r="C109">
        <v>1</v>
      </c>
      <c r="D109">
        <v>7</v>
      </c>
      <c r="E109">
        <v>4</v>
      </c>
      <c r="F109">
        <v>1</v>
      </c>
      <c r="G109">
        <v>1</v>
      </c>
      <c r="H109">
        <f t="shared" si="3"/>
        <v>75000</v>
      </c>
      <c r="I109">
        <f t="shared" si="4"/>
        <v>37500</v>
      </c>
      <c r="J109">
        <f t="shared" si="5"/>
        <v>1</v>
      </c>
    </row>
    <row r="110" spans="1:10" x14ac:dyDescent="0.25">
      <c r="A110">
        <v>112</v>
      </c>
      <c r="B110">
        <v>0</v>
      </c>
      <c r="C110">
        <v>1</v>
      </c>
      <c r="D110">
        <v>8</v>
      </c>
      <c r="E110">
        <v>4</v>
      </c>
      <c r="F110">
        <v>2</v>
      </c>
      <c r="G110">
        <v>1</v>
      </c>
      <c r="H110">
        <f t="shared" si="3"/>
        <v>85000</v>
      </c>
      <c r="I110">
        <f t="shared" si="4"/>
        <v>42500</v>
      </c>
      <c r="J110">
        <f t="shared" si="5"/>
        <v>1</v>
      </c>
    </row>
    <row r="111" spans="1:10" x14ac:dyDescent="0.25">
      <c r="A111">
        <v>113</v>
      </c>
      <c r="B111">
        <v>0</v>
      </c>
      <c r="C111">
        <v>0</v>
      </c>
      <c r="D111">
        <v>1</v>
      </c>
      <c r="E111">
        <v>3</v>
      </c>
      <c r="F111">
        <v>0</v>
      </c>
      <c r="G111">
        <v>0</v>
      </c>
      <c r="H111">
        <f t="shared" si="3"/>
        <v>15000</v>
      </c>
      <c r="I111">
        <f t="shared" si="4"/>
        <v>8660.2540378443864</v>
      </c>
      <c r="J111">
        <f t="shared" si="5"/>
        <v>0</v>
      </c>
    </row>
    <row r="112" spans="1:10" x14ac:dyDescent="0.25">
      <c r="A112">
        <v>114</v>
      </c>
      <c r="B112">
        <v>0</v>
      </c>
      <c r="C112">
        <v>0</v>
      </c>
      <c r="D112">
        <v>2</v>
      </c>
      <c r="E112">
        <v>2</v>
      </c>
      <c r="F112">
        <v>4</v>
      </c>
      <c r="G112">
        <v>0</v>
      </c>
      <c r="H112">
        <f t="shared" si="3"/>
        <v>25000</v>
      </c>
      <c r="I112">
        <f t="shared" si="4"/>
        <v>17677.669529663686</v>
      </c>
      <c r="J112">
        <f t="shared" si="5"/>
        <v>0</v>
      </c>
    </row>
    <row r="113" spans="1:10" x14ac:dyDescent="0.25">
      <c r="A113">
        <v>115</v>
      </c>
      <c r="B113">
        <v>0</v>
      </c>
      <c r="C113">
        <v>1</v>
      </c>
      <c r="D113">
        <v>11</v>
      </c>
      <c r="E113">
        <v>3</v>
      </c>
      <c r="F113">
        <v>6</v>
      </c>
      <c r="G113">
        <v>1</v>
      </c>
      <c r="H113">
        <f t="shared" si="3"/>
        <v>150000</v>
      </c>
      <c r="I113">
        <f t="shared" si="4"/>
        <v>86602.540378443868</v>
      </c>
      <c r="J113">
        <f t="shared" si="5"/>
        <v>1</v>
      </c>
    </row>
    <row r="114" spans="1:10" x14ac:dyDescent="0.25">
      <c r="A114">
        <v>116</v>
      </c>
      <c r="B114">
        <v>1</v>
      </c>
      <c r="C114">
        <v>0</v>
      </c>
      <c r="D114">
        <v>7</v>
      </c>
      <c r="E114">
        <v>3</v>
      </c>
      <c r="F114">
        <v>4</v>
      </c>
      <c r="G114">
        <v>0</v>
      </c>
      <c r="H114">
        <f t="shared" si="3"/>
        <v>75000</v>
      </c>
      <c r="I114">
        <f t="shared" si="4"/>
        <v>43301.270189221934</v>
      </c>
      <c r="J114">
        <f t="shared" si="5"/>
        <v>1</v>
      </c>
    </row>
    <row r="115" spans="1:10" x14ac:dyDescent="0.25">
      <c r="A115">
        <v>117</v>
      </c>
      <c r="B115">
        <v>1</v>
      </c>
      <c r="C115">
        <v>0</v>
      </c>
      <c r="D115">
        <v>7</v>
      </c>
      <c r="E115">
        <v>2</v>
      </c>
      <c r="F115">
        <v>4</v>
      </c>
      <c r="G115">
        <v>0</v>
      </c>
      <c r="H115">
        <f t="shared" si="3"/>
        <v>75000</v>
      </c>
      <c r="I115">
        <f t="shared" si="4"/>
        <v>53033.008588991062</v>
      </c>
      <c r="J115">
        <f t="shared" si="5"/>
        <v>1</v>
      </c>
    </row>
    <row r="116" spans="1:10" x14ac:dyDescent="0.25">
      <c r="A116">
        <v>118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0</v>
      </c>
      <c r="H116">
        <f t="shared" si="3"/>
        <v>15000</v>
      </c>
      <c r="I116">
        <f t="shared" si="4"/>
        <v>15000</v>
      </c>
      <c r="J116">
        <f t="shared" si="5"/>
        <v>0</v>
      </c>
    </row>
    <row r="117" spans="1:10" x14ac:dyDescent="0.25">
      <c r="A117">
        <v>119</v>
      </c>
      <c r="B117">
        <v>1</v>
      </c>
      <c r="C117">
        <v>0</v>
      </c>
      <c r="D117">
        <v>9</v>
      </c>
      <c r="E117">
        <v>8</v>
      </c>
      <c r="F117">
        <v>4</v>
      </c>
      <c r="G117">
        <v>0</v>
      </c>
      <c r="H117">
        <f t="shared" si="3"/>
        <v>95000</v>
      </c>
      <c r="I117">
        <f t="shared" si="4"/>
        <v>33587.572106361004</v>
      </c>
      <c r="J117">
        <f t="shared" si="5"/>
        <v>1</v>
      </c>
    </row>
    <row r="118" spans="1:10" x14ac:dyDescent="0.25">
      <c r="A118">
        <v>120</v>
      </c>
      <c r="B118">
        <v>0</v>
      </c>
      <c r="C118">
        <v>0</v>
      </c>
      <c r="D118">
        <v>3</v>
      </c>
      <c r="E118">
        <v>5</v>
      </c>
      <c r="F118">
        <v>2</v>
      </c>
      <c r="G118">
        <v>0</v>
      </c>
      <c r="H118">
        <f t="shared" si="3"/>
        <v>35000</v>
      </c>
      <c r="I118">
        <f t="shared" si="4"/>
        <v>15652.475842498527</v>
      </c>
      <c r="J118">
        <f t="shared" si="5"/>
        <v>0</v>
      </c>
    </row>
    <row r="119" spans="1:10" x14ac:dyDescent="0.25">
      <c r="A119">
        <v>121</v>
      </c>
      <c r="B119">
        <v>0</v>
      </c>
      <c r="C119">
        <v>1</v>
      </c>
      <c r="D119">
        <v>0</v>
      </c>
      <c r="E119">
        <v>1</v>
      </c>
      <c r="F119">
        <v>2</v>
      </c>
      <c r="G119">
        <v>1</v>
      </c>
      <c r="H119">
        <f t="shared" si="3"/>
        <v>5000</v>
      </c>
      <c r="I119">
        <f t="shared" si="4"/>
        <v>5000</v>
      </c>
      <c r="J119">
        <f t="shared" si="5"/>
        <v>0</v>
      </c>
    </row>
    <row r="120" spans="1:10" x14ac:dyDescent="0.25">
      <c r="A120">
        <v>122</v>
      </c>
      <c r="B120">
        <v>0</v>
      </c>
      <c r="C120">
        <v>0</v>
      </c>
      <c r="D120">
        <v>10</v>
      </c>
      <c r="E120">
        <v>4</v>
      </c>
      <c r="F120">
        <v>4</v>
      </c>
      <c r="G120">
        <v>0</v>
      </c>
      <c r="H120">
        <f t="shared" si="3"/>
        <v>125000</v>
      </c>
      <c r="I120">
        <f t="shared" si="4"/>
        <v>62500</v>
      </c>
      <c r="J120">
        <f t="shared" si="5"/>
        <v>1</v>
      </c>
    </row>
    <row r="121" spans="1:10" x14ac:dyDescent="0.25">
      <c r="A121">
        <v>123</v>
      </c>
      <c r="B121">
        <v>0</v>
      </c>
      <c r="C121">
        <v>1</v>
      </c>
      <c r="D121">
        <v>3</v>
      </c>
      <c r="E121">
        <v>5</v>
      </c>
      <c r="F121">
        <v>4</v>
      </c>
      <c r="G121">
        <v>1</v>
      </c>
      <c r="H121">
        <f t="shared" si="3"/>
        <v>35000</v>
      </c>
      <c r="I121">
        <f t="shared" si="4"/>
        <v>15652.475842498527</v>
      </c>
      <c r="J121">
        <f t="shared" si="5"/>
        <v>0</v>
      </c>
    </row>
    <row r="122" spans="1:10" x14ac:dyDescent="0.25">
      <c r="A122">
        <v>124</v>
      </c>
      <c r="B122">
        <v>0</v>
      </c>
      <c r="C122">
        <v>1</v>
      </c>
      <c r="D122">
        <v>0</v>
      </c>
      <c r="E122">
        <v>3</v>
      </c>
      <c r="F122">
        <v>2</v>
      </c>
      <c r="G122">
        <v>1</v>
      </c>
      <c r="H122">
        <f t="shared" si="3"/>
        <v>5000</v>
      </c>
      <c r="I122">
        <f t="shared" si="4"/>
        <v>2886.7513459481288</v>
      </c>
      <c r="J122">
        <f t="shared" si="5"/>
        <v>0</v>
      </c>
    </row>
    <row r="123" spans="1:10" x14ac:dyDescent="0.25">
      <c r="A123">
        <v>125</v>
      </c>
      <c r="B123">
        <v>0</v>
      </c>
      <c r="C123">
        <v>0</v>
      </c>
      <c r="D123">
        <v>2</v>
      </c>
      <c r="E123">
        <v>2</v>
      </c>
      <c r="F123">
        <v>1</v>
      </c>
      <c r="G123">
        <v>0</v>
      </c>
      <c r="H123">
        <f t="shared" si="3"/>
        <v>25000</v>
      </c>
      <c r="I123">
        <f t="shared" si="4"/>
        <v>17677.669529663686</v>
      </c>
      <c r="J123">
        <f t="shared" si="5"/>
        <v>0</v>
      </c>
    </row>
    <row r="124" spans="1:10" x14ac:dyDescent="0.25">
      <c r="A124">
        <v>126</v>
      </c>
      <c r="B124">
        <v>1</v>
      </c>
      <c r="C124">
        <v>1</v>
      </c>
      <c r="D124">
        <v>0</v>
      </c>
      <c r="E124">
        <v>1</v>
      </c>
      <c r="F124">
        <v>2</v>
      </c>
      <c r="G124">
        <v>1</v>
      </c>
      <c r="H124">
        <f t="shared" si="3"/>
        <v>5000</v>
      </c>
      <c r="I124">
        <f t="shared" si="4"/>
        <v>5000</v>
      </c>
      <c r="J124">
        <f t="shared" si="5"/>
        <v>0</v>
      </c>
    </row>
    <row r="125" spans="1:10" x14ac:dyDescent="0.25">
      <c r="A125">
        <v>127</v>
      </c>
      <c r="B125">
        <v>0</v>
      </c>
      <c r="C125">
        <v>1</v>
      </c>
      <c r="D125">
        <v>0</v>
      </c>
      <c r="E125">
        <v>1</v>
      </c>
      <c r="F125">
        <v>6</v>
      </c>
      <c r="G125">
        <v>1</v>
      </c>
      <c r="H125">
        <f t="shared" si="3"/>
        <v>5000</v>
      </c>
      <c r="I125">
        <f t="shared" si="4"/>
        <v>5000</v>
      </c>
      <c r="J125">
        <f t="shared" si="5"/>
        <v>0</v>
      </c>
    </row>
    <row r="126" spans="1:10" x14ac:dyDescent="0.25">
      <c r="A126">
        <v>128</v>
      </c>
      <c r="B126">
        <v>0</v>
      </c>
      <c r="C126">
        <v>1</v>
      </c>
      <c r="D126">
        <v>6</v>
      </c>
      <c r="E126">
        <v>4</v>
      </c>
      <c r="F126">
        <v>4</v>
      </c>
      <c r="G126">
        <v>1</v>
      </c>
      <c r="H126">
        <f t="shared" si="3"/>
        <v>65000</v>
      </c>
      <c r="I126">
        <f t="shared" si="4"/>
        <v>32500</v>
      </c>
      <c r="J126">
        <f t="shared" si="5"/>
        <v>1</v>
      </c>
    </row>
    <row r="127" spans="1:10" x14ac:dyDescent="0.25">
      <c r="A127">
        <v>129</v>
      </c>
      <c r="B127">
        <v>0</v>
      </c>
      <c r="C127">
        <v>0</v>
      </c>
      <c r="D127">
        <v>5</v>
      </c>
      <c r="E127">
        <v>2</v>
      </c>
      <c r="F127">
        <v>4</v>
      </c>
      <c r="G127">
        <v>0</v>
      </c>
      <c r="H127">
        <f t="shared" si="3"/>
        <v>55000</v>
      </c>
      <c r="I127">
        <f t="shared" si="4"/>
        <v>38890.872965260111</v>
      </c>
      <c r="J127">
        <f t="shared" si="5"/>
        <v>1</v>
      </c>
    </row>
    <row r="128" spans="1:10" x14ac:dyDescent="0.25">
      <c r="A128">
        <v>130</v>
      </c>
      <c r="B128">
        <v>0</v>
      </c>
      <c r="C128">
        <v>0</v>
      </c>
      <c r="D128">
        <v>10</v>
      </c>
      <c r="E128">
        <v>2</v>
      </c>
      <c r="F128">
        <v>6</v>
      </c>
      <c r="G128">
        <v>0</v>
      </c>
      <c r="H128">
        <f t="shared" si="3"/>
        <v>125000</v>
      </c>
      <c r="I128">
        <f t="shared" si="4"/>
        <v>88388.347648318435</v>
      </c>
      <c r="J128">
        <f t="shared" si="5"/>
        <v>1</v>
      </c>
    </row>
    <row r="129" spans="1:10" x14ac:dyDescent="0.25">
      <c r="A129">
        <v>131</v>
      </c>
      <c r="B129">
        <v>1</v>
      </c>
      <c r="C129">
        <v>0</v>
      </c>
      <c r="D129">
        <v>9</v>
      </c>
      <c r="E129">
        <v>4</v>
      </c>
      <c r="F129">
        <v>2</v>
      </c>
      <c r="G129">
        <v>1</v>
      </c>
      <c r="H129">
        <f t="shared" si="3"/>
        <v>95000</v>
      </c>
      <c r="I129">
        <f t="shared" si="4"/>
        <v>47500</v>
      </c>
      <c r="J129">
        <f t="shared" si="5"/>
        <v>1</v>
      </c>
    </row>
    <row r="130" spans="1:10" x14ac:dyDescent="0.25">
      <c r="A130">
        <v>132</v>
      </c>
      <c r="B130">
        <v>1</v>
      </c>
      <c r="C130">
        <v>1</v>
      </c>
      <c r="D130">
        <v>5</v>
      </c>
      <c r="E130">
        <v>4</v>
      </c>
      <c r="F130">
        <v>2</v>
      </c>
      <c r="G130">
        <v>0</v>
      </c>
      <c r="H130">
        <f t="shared" ref="H130:H193" si="6">IF(D130=11,150000,IF(D130=10,125000,D130*10000+5000))</f>
        <v>55000</v>
      </c>
      <c r="I130">
        <f t="shared" ref="I130:I193" si="7">H130/SQRT(E130)</f>
        <v>27500</v>
      </c>
      <c r="J130">
        <f t="shared" ref="J130:J193" si="8">IF(I130&lt;=MEDIAN($I$2:$I$1000),0,1)</f>
        <v>1</v>
      </c>
    </row>
    <row r="131" spans="1:10" x14ac:dyDescent="0.25">
      <c r="A131">
        <v>133</v>
      </c>
      <c r="B131">
        <v>1</v>
      </c>
      <c r="C131">
        <v>1</v>
      </c>
      <c r="D131">
        <v>2</v>
      </c>
      <c r="E131">
        <v>1</v>
      </c>
      <c r="F131">
        <v>6</v>
      </c>
      <c r="G131">
        <v>1</v>
      </c>
      <c r="H131">
        <f t="shared" si="6"/>
        <v>25000</v>
      </c>
      <c r="I131">
        <f t="shared" si="7"/>
        <v>25000</v>
      </c>
      <c r="J131">
        <f t="shared" si="8"/>
        <v>0</v>
      </c>
    </row>
    <row r="132" spans="1:10" x14ac:dyDescent="0.25">
      <c r="A132">
        <v>134</v>
      </c>
      <c r="B132">
        <v>1</v>
      </c>
      <c r="C132">
        <v>0</v>
      </c>
      <c r="D132">
        <v>4</v>
      </c>
      <c r="E132">
        <v>1</v>
      </c>
      <c r="F132">
        <v>6</v>
      </c>
      <c r="G132">
        <v>0</v>
      </c>
      <c r="H132">
        <f t="shared" si="6"/>
        <v>45000</v>
      </c>
      <c r="I132">
        <f t="shared" si="7"/>
        <v>45000</v>
      </c>
      <c r="J132">
        <f t="shared" si="8"/>
        <v>1</v>
      </c>
    </row>
    <row r="133" spans="1:10" x14ac:dyDescent="0.25">
      <c r="A133">
        <v>135</v>
      </c>
      <c r="B133">
        <v>0</v>
      </c>
      <c r="C133">
        <v>0</v>
      </c>
      <c r="D133">
        <v>10</v>
      </c>
      <c r="E133">
        <v>2</v>
      </c>
      <c r="F133">
        <v>6</v>
      </c>
      <c r="G133">
        <v>0</v>
      </c>
      <c r="H133">
        <f t="shared" si="6"/>
        <v>125000</v>
      </c>
      <c r="I133">
        <f t="shared" si="7"/>
        <v>88388.347648318435</v>
      </c>
      <c r="J133">
        <f t="shared" si="8"/>
        <v>1</v>
      </c>
    </row>
    <row r="134" spans="1:10" x14ac:dyDescent="0.25">
      <c r="A134">
        <v>136</v>
      </c>
      <c r="B134">
        <v>1</v>
      </c>
      <c r="C134">
        <v>0</v>
      </c>
      <c r="D134">
        <v>6</v>
      </c>
      <c r="E134">
        <v>1</v>
      </c>
      <c r="F134">
        <v>4</v>
      </c>
      <c r="G134">
        <v>0</v>
      </c>
      <c r="H134">
        <f t="shared" si="6"/>
        <v>65000</v>
      </c>
      <c r="I134">
        <f t="shared" si="7"/>
        <v>65000</v>
      </c>
      <c r="J134">
        <f t="shared" si="8"/>
        <v>1</v>
      </c>
    </row>
    <row r="135" spans="1:10" x14ac:dyDescent="0.25">
      <c r="A135">
        <v>137</v>
      </c>
      <c r="B135">
        <v>0</v>
      </c>
      <c r="C135">
        <v>1</v>
      </c>
      <c r="D135">
        <v>10</v>
      </c>
      <c r="E135">
        <v>4</v>
      </c>
      <c r="F135">
        <v>2</v>
      </c>
      <c r="G135">
        <v>1</v>
      </c>
      <c r="H135">
        <f t="shared" si="6"/>
        <v>125000</v>
      </c>
      <c r="I135">
        <f t="shared" si="7"/>
        <v>62500</v>
      </c>
      <c r="J135">
        <f t="shared" si="8"/>
        <v>1</v>
      </c>
    </row>
    <row r="136" spans="1:10" x14ac:dyDescent="0.25">
      <c r="A136">
        <v>138</v>
      </c>
      <c r="B136">
        <v>0</v>
      </c>
      <c r="C136">
        <v>0</v>
      </c>
      <c r="D136">
        <v>3</v>
      </c>
      <c r="E136">
        <v>2</v>
      </c>
      <c r="F136">
        <v>3</v>
      </c>
      <c r="G136">
        <v>0</v>
      </c>
      <c r="H136">
        <f t="shared" si="6"/>
        <v>35000</v>
      </c>
      <c r="I136">
        <f t="shared" si="7"/>
        <v>24748.737341529162</v>
      </c>
      <c r="J136">
        <f t="shared" si="8"/>
        <v>0</v>
      </c>
    </row>
    <row r="137" spans="1:10" x14ac:dyDescent="0.25">
      <c r="A137">
        <v>139</v>
      </c>
      <c r="B137">
        <v>1</v>
      </c>
      <c r="C137">
        <v>0</v>
      </c>
      <c r="D137">
        <v>6</v>
      </c>
      <c r="E137">
        <v>1</v>
      </c>
      <c r="F137">
        <v>4</v>
      </c>
      <c r="G137">
        <v>0</v>
      </c>
      <c r="H137">
        <f t="shared" si="6"/>
        <v>65000</v>
      </c>
      <c r="I137">
        <f t="shared" si="7"/>
        <v>65000</v>
      </c>
      <c r="J137">
        <f t="shared" si="8"/>
        <v>1</v>
      </c>
    </row>
    <row r="138" spans="1:10" x14ac:dyDescent="0.25">
      <c r="A138">
        <v>140</v>
      </c>
      <c r="B138">
        <v>0</v>
      </c>
      <c r="C138">
        <v>1</v>
      </c>
      <c r="D138">
        <v>4</v>
      </c>
      <c r="E138">
        <v>4</v>
      </c>
      <c r="F138">
        <v>3</v>
      </c>
      <c r="G138">
        <v>1</v>
      </c>
      <c r="H138">
        <f t="shared" si="6"/>
        <v>45000</v>
      </c>
      <c r="I138">
        <f t="shared" si="7"/>
        <v>22500</v>
      </c>
      <c r="J138">
        <f t="shared" si="8"/>
        <v>0</v>
      </c>
    </row>
    <row r="139" spans="1:10" x14ac:dyDescent="0.25">
      <c r="A139">
        <v>141</v>
      </c>
      <c r="B139">
        <v>0</v>
      </c>
      <c r="C139">
        <v>1</v>
      </c>
      <c r="D139">
        <v>1</v>
      </c>
      <c r="E139">
        <v>2</v>
      </c>
      <c r="F139">
        <v>4</v>
      </c>
      <c r="G139">
        <v>1</v>
      </c>
      <c r="H139">
        <f t="shared" si="6"/>
        <v>15000</v>
      </c>
      <c r="I139">
        <f t="shared" si="7"/>
        <v>10606.601717798212</v>
      </c>
      <c r="J139">
        <f t="shared" si="8"/>
        <v>0</v>
      </c>
    </row>
    <row r="140" spans="1:10" x14ac:dyDescent="0.25">
      <c r="A140">
        <v>142</v>
      </c>
      <c r="B140">
        <v>0</v>
      </c>
      <c r="C140">
        <v>0</v>
      </c>
      <c r="D140">
        <v>3</v>
      </c>
      <c r="E140">
        <v>2</v>
      </c>
      <c r="F140">
        <v>4</v>
      </c>
      <c r="G140">
        <v>0</v>
      </c>
      <c r="H140">
        <f t="shared" si="6"/>
        <v>35000</v>
      </c>
      <c r="I140">
        <f t="shared" si="7"/>
        <v>24748.737341529162</v>
      </c>
      <c r="J140">
        <f t="shared" si="8"/>
        <v>0</v>
      </c>
    </row>
    <row r="141" spans="1:10" x14ac:dyDescent="0.25">
      <c r="A141">
        <v>143</v>
      </c>
      <c r="B141">
        <v>1</v>
      </c>
      <c r="C141">
        <v>1</v>
      </c>
      <c r="D141">
        <v>10</v>
      </c>
      <c r="E141">
        <v>2</v>
      </c>
      <c r="F141">
        <v>5</v>
      </c>
      <c r="G141">
        <v>1</v>
      </c>
      <c r="H141">
        <f t="shared" si="6"/>
        <v>125000</v>
      </c>
      <c r="I141">
        <f t="shared" si="7"/>
        <v>88388.347648318435</v>
      </c>
      <c r="J141">
        <f t="shared" si="8"/>
        <v>1</v>
      </c>
    </row>
    <row r="142" spans="1:10" x14ac:dyDescent="0.25">
      <c r="A142">
        <v>144</v>
      </c>
      <c r="B142">
        <v>1</v>
      </c>
      <c r="C142">
        <v>0</v>
      </c>
      <c r="D142">
        <v>3</v>
      </c>
      <c r="E142">
        <v>1</v>
      </c>
      <c r="F142">
        <v>2</v>
      </c>
      <c r="G142">
        <v>0</v>
      </c>
      <c r="H142">
        <f t="shared" si="6"/>
        <v>35000</v>
      </c>
      <c r="I142">
        <f t="shared" si="7"/>
        <v>35000</v>
      </c>
      <c r="J142">
        <f t="shared" si="8"/>
        <v>1</v>
      </c>
    </row>
    <row r="143" spans="1:10" x14ac:dyDescent="0.25">
      <c r="A143">
        <v>145</v>
      </c>
      <c r="B143">
        <v>1</v>
      </c>
      <c r="C143">
        <v>1</v>
      </c>
      <c r="D143">
        <v>10</v>
      </c>
      <c r="E143">
        <v>3</v>
      </c>
      <c r="F143">
        <v>6</v>
      </c>
      <c r="G143">
        <v>1</v>
      </c>
      <c r="H143">
        <f t="shared" si="6"/>
        <v>125000</v>
      </c>
      <c r="I143">
        <f t="shared" si="7"/>
        <v>72168.783648703218</v>
      </c>
      <c r="J143">
        <f t="shared" si="8"/>
        <v>1</v>
      </c>
    </row>
    <row r="144" spans="1:10" x14ac:dyDescent="0.25">
      <c r="A144">
        <v>146</v>
      </c>
      <c r="B144">
        <v>1</v>
      </c>
      <c r="C144">
        <v>1</v>
      </c>
      <c r="D144">
        <v>8</v>
      </c>
      <c r="E144">
        <v>2</v>
      </c>
      <c r="F144">
        <v>4</v>
      </c>
      <c r="G144">
        <v>0</v>
      </c>
      <c r="H144">
        <f t="shared" si="6"/>
        <v>85000</v>
      </c>
      <c r="I144">
        <f t="shared" si="7"/>
        <v>60104.076400856538</v>
      </c>
      <c r="J144">
        <f t="shared" si="8"/>
        <v>1</v>
      </c>
    </row>
    <row r="145" spans="1:10" x14ac:dyDescent="0.25">
      <c r="A145">
        <v>147</v>
      </c>
      <c r="B145">
        <v>1</v>
      </c>
      <c r="C145">
        <v>0</v>
      </c>
      <c r="D145">
        <v>2</v>
      </c>
      <c r="E145">
        <v>2</v>
      </c>
      <c r="F145">
        <v>2</v>
      </c>
      <c r="G145">
        <v>0</v>
      </c>
      <c r="H145">
        <f t="shared" si="6"/>
        <v>25000</v>
      </c>
      <c r="I145">
        <f t="shared" si="7"/>
        <v>17677.669529663686</v>
      </c>
      <c r="J145">
        <f t="shared" si="8"/>
        <v>0</v>
      </c>
    </row>
    <row r="146" spans="1:10" x14ac:dyDescent="0.25">
      <c r="A146">
        <v>148</v>
      </c>
      <c r="B146">
        <v>1</v>
      </c>
      <c r="C146">
        <v>0</v>
      </c>
      <c r="D146">
        <v>10</v>
      </c>
      <c r="E146">
        <v>2</v>
      </c>
      <c r="F146">
        <v>4</v>
      </c>
      <c r="G146">
        <v>0</v>
      </c>
      <c r="H146">
        <f t="shared" si="6"/>
        <v>125000</v>
      </c>
      <c r="I146">
        <f t="shared" si="7"/>
        <v>88388.347648318435</v>
      </c>
      <c r="J146">
        <f t="shared" si="8"/>
        <v>1</v>
      </c>
    </row>
    <row r="147" spans="1:10" x14ac:dyDescent="0.25">
      <c r="A147">
        <v>149</v>
      </c>
      <c r="B147">
        <v>0</v>
      </c>
      <c r="C147">
        <v>1</v>
      </c>
      <c r="D147">
        <v>10</v>
      </c>
      <c r="E147">
        <v>3</v>
      </c>
      <c r="F147">
        <v>6</v>
      </c>
      <c r="G147">
        <v>1</v>
      </c>
      <c r="H147">
        <f t="shared" si="6"/>
        <v>125000</v>
      </c>
      <c r="I147">
        <f t="shared" si="7"/>
        <v>72168.783648703218</v>
      </c>
      <c r="J147">
        <f t="shared" si="8"/>
        <v>1</v>
      </c>
    </row>
    <row r="148" spans="1:10" x14ac:dyDescent="0.25">
      <c r="A148">
        <v>150</v>
      </c>
      <c r="B148">
        <v>1</v>
      </c>
      <c r="C148">
        <v>0</v>
      </c>
      <c r="D148">
        <v>3</v>
      </c>
      <c r="E148">
        <v>4</v>
      </c>
      <c r="F148">
        <v>4</v>
      </c>
      <c r="G148">
        <v>1</v>
      </c>
      <c r="H148">
        <f t="shared" si="6"/>
        <v>35000</v>
      </c>
      <c r="I148">
        <f t="shared" si="7"/>
        <v>17500</v>
      </c>
      <c r="J148">
        <f t="shared" si="8"/>
        <v>0</v>
      </c>
    </row>
    <row r="149" spans="1:10" x14ac:dyDescent="0.25">
      <c r="A149">
        <v>151</v>
      </c>
      <c r="B149">
        <v>1</v>
      </c>
      <c r="C149">
        <v>1</v>
      </c>
      <c r="D149">
        <v>1</v>
      </c>
      <c r="E149">
        <v>1</v>
      </c>
      <c r="F149">
        <v>4</v>
      </c>
      <c r="G149">
        <v>1</v>
      </c>
      <c r="H149">
        <f t="shared" si="6"/>
        <v>15000</v>
      </c>
      <c r="I149">
        <f t="shared" si="7"/>
        <v>15000</v>
      </c>
      <c r="J149">
        <f t="shared" si="8"/>
        <v>0</v>
      </c>
    </row>
    <row r="150" spans="1:10" x14ac:dyDescent="0.25">
      <c r="A150">
        <v>152</v>
      </c>
      <c r="B150">
        <v>1</v>
      </c>
      <c r="C150">
        <v>1</v>
      </c>
      <c r="D150">
        <v>0</v>
      </c>
      <c r="E150">
        <v>1</v>
      </c>
      <c r="F150">
        <v>4</v>
      </c>
      <c r="G150">
        <v>1</v>
      </c>
      <c r="H150">
        <f t="shared" si="6"/>
        <v>5000</v>
      </c>
      <c r="I150">
        <f t="shared" si="7"/>
        <v>5000</v>
      </c>
      <c r="J150">
        <f t="shared" si="8"/>
        <v>0</v>
      </c>
    </row>
    <row r="151" spans="1:10" x14ac:dyDescent="0.25">
      <c r="A151">
        <v>153</v>
      </c>
      <c r="B151">
        <v>1</v>
      </c>
      <c r="C151">
        <v>1</v>
      </c>
      <c r="D151">
        <v>3</v>
      </c>
      <c r="E151">
        <v>6</v>
      </c>
      <c r="F151">
        <v>1</v>
      </c>
      <c r="G151">
        <v>1</v>
      </c>
      <c r="H151">
        <f t="shared" si="6"/>
        <v>35000</v>
      </c>
      <c r="I151">
        <f t="shared" si="7"/>
        <v>14288.690166235207</v>
      </c>
      <c r="J151">
        <f t="shared" si="8"/>
        <v>0</v>
      </c>
    </row>
    <row r="152" spans="1:10" x14ac:dyDescent="0.25">
      <c r="A152">
        <v>158</v>
      </c>
      <c r="B152">
        <v>0</v>
      </c>
      <c r="C152">
        <v>0</v>
      </c>
      <c r="D152">
        <v>3</v>
      </c>
      <c r="E152">
        <v>2</v>
      </c>
      <c r="F152">
        <v>1</v>
      </c>
      <c r="G152">
        <v>0</v>
      </c>
      <c r="H152">
        <f t="shared" si="6"/>
        <v>35000</v>
      </c>
      <c r="I152">
        <f t="shared" si="7"/>
        <v>24748.737341529162</v>
      </c>
      <c r="J152">
        <f t="shared" si="8"/>
        <v>0</v>
      </c>
    </row>
    <row r="153" spans="1:10" x14ac:dyDescent="0.25">
      <c r="A153">
        <v>159</v>
      </c>
      <c r="B153">
        <v>0</v>
      </c>
      <c r="C153">
        <v>1</v>
      </c>
      <c r="D153">
        <v>1</v>
      </c>
      <c r="E153">
        <v>5</v>
      </c>
      <c r="F153">
        <v>2</v>
      </c>
      <c r="G153">
        <v>1</v>
      </c>
      <c r="H153">
        <f t="shared" si="6"/>
        <v>15000</v>
      </c>
      <c r="I153">
        <f t="shared" si="7"/>
        <v>6708.2039324993684</v>
      </c>
      <c r="J153">
        <f t="shared" si="8"/>
        <v>0</v>
      </c>
    </row>
    <row r="154" spans="1:10" x14ac:dyDescent="0.25">
      <c r="A154">
        <v>160</v>
      </c>
      <c r="B154">
        <v>0</v>
      </c>
      <c r="C154">
        <v>0</v>
      </c>
      <c r="D154">
        <v>1</v>
      </c>
      <c r="E154">
        <v>4</v>
      </c>
      <c r="F154">
        <v>4</v>
      </c>
      <c r="G154">
        <v>0</v>
      </c>
      <c r="H154">
        <f t="shared" si="6"/>
        <v>15000</v>
      </c>
      <c r="I154">
        <f t="shared" si="7"/>
        <v>7500</v>
      </c>
      <c r="J154">
        <f t="shared" si="8"/>
        <v>0</v>
      </c>
    </row>
    <row r="155" spans="1:10" x14ac:dyDescent="0.25">
      <c r="A155">
        <v>161</v>
      </c>
      <c r="B155">
        <v>1</v>
      </c>
      <c r="C155">
        <v>1</v>
      </c>
      <c r="D155">
        <v>2</v>
      </c>
      <c r="E155">
        <v>3</v>
      </c>
      <c r="F155">
        <v>4</v>
      </c>
      <c r="G155">
        <v>1</v>
      </c>
      <c r="H155">
        <f t="shared" si="6"/>
        <v>25000</v>
      </c>
      <c r="I155">
        <f t="shared" si="7"/>
        <v>14433.756729740646</v>
      </c>
      <c r="J155">
        <f t="shared" si="8"/>
        <v>0</v>
      </c>
    </row>
    <row r="156" spans="1:10" x14ac:dyDescent="0.25">
      <c r="A156">
        <v>162</v>
      </c>
      <c r="B156">
        <v>1</v>
      </c>
      <c r="C156">
        <v>1</v>
      </c>
      <c r="D156">
        <v>3</v>
      </c>
      <c r="E156">
        <v>3</v>
      </c>
      <c r="F156">
        <v>2</v>
      </c>
      <c r="G156">
        <v>1</v>
      </c>
      <c r="H156">
        <f t="shared" si="6"/>
        <v>35000</v>
      </c>
      <c r="I156">
        <f t="shared" si="7"/>
        <v>20207.259421636903</v>
      </c>
      <c r="J156">
        <f t="shared" si="8"/>
        <v>0</v>
      </c>
    </row>
    <row r="157" spans="1:10" x14ac:dyDescent="0.25">
      <c r="A157">
        <v>163</v>
      </c>
      <c r="B157">
        <v>1</v>
      </c>
      <c r="C157">
        <v>1</v>
      </c>
      <c r="D157">
        <v>3</v>
      </c>
      <c r="E157">
        <v>1</v>
      </c>
      <c r="F157">
        <v>6</v>
      </c>
      <c r="G157">
        <v>1</v>
      </c>
      <c r="H157">
        <f t="shared" si="6"/>
        <v>35000</v>
      </c>
      <c r="I157">
        <f t="shared" si="7"/>
        <v>35000</v>
      </c>
      <c r="J157">
        <f t="shared" si="8"/>
        <v>1</v>
      </c>
    </row>
    <row r="158" spans="1:10" x14ac:dyDescent="0.25">
      <c r="A158">
        <v>164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1</v>
      </c>
      <c r="H158">
        <f t="shared" si="6"/>
        <v>15000</v>
      </c>
      <c r="I158">
        <f t="shared" si="7"/>
        <v>15000</v>
      </c>
      <c r="J158">
        <f t="shared" si="8"/>
        <v>0</v>
      </c>
    </row>
    <row r="159" spans="1:10" x14ac:dyDescent="0.25">
      <c r="A159">
        <v>165</v>
      </c>
      <c r="B159">
        <v>1</v>
      </c>
      <c r="C159">
        <v>0</v>
      </c>
      <c r="D159">
        <v>7</v>
      </c>
      <c r="E159">
        <v>6</v>
      </c>
      <c r="F159">
        <v>1</v>
      </c>
      <c r="G159">
        <v>1</v>
      </c>
      <c r="H159">
        <f t="shared" si="6"/>
        <v>75000</v>
      </c>
      <c r="I159">
        <f t="shared" si="7"/>
        <v>30618.621784789728</v>
      </c>
      <c r="J159">
        <f t="shared" si="8"/>
        <v>1</v>
      </c>
    </row>
    <row r="160" spans="1:10" x14ac:dyDescent="0.25">
      <c r="A160">
        <v>166</v>
      </c>
      <c r="B160">
        <v>0</v>
      </c>
      <c r="C160">
        <v>0</v>
      </c>
      <c r="D160">
        <v>2</v>
      </c>
      <c r="E160">
        <v>2</v>
      </c>
      <c r="F160">
        <v>4</v>
      </c>
      <c r="G160">
        <v>0</v>
      </c>
      <c r="H160">
        <f t="shared" si="6"/>
        <v>25000</v>
      </c>
      <c r="I160">
        <f t="shared" si="7"/>
        <v>17677.669529663686</v>
      </c>
      <c r="J160">
        <f t="shared" si="8"/>
        <v>0</v>
      </c>
    </row>
    <row r="161" spans="1:10" x14ac:dyDescent="0.25">
      <c r="A161">
        <v>167</v>
      </c>
      <c r="B161">
        <v>0</v>
      </c>
      <c r="C161">
        <v>0</v>
      </c>
      <c r="D161">
        <v>1</v>
      </c>
      <c r="E161">
        <v>2</v>
      </c>
      <c r="F161">
        <v>2</v>
      </c>
      <c r="G161">
        <v>0</v>
      </c>
      <c r="H161">
        <f t="shared" si="6"/>
        <v>15000</v>
      </c>
      <c r="I161">
        <f t="shared" si="7"/>
        <v>10606.601717798212</v>
      </c>
      <c r="J161">
        <f t="shared" si="8"/>
        <v>0</v>
      </c>
    </row>
    <row r="162" spans="1:10" x14ac:dyDescent="0.25">
      <c r="A162">
        <v>168</v>
      </c>
      <c r="B162">
        <v>0</v>
      </c>
      <c r="C162">
        <v>0</v>
      </c>
      <c r="D162">
        <v>5</v>
      </c>
      <c r="E162">
        <v>3</v>
      </c>
      <c r="F162">
        <v>2</v>
      </c>
      <c r="G162">
        <v>0</v>
      </c>
      <c r="H162">
        <f t="shared" si="6"/>
        <v>55000</v>
      </c>
      <c r="I162">
        <f t="shared" si="7"/>
        <v>31754.264805429419</v>
      </c>
      <c r="J162">
        <f t="shared" si="8"/>
        <v>1</v>
      </c>
    </row>
    <row r="163" spans="1:10" x14ac:dyDescent="0.25">
      <c r="A163">
        <v>169</v>
      </c>
      <c r="B163">
        <v>1</v>
      </c>
      <c r="C163">
        <v>0</v>
      </c>
      <c r="D163">
        <v>8</v>
      </c>
      <c r="E163">
        <v>3</v>
      </c>
      <c r="F163">
        <v>2</v>
      </c>
      <c r="G163">
        <v>0</v>
      </c>
      <c r="H163">
        <f t="shared" si="6"/>
        <v>85000</v>
      </c>
      <c r="I163">
        <f t="shared" si="7"/>
        <v>49074.772881118195</v>
      </c>
      <c r="J163">
        <f t="shared" si="8"/>
        <v>1</v>
      </c>
    </row>
    <row r="164" spans="1:10" x14ac:dyDescent="0.25">
      <c r="A164">
        <v>170</v>
      </c>
      <c r="B164">
        <v>0</v>
      </c>
      <c r="C164">
        <v>0</v>
      </c>
      <c r="D164">
        <v>7</v>
      </c>
      <c r="E164">
        <v>5</v>
      </c>
      <c r="F164">
        <v>2</v>
      </c>
      <c r="G164">
        <v>0</v>
      </c>
      <c r="H164">
        <f t="shared" si="6"/>
        <v>75000</v>
      </c>
      <c r="I164">
        <f t="shared" si="7"/>
        <v>33541.019662496845</v>
      </c>
      <c r="J164">
        <f t="shared" si="8"/>
        <v>1</v>
      </c>
    </row>
    <row r="165" spans="1:10" x14ac:dyDescent="0.25">
      <c r="A165">
        <v>171</v>
      </c>
      <c r="B165">
        <v>1</v>
      </c>
      <c r="C165">
        <v>0</v>
      </c>
      <c r="D165">
        <v>7</v>
      </c>
      <c r="E165">
        <v>2</v>
      </c>
      <c r="F165">
        <v>6</v>
      </c>
      <c r="G165">
        <v>0</v>
      </c>
      <c r="H165">
        <f t="shared" si="6"/>
        <v>75000</v>
      </c>
      <c r="I165">
        <f t="shared" si="7"/>
        <v>53033.008588991062</v>
      </c>
      <c r="J165">
        <f t="shared" si="8"/>
        <v>1</v>
      </c>
    </row>
    <row r="166" spans="1:10" x14ac:dyDescent="0.25">
      <c r="A166">
        <v>172</v>
      </c>
      <c r="B166">
        <v>0</v>
      </c>
      <c r="C166">
        <v>1</v>
      </c>
      <c r="D166">
        <v>3</v>
      </c>
      <c r="E166">
        <v>1</v>
      </c>
      <c r="F166">
        <v>4</v>
      </c>
      <c r="G166">
        <v>1</v>
      </c>
      <c r="H166">
        <f t="shared" si="6"/>
        <v>35000</v>
      </c>
      <c r="I166">
        <f t="shared" si="7"/>
        <v>35000</v>
      </c>
      <c r="J166">
        <f t="shared" si="8"/>
        <v>1</v>
      </c>
    </row>
    <row r="167" spans="1:10" x14ac:dyDescent="0.25">
      <c r="A167">
        <v>173</v>
      </c>
      <c r="B167">
        <v>1</v>
      </c>
      <c r="C167">
        <v>0</v>
      </c>
      <c r="D167">
        <v>1</v>
      </c>
      <c r="E167">
        <v>2</v>
      </c>
      <c r="F167">
        <v>4</v>
      </c>
      <c r="G167">
        <v>0</v>
      </c>
      <c r="H167">
        <f t="shared" si="6"/>
        <v>15000</v>
      </c>
      <c r="I167">
        <f t="shared" si="7"/>
        <v>10606.601717798212</v>
      </c>
      <c r="J167">
        <f t="shared" si="8"/>
        <v>0</v>
      </c>
    </row>
    <row r="168" spans="1:10" x14ac:dyDescent="0.25">
      <c r="A168">
        <v>174</v>
      </c>
      <c r="B168">
        <v>0</v>
      </c>
      <c r="C168">
        <v>0</v>
      </c>
      <c r="D168">
        <v>3</v>
      </c>
      <c r="E168">
        <v>2</v>
      </c>
      <c r="F168">
        <v>4</v>
      </c>
      <c r="G168">
        <v>0</v>
      </c>
      <c r="H168">
        <f t="shared" si="6"/>
        <v>35000</v>
      </c>
      <c r="I168">
        <f t="shared" si="7"/>
        <v>24748.737341529162</v>
      </c>
      <c r="J168">
        <f t="shared" si="8"/>
        <v>0</v>
      </c>
    </row>
    <row r="169" spans="1:10" x14ac:dyDescent="0.25">
      <c r="A169">
        <v>175</v>
      </c>
      <c r="B169">
        <v>1</v>
      </c>
      <c r="C169">
        <v>1</v>
      </c>
      <c r="D169">
        <v>5</v>
      </c>
      <c r="E169">
        <v>2</v>
      </c>
      <c r="F169">
        <v>2</v>
      </c>
      <c r="G169">
        <v>1</v>
      </c>
      <c r="H169">
        <f t="shared" si="6"/>
        <v>55000</v>
      </c>
      <c r="I169">
        <f t="shared" si="7"/>
        <v>38890.872965260111</v>
      </c>
      <c r="J169">
        <f t="shared" si="8"/>
        <v>1</v>
      </c>
    </row>
    <row r="170" spans="1:10" x14ac:dyDescent="0.25">
      <c r="A170">
        <v>176</v>
      </c>
      <c r="B170">
        <v>0</v>
      </c>
      <c r="C170">
        <v>0</v>
      </c>
      <c r="D170">
        <v>2</v>
      </c>
      <c r="E170">
        <v>9</v>
      </c>
      <c r="F170">
        <v>2</v>
      </c>
      <c r="G170">
        <v>0</v>
      </c>
      <c r="H170">
        <f t="shared" si="6"/>
        <v>25000</v>
      </c>
      <c r="I170">
        <f t="shared" si="7"/>
        <v>8333.3333333333339</v>
      </c>
      <c r="J170">
        <f t="shared" si="8"/>
        <v>0</v>
      </c>
    </row>
    <row r="171" spans="1:10" x14ac:dyDescent="0.25">
      <c r="A171">
        <v>177</v>
      </c>
      <c r="B171">
        <v>1</v>
      </c>
      <c r="C171">
        <v>1</v>
      </c>
      <c r="D171">
        <v>1</v>
      </c>
      <c r="E171">
        <v>1</v>
      </c>
      <c r="F171">
        <v>6</v>
      </c>
      <c r="G171">
        <v>1</v>
      </c>
      <c r="H171">
        <f t="shared" si="6"/>
        <v>15000</v>
      </c>
      <c r="I171">
        <f t="shared" si="7"/>
        <v>15000</v>
      </c>
      <c r="J171">
        <f t="shared" si="8"/>
        <v>0</v>
      </c>
    </row>
    <row r="172" spans="1:10" x14ac:dyDescent="0.25">
      <c r="A172">
        <v>178</v>
      </c>
      <c r="B172">
        <v>1</v>
      </c>
      <c r="C172">
        <v>0</v>
      </c>
      <c r="D172">
        <v>4</v>
      </c>
      <c r="E172">
        <v>3</v>
      </c>
      <c r="F172">
        <v>1</v>
      </c>
      <c r="G172">
        <v>0</v>
      </c>
      <c r="H172">
        <f t="shared" si="6"/>
        <v>45000</v>
      </c>
      <c r="I172">
        <f t="shared" si="7"/>
        <v>25980.762113533161</v>
      </c>
      <c r="J172">
        <f t="shared" si="8"/>
        <v>0</v>
      </c>
    </row>
    <row r="173" spans="1:10" x14ac:dyDescent="0.25">
      <c r="A173">
        <v>179</v>
      </c>
      <c r="B173">
        <v>0</v>
      </c>
      <c r="C173">
        <v>0</v>
      </c>
      <c r="D173">
        <v>0</v>
      </c>
      <c r="E173">
        <v>2</v>
      </c>
      <c r="F173">
        <v>2</v>
      </c>
      <c r="G173">
        <v>0</v>
      </c>
      <c r="H173">
        <f t="shared" si="6"/>
        <v>5000</v>
      </c>
      <c r="I173">
        <f t="shared" si="7"/>
        <v>3535.5339059327375</v>
      </c>
      <c r="J173">
        <f t="shared" si="8"/>
        <v>0</v>
      </c>
    </row>
    <row r="174" spans="1:10" x14ac:dyDescent="0.25">
      <c r="A174">
        <v>180</v>
      </c>
      <c r="B174">
        <v>0</v>
      </c>
      <c r="C174">
        <v>1</v>
      </c>
      <c r="D174">
        <v>3</v>
      </c>
      <c r="E174">
        <v>2</v>
      </c>
      <c r="F174">
        <v>4</v>
      </c>
      <c r="G174">
        <v>1</v>
      </c>
      <c r="H174">
        <f t="shared" si="6"/>
        <v>35000</v>
      </c>
      <c r="I174">
        <f t="shared" si="7"/>
        <v>24748.737341529162</v>
      </c>
      <c r="J174">
        <f t="shared" si="8"/>
        <v>0</v>
      </c>
    </row>
    <row r="175" spans="1:10" x14ac:dyDescent="0.25">
      <c r="A175">
        <v>181</v>
      </c>
      <c r="B175">
        <v>1</v>
      </c>
      <c r="C175">
        <v>1</v>
      </c>
      <c r="D175">
        <v>10</v>
      </c>
      <c r="E175">
        <v>2</v>
      </c>
      <c r="F175">
        <v>6</v>
      </c>
      <c r="G175">
        <v>1</v>
      </c>
      <c r="H175">
        <f t="shared" si="6"/>
        <v>125000</v>
      </c>
      <c r="I175">
        <f t="shared" si="7"/>
        <v>88388.347648318435</v>
      </c>
      <c r="J175">
        <f t="shared" si="8"/>
        <v>1</v>
      </c>
    </row>
    <row r="176" spans="1:10" x14ac:dyDescent="0.25">
      <c r="A176">
        <v>182</v>
      </c>
      <c r="B176">
        <v>0</v>
      </c>
      <c r="C176">
        <v>1</v>
      </c>
      <c r="D176">
        <v>2</v>
      </c>
      <c r="E176">
        <v>2</v>
      </c>
      <c r="F176">
        <v>2</v>
      </c>
      <c r="G176">
        <v>1</v>
      </c>
      <c r="H176">
        <f t="shared" si="6"/>
        <v>25000</v>
      </c>
      <c r="I176">
        <f t="shared" si="7"/>
        <v>17677.669529663686</v>
      </c>
      <c r="J176">
        <f t="shared" si="8"/>
        <v>0</v>
      </c>
    </row>
    <row r="177" spans="1:10" x14ac:dyDescent="0.25">
      <c r="A177">
        <v>183</v>
      </c>
      <c r="B177">
        <v>1</v>
      </c>
      <c r="C177">
        <v>0</v>
      </c>
      <c r="D177">
        <v>5</v>
      </c>
      <c r="E177">
        <v>4</v>
      </c>
      <c r="F177">
        <v>4</v>
      </c>
      <c r="G177">
        <v>0</v>
      </c>
      <c r="H177">
        <f t="shared" si="6"/>
        <v>55000</v>
      </c>
      <c r="I177">
        <f t="shared" si="7"/>
        <v>27500</v>
      </c>
      <c r="J177">
        <f t="shared" si="8"/>
        <v>1</v>
      </c>
    </row>
    <row r="178" spans="1:10" x14ac:dyDescent="0.25">
      <c r="A178">
        <v>184</v>
      </c>
      <c r="B178">
        <v>1</v>
      </c>
      <c r="C178">
        <v>1</v>
      </c>
      <c r="D178">
        <v>2</v>
      </c>
      <c r="E178">
        <v>1</v>
      </c>
      <c r="F178">
        <v>2</v>
      </c>
      <c r="G178">
        <v>1</v>
      </c>
      <c r="H178">
        <f t="shared" si="6"/>
        <v>25000</v>
      </c>
      <c r="I178">
        <f t="shared" si="7"/>
        <v>25000</v>
      </c>
      <c r="J178">
        <f t="shared" si="8"/>
        <v>0</v>
      </c>
    </row>
    <row r="179" spans="1:10" x14ac:dyDescent="0.25">
      <c r="A179">
        <v>185</v>
      </c>
      <c r="B179">
        <v>0</v>
      </c>
      <c r="C179">
        <v>0</v>
      </c>
      <c r="D179">
        <v>2</v>
      </c>
      <c r="E179">
        <v>1</v>
      </c>
      <c r="F179">
        <v>1</v>
      </c>
      <c r="G179">
        <v>0</v>
      </c>
      <c r="H179">
        <f t="shared" si="6"/>
        <v>25000</v>
      </c>
      <c r="I179">
        <f t="shared" si="7"/>
        <v>25000</v>
      </c>
      <c r="J179">
        <f t="shared" si="8"/>
        <v>0</v>
      </c>
    </row>
    <row r="180" spans="1:10" x14ac:dyDescent="0.25">
      <c r="A180">
        <v>186</v>
      </c>
      <c r="B180">
        <v>1</v>
      </c>
      <c r="C180">
        <v>1</v>
      </c>
      <c r="D180">
        <v>4</v>
      </c>
      <c r="E180">
        <v>5</v>
      </c>
      <c r="F180">
        <v>3</v>
      </c>
      <c r="G180">
        <v>1</v>
      </c>
      <c r="H180">
        <f t="shared" si="6"/>
        <v>45000</v>
      </c>
      <c r="I180">
        <f t="shared" si="7"/>
        <v>20124.611797498106</v>
      </c>
      <c r="J180">
        <f t="shared" si="8"/>
        <v>0</v>
      </c>
    </row>
    <row r="181" spans="1:10" x14ac:dyDescent="0.25">
      <c r="A181">
        <v>187</v>
      </c>
      <c r="B181">
        <v>0</v>
      </c>
      <c r="C181">
        <v>1</v>
      </c>
      <c r="D181">
        <v>2</v>
      </c>
      <c r="E181">
        <v>4</v>
      </c>
      <c r="F181">
        <v>1</v>
      </c>
      <c r="G181">
        <v>1</v>
      </c>
      <c r="H181">
        <f t="shared" si="6"/>
        <v>25000</v>
      </c>
      <c r="I181">
        <f t="shared" si="7"/>
        <v>12500</v>
      </c>
      <c r="J181">
        <f t="shared" si="8"/>
        <v>0</v>
      </c>
    </row>
    <row r="182" spans="1:10" x14ac:dyDescent="0.25">
      <c r="A182">
        <v>188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f t="shared" si="6"/>
        <v>15000</v>
      </c>
      <c r="I182">
        <f t="shared" si="7"/>
        <v>15000</v>
      </c>
      <c r="J182">
        <f t="shared" si="8"/>
        <v>0</v>
      </c>
    </row>
    <row r="183" spans="1:10" x14ac:dyDescent="0.25">
      <c r="A183">
        <v>189</v>
      </c>
      <c r="B183">
        <v>1</v>
      </c>
      <c r="C183">
        <v>1</v>
      </c>
      <c r="D183">
        <v>2</v>
      </c>
      <c r="E183">
        <v>1</v>
      </c>
      <c r="F183">
        <v>2</v>
      </c>
      <c r="G183">
        <v>1</v>
      </c>
      <c r="H183">
        <f t="shared" si="6"/>
        <v>25000</v>
      </c>
      <c r="I183">
        <f t="shared" si="7"/>
        <v>25000</v>
      </c>
      <c r="J183">
        <f t="shared" si="8"/>
        <v>0</v>
      </c>
    </row>
    <row r="184" spans="1:10" x14ac:dyDescent="0.25">
      <c r="A184">
        <v>190</v>
      </c>
      <c r="B184">
        <v>0</v>
      </c>
      <c r="C184">
        <v>1</v>
      </c>
      <c r="D184">
        <v>0</v>
      </c>
      <c r="E184">
        <v>2</v>
      </c>
      <c r="F184">
        <v>5</v>
      </c>
      <c r="G184">
        <v>1</v>
      </c>
      <c r="H184">
        <f t="shared" si="6"/>
        <v>5000</v>
      </c>
      <c r="I184">
        <f t="shared" si="7"/>
        <v>3535.5339059327375</v>
      </c>
      <c r="J184">
        <f t="shared" si="8"/>
        <v>0</v>
      </c>
    </row>
    <row r="185" spans="1:10" x14ac:dyDescent="0.25">
      <c r="A185">
        <v>191</v>
      </c>
      <c r="B185">
        <v>0</v>
      </c>
      <c r="C185">
        <v>1</v>
      </c>
      <c r="D185">
        <v>7</v>
      </c>
      <c r="E185">
        <v>5</v>
      </c>
      <c r="F185">
        <v>1</v>
      </c>
      <c r="G185">
        <v>1</v>
      </c>
      <c r="H185">
        <f t="shared" si="6"/>
        <v>75000</v>
      </c>
      <c r="I185">
        <f t="shared" si="7"/>
        <v>33541.019662496845</v>
      </c>
      <c r="J185">
        <f t="shared" si="8"/>
        <v>1</v>
      </c>
    </row>
    <row r="186" spans="1:10" x14ac:dyDescent="0.25">
      <c r="A186">
        <v>192</v>
      </c>
      <c r="B186">
        <v>1</v>
      </c>
      <c r="C186">
        <v>0</v>
      </c>
      <c r="D186">
        <v>5</v>
      </c>
      <c r="E186">
        <v>4</v>
      </c>
      <c r="F186">
        <v>4</v>
      </c>
      <c r="G186">
        <v>0</v>
      </c>
      <c r="H186">
        <f t="shared" si="6"/>
        <v>55000</v>
      </c>
      <c r="I186">
        <f t="shared" si="7"/>
        <v>27500</v>
      </c>
      <c r="J186">
        <f t="shared" si="8"/>
        <v>1</v>
      </c>
    </row>
    <row r="187" spans="1:10" x14ac:dyDescent="0.25">
      <c r="A187">
        <v>193</v>
      </c>
      <c r="B187">
        <v>0</v>
      </c>
      <c r="C187">
        <v>0</v>
      </c>
      <c r="D187">
        <v>0</v>
      </c>
      <c r="E187">
        <v>2</v>
      </c>
      <c r="F187">
        <v>2</v>
      </c>
      <c r="G187">
        <v>0</v>
      </c>
      <c r="H187">
        <f t="shared" si="6"/>
        <v>5000</v>
      </c>
      <c r="I187">
        <f t="shared" si="7"/>
        <v>3535.5339059327375</v>
      </c>
      <c r="J187">
        <f t="shared" si="8"/>
        <v>0</v>
      </c>
    </row>
    <row r="188" spans="1:10" x14ac:dyDescent="0.25">
      <c r="A188">
        <v>194</v>
      </c>
      <c r="B188">
        <v>1</v>
      </c>
      <c r="C188">
        <v>1</v>
      </c>
      <c r="D188">
        <v>1</v>
      </c>
      <c r="E188">
        <v>3</v>
      </c>
      <c r="F188">
        <v>4</v>
      </c>
      <c r="G188">
        <v>1</v>
      </c>
      <c r="H188">
        <f t="shared" si="6"/>
        <v>15000</v>
      </c>
      <c r="I188">
        <f t="shared" si="7"/>
        <v>8660.2540378443864</v>
      </c>
      <c r="J188">
        <f t="shared" si="8"/>
        <v>0</v>
      </c>
    </row>
    <row r="189" spans="1:10" x14ac:dyDescent="0.25">
      <c r="A189">
        <v>195</v>
      </c>
      <c r="B189">
        <v>0</v>
      </c>
      <c r="C189">
        <v>0</v>
      </c>
      <c r="D189">
        <v>1</v>
      </c>
      <c r="E189">
        <v>4</v>
      </c>
      <c r="F189">
        <v>2</v>
      </c>
      <c r="G189">
        <v>0</v>
      </c>
      <c r="H189">
        <f t="shared" si="6"/>
        <v>15000</v>
      </c>
      <c r="I189">
        <f t="shared" si="7"/>
        <v>7500</v>
      </c>
      <c r="J189">
        <f t="shared" si="8"/>
        <v>0</v>
      </c>
    </row>
    <row r="190" spans="1:10" x14ac:dyDescent="0.25">
      <c r="A190">
        <v>196</v>
      </c>
      <c r="B190">
        <v>1</v>
      </c>
      <c r="C190">
        <v>0</v>
      </c>
      <c r="D190">
        <v>6</v>
      </c>
      <c r="E190">
        <v>4</v>
      </c>
      <c r="F190">
        <v>4</v>
      </c>
      <c r="G190">
        <v>0</v>
      </c>
      <c r="H190">
        <f t="shared" si="6"/>
        <v>65000</v>
      </c>
      <c r="I190">
        <f t="shared" si="7"/>
        <v>32500</v>
      </c>
      <c r="J190">
        <f t="shared" si="8"/>
        <v>1</v>
      </c>
    </row>
    <row r="191" spans="1:10" x14ac:dyDescent="0.25">
      <c r="A191">
        <v>197</v>
      </c>
      <c r="B191">
        <v>0</v>
      </c>
      <c r="C191">
        <v>1</v>
      </c>
      <c r="D191">
        <v>10</v>
      </c>
      <c r="E191">
        <v>3</v>
      </c>
      <c r="F191">
        <v>4</v>
      </c>
      <c r="G191">
        <v>1</v>
      </c>
      <c r="H191">
        <f t="shared" si="6"/>
        <v>125000</v>
      </c>
      <c r="I191">
        <f t="shared" si="7"/>
        <v>72168.783648703218</v>
      </c>
      <c r="J191">
        <f t="shared" si="8"/>
        <v>1</v>
      </c>
    </row>
    <row r="192" spans="1:10" x14ac:dyDescent="0.25">
      <c r="A192">
        <v>199</v>
      </c>
      <c r="B192">
        <v>1</v>
      </c>
      <c r="C192">
        <v>0</v>
      </c>
      <c r="D192">
        <v>1</v>
      </c>
      <c r="E192">
        <v>4</v>
      </c>
      <c r="F192">
        <v>4</v>
      </c>
      <c r="G192">
        <v>0</v>
      </c>
      <c r="H192">
        <f t="shared" si="6"/>
        <v>15000</v>
      </c>
      <c r="I192">
        <f t="shared" si="7"/>
        <v>7500</v>
      </c>
      <c r="J192">
        <f t="shared" si="8"/>
        <v>0</v>
      </c>
    </row>
    <row r="193" spans="1:10" x14ac:dyDescent="0.25">
      <c r="A193">
        <v>200</v>
      </c>
      <c r="B193">
        <v>0</v>
      </c>
      <c r="C193">
        <v>0</v>
      </c>
      <c r="D193">
        <v>2</v>
      </c>
      <c r="E193">
        <v>4</v>
      </c>
      <c r="F193">
        <v>2</v>
      </c>
      <c r="G193">
        <v>0</v>
      </c>
      <c r="H193">
        <f t="shared" si="6"/>
        <v>25000</v>
      </c>
      <c r="I193">
        <f t="shared" si="7"/>
        <v>12500</v>
      </c>
      <c r="J193">
        <f t="shared" si="8"/>
        <v>0</v>
      </c>
    </row>
    <row r="194" spans="1:10" x14ac:dyDescent="0.25">
      <c r="A194">
        <v>201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0</v>
      </c>
      <c r="H194">
        <f t="shared" ref="H194:H257" si="9">IF(D194=11,150000,IF(D194=10,125000,D194*10000+5000))</f>
        <v>5000</v>
      </c>
      <c r="I194">
        <f t="shared" ref="I194:I257" si="10">H194/SQRT(E194)</f>
        <v>5000</v>
      </c>
      <c r="J194">
        <f t="shared" ref="J194:J257" si="11">IF(I194&lt;=MEDIAN($I$2:$I$1000),0,1)</f>
        <v>0</v>
      </c>
    </row>
    <row r="195" spans="1:10" x14ac:dyDescent="0.25">
      <c r="A195">
        <v>202</v>
      </c>
      <c r="B195">
        <v>0</v>
      </c>
      <c r="C195">
        <v>1</v>
      </c>
      <c r="D195">
        <v>3</v>
      </c>
      <c r="E195">
        <v>2</v>
      </c>
      <c r="F195">
        <v>4</v>
      </c>
      <c r="G195">
        <v>1</v>
      </c>
      <c r="H195">
        <f t="shared" si="9"/>
        <v>35000</v>
      </c>
      <c r="I195">
        <f t="shared" si="10"/>
        <v>24748.737341529162</v>
      </c>
      <c r="J195">
        <f t="shared" si="11"/>
        <v>0</v>
      </c>
    </row>
    <row r="196" spans="1:10" x14ac:dyDescent="0.25">
      <c r="A196">
        <v>203</v>
      </c>
      <c r="B196">
        <v>1</v>
      </c>
      <c r="C196">
        <v>0</v>
      </c>
      <c r="D196">
        <v>7</v>
      </c>
      <c r="E196">
        <v>4</v>
      </c>
      <c r="F196">
        <v>6</v>
      </c>
      <c r="G196">
        <v>0</v>
      </c>
      <c r="H196">
        <f t="shared" si="9"/>
        <v>75000</v>
      </c>
      <c r="I196">
        <f t="shared" si="10"/>
        <v>37500</v>
      </c>
      <c r="J196">
        <f t="shared" si="11"/>
        <v>1</v>
      </c>
    </row>
    <row r="197" spans="1:10" x14ac:dyDescent="0.25">
      <c r="A197">
        <v>204</v>
      </c>
      <c r="B197">
        <v>1</v>
      </c>
      <c r="C197">
        <v>0</v>
      </c>
      <c r="D197">
        <v>2</v>
      </c>
      <c r="E197">
        <v>1</v>
      </c>
      <c r="F197">
        <v>4</v>
      </c>
      <c r="G197">
        <v>0</v>
      </c>
      <c r="H197">
        <f t="shared" si="9"/>
        <v>25000</v>
      </c>
      <c r="I197">
        <f t="shared" si="10"/>
        <v>25000</v>
      </c>
      <c r="J197">
        <f t="shared" si="11"/>
        <v>0</v>
      </c>
    </row>
    <row r="198" spans="1:10" x14ac:dyDescent="0.25">
      <c r="A198">
        <v>205</v>
      </c>
      <c r="B198">
        <v>1</v>
      </c>
      <c r="C198">
        <v>1</v>
      </c>
      <c r="D198">
        <v>3</v>
      </c>
      <c r="E198">
        <v>1</v>
      </c>
      <c r="F198">
        <v>4</v>
      </c>
      <c r="G198">
        <v>1</v>
      </c>
      <c r="H198">
        <f t="shared" si="9"/>
        <v>35000</v>
      </c>
      <c r="I198">
        <f t="shared" si="10"/>
        <v>35000</v>
      </c>
      <c r="J198">
        <f t="shared" si="11"/>
        <v>1</v>
      </c>
    </row>
    <row r="199" spans="1:10" x14ac:dyDescent="0.25">
      <c r="A199">
        <v>206</v>
      </c>
      <c r="B199">
        <v>1</v>
      </c>
      <c r="C199">
        <v>1</v>
      </c>
      <c r="D199">
        <v>7</v>
      </c>
      <c r="E199">
        <v>3</v>
      </c>
      <c r="F199">
        <v>2</v>
      </c>
      <c r="G199">
        <v>0</v>
      </c>
      <c r="H199">
        <f t="shared" si="9"/>
        <v>75000</v>
      </c>
      <c r="I199">
        <f t="shared" si="10"/>
        <v>43301.270189221934</v>
      </c>
      <c r="J199">
        <f t="shared" si="11"/>
        <v>1</v>
      </c>
    </row>
    <row r="200" spans="1:10" x14ac:dyDescent="0.25">
      <c r="A200">
        <v>207</v>
      </c>
      <c r="B200">
        <v>0</v>
      </c>
      <c r="C200">
        <v>0</v>
      </c>
      <c r="D200">
        <v>9</v>
      </c>
      <c r="E200">
        <v>4</v>
      </c>
      <c r="F200">
        <v>6</v>
      </c>
      <c r="G200">
        <v>0</v>
      </c>
      <c r="H200">
        <f t="shared" si="9"/>
        <v>95000</v>
      </c>
      <c r="I200">
        <f t="shared" si="10"/>
        <v>47500</v>
      </c>
      <c r="J200">
        <f t="shared" si="11"/>
        <v>1</v>
      </c>
    </row>
    <row r="201" spans="1:10" x14ac:dyDescent="0.25">
      <c r="A201">
        <v>208</v>
      </c>
      <c r="B201">
        <v>1</v>
      </c>
      <c r="C201">
        <v>0</v>
      </c>
      <c r="D201">
        <v>6</v>
      </c>
      <c r="E201">
        <v>3</v>
      </c>
      <c r="F201">
        <v>1</v>
      </c>
      <c r="G201">
        <v>0</v>
      </c>
      <c r="H201">
        <f t="shared" si="9"/>
        <v>65000</v>
      </c>
      <c r="I201">
        <f t="shared" si="10"/>
        <v>37527.76749732568</v>
      </c>
      <c r="J201">
        <f t="shared" si="11"/>
        <v>1</v>
      </c>
    </row>
    <row r="202" spans="1:10" x14ac:dyDescent="0.25">
      <c r="A202">
        <v>209</v>
      </c>
      <c r="B202">
        <v>1</v>
      </c>
      <c r="C202">
        <v>0</v>
      </c>
      <c r="D202">
        <v>4</v>
      </c>
      <c r="E202">
        <v>1</v>
      </c>
      <c r="F202">
        <v>2</v>
      </c>
      <c r="G202">
        <v>0</v>
      </c>
      <c r="H202">
        <f t="shared" si="9"/>
        <v>45000</v>
      </c>
      <c r="I202">
        <f t="shared" si="10"/>
        <v>45000</v>
      </c>
      <c r="J202">
        <f t="shared" si="11"/>
        <v>1</v>
      </c>
    </row>
    <row r="203" spans="1:10" x14ac:dyDescent="0.25">
      <c r="A203">
        <v>210</v>
      </c>
      <c r="B203">
        <v>1</v>
      </c>
      <c r="C203">
        <v>0</v>
      </c>
      <c r="D203">
        <v>8</v>
      </c>
      <c r="E203">
        <v>1</v>
      </c>
      <c r="F203">
        <v>4</v>
      </c>
      <c r="G203">
        <v>0</v>
      </c>
      <c r="H203">
        <f t="shared" si="9"/>
        <v>85000</v>
      </c>
      <c r="I203">
        <f t="shared" si="10"/>
        <v>85000</v>
      </c>
      <c r="J203">
        <f t="shared" si="11"/>
        <v>1</v>
      </c>
    </row>
    <row r="204" spans="1:10" x14ac:dyDescent="0.25">
      <c r="A204">
        <v>211</v>
      </c>
      <c r="B204">
        <v>1</v>
      </c>
      <c r="C204">
        <v>0</v>
      </c>
      <c r="D204">
        <v>7</v>
      </c>
      <c r="E204">
        <v>2</v>
      </c>
      <c r="F204">
        <v>4</v>
      </c>
      <c r="G204">
        <v>0</v>
      </c>
      <c r="H204">
        <f t="shared" si="9"/>
        <v>75000</v>
      </c>
      <c r="I204">
        <f t="shared" si="10"/>
        <v>53033.008588991062</v>
      </c>
      <c r="J204">
        <f t="shared" si="11"/>
        <v>1</v>
      </c>
    </row>
    <row r="205" spans="1:10" x14ac:dyDescent="0.25">
      <c r="A205">
        <v>212</v>
      </c>
      <c r="B205">
        <v>0</v>
      </c>
      <c r="C205">
        <v>1</v>
      </c>
      <c r="D205">
        <v>4</v>
      </c>
      <c r="E205">
        <v>1</v>
      </c>
      <c r="F205">
        <v>2</v>
      </c>
      <c r="G205">
        <v>1</v>
      </c>
      <c r="H205">
        <f t="shared" si="9"/>
        <v>45000</v>
      </c>
      <c r="I205">
        <f t="shared" si="10"/>
        <v>45000</v>
      </c>
      <c r="J205">
        <f t="shared" si="11"/>
        <v>1</v>
      </c>
    </row>
    <row r="206" spans="1:10" x14ac:dyDescent="0.25">
      <c r="A206">
        <v>213</v>
      </c>
      <c r="B206">
        <v>0</v>
      </c>
      <c r="C206">
        <v>1</v>
      </c>
      <c r="D206">
        <v>6</v>
      </c>
      <c r="E206">
        <v>4</v>
      </c>
      <c r="F206">
        <v>4</v>
      </c>
      <c r="G206">
        <v>1</v>
      </c>
      <c r="H206">
        <f t="shared" si="9"/>
        <v>65000</v>
      </c>
      <c r="I206">
        <f t="shared" si="10"/>
        <v>32500</v>
      </c>
      <c r="J206">
        <f t="shared" si="11"/>
        <v>1</v>
      </c>
    </row>
    <row r="207" spans="1:10" x14ac:dyDescent="0.25">
      <c r="A207">
        <v>214</v>
      </c>
      <c r="B207">
        <v>1</v>
      </c>
      <c r="C207">
        <v>1</v>
      </c>
      <c r="D207">
        <v>0</v>
      </c>
      <c r="E207">
        <v>1</v>
      </c>
      <c r="F207">
        <v>6</v>
      </c>
      <c r="G207">
        <v>1</v>
      </c>
      <c r="H207">
        <f t="shared" si="9"/>
        <v>5000</v>
      </c>
      <c r="I207">
        <f t="shared" si="10"/>
        <v>5000</v>
      </c>
      <c r="J207">
        <f t="shared" si="11"/>
        <v>0</v>
      </c>
    </row>
    <row r="208" spans="1:10" x14ac:dyDescent="0.25">
      <c r="A208">
        <v>215</v>
      </c>
      <c r="B208">
        <v>1</v>
      </c>
      <c r="C208">
        <v>0</v>
      </c>
      <c r="D208">
        <v>3</v>
      </c>
      <c r="E208">
        <v>4</v>
      </c>
      <c r="F208">
        <v>1</v>
      </c>
      <c r="G208">
        <v>0</v>
      </c>
      <c r="H208">
        <f t="shared" si="9"/>
        <v>35000</v>
      </c>
      <c r="I208">
        <f t="shared" si="10"/>
        <v>17500</v>
      </c>
      <c r="J208">
        <f t="shared" si="11"/>
        <v>0</v>
      </c>
    </row>
    <row r="209" spans="1:10" x14ac:dyDescent="0.25">
      <c r="A209">
        <v>216</v>
      </c>
      <c r="B209">
        <v>0</v>
      </c>
      <c r="C209">
        <v>0</v>
      </c>
      <c r="D209">
        <v>10</v>
      </c>
      <c r="E209">
        <v>3</v>
      </c>
      <c r="F209">
        <v>1</v>
      </c>
      <c r="G209">
        <v>0</v>
      </c>
      <c r="H209">
        <f t="shared" si="9"/>
        <v>125000</v>
      </c>
      <c r="I209">
        <f t="shared" si="10"/>
        <v>72168.783648703218</v>
      </c>
      <c r="J209">
        <f t="shared" si="11"/>
        <v>1</v>
      </c>
    </row>
    <row r="210" spans="1:10" x14ac:dyDescent="0.25">
      <c r="A210">
        <v>217</v>
      </c>
      <c r="B210">
        <v>0</v>
      </c>
      <c r="C210">
        <v>1</v>
      </c>
      <c r="D210">
        <v>2</v>
      </c>
      <c r="E210">
        <v>1</v>
      </c>
      <c r="F210">
        <v>3</v>
      </c>
      <c r="G210">
        <v>1</v>
      </c>
      <c r="H210">
        <f t="shared" si="9"/>
        <v>25000</v>
      </c>
      <c r="I210">
        <f t="shared" si="10"/>
        <v>25000</v>
      </c>
      <c r="J210">
        <f t="shared" si="11"/>
        <v>0</v>
      </c>
    </row>
    <row r="211" spans="1:10" x14ac:dyDescent="0.25">
      <c r="A211">
        <v>218</v>
      </c>
      <c r="B211">
        <v>0</v>
      </c>
      <c r="C211">
        <v>0</v>
      </c>
      <c r="D211">
        <v>6</v>
      </c>
      <c r="E211">
        <v>2</v>
      </c>
      <c r="F211">
        <v>4</v>
      </c>
      <c r="G211">
        <v>1</v>
      </c>
      <c r="H211">
        <f t="shared" si="9"/>
        <v>65000</v>
      </c>
      <c r="I211">
        <f t="shared" si="10"/>
        <v>45961.940777125586</v>
      </c>
      <c r="J211">
        <f t="shared" si="11"/>
        <v>1</v>
      </c>
    </row>
    <row r="212" spans="1:10" x14ac:dyDescent="0.25">
      <c r="A212">
        <v>219</v>
      </c>
      <c r="B212">
        <v>0</v>
      </c>
      <c r="C212">
        <v>0</v>
      </c>
      <c r="D212">
        <v>0</v>
      </c>
      <c r="E212">
        <v>1</v>
      </c>
      <c r="F212">
        <v>2</v>
      </c>
      <c r="G212">
        <v>0</v>
      </c>
      <c r="H212">
        <f t="shared" si="9"/>
        <v>5000</v>
      </c>
      <c r="I212">
        <f t="shared" si="10"/>
        <v>5000</v>
      </c>
      <c r="J212">
        <f t="shared" si="11"/>
        <v>0</v>
      </c>
    </row>
    <row r="213" spans="1:10" x14ac:dyDescent="0.25">
      <c r="A213">
        <v>220</v>
      </c>
      <c r="B213">
        <v>1</v>
      </c>
      <c r="C213">
        <v>1</v>
      </c>
      <c r="D213">
        <v>4</v>
      </c>
      <c r="E213">
        <v>2</v>
      </c>
      <c r="F213">
        <v>4</v>
      </c>
      <c r="G213">
        <v>1</v>
      </c>
      <c r="H213">
        <f t="shared" si="9"/>
        <v>45000</v>
      </c>
      <c r="I213">
        <f t="shared" si="10"/>
        <v>31819.805153394638</v>
      </c>
      <c r="J213">
        <f t="shared" si="11"/>
        <v>1</v>
      </c>
    </row>
    <row r="214" spans="1:10" x14ac:dyDescent="0.25">
      <c r="A214">
        <v>221</v>
      </c>
      <c r="B214">
        <v>1</v>
      </c>
      <c r="C214">
        <v>0</v>
      </c>
      <c r="D214">
        <v>4</v>
      </c>
      <c r="E214">
        <v>2</v>
      </c>
      <c r="F214">
        <v>3</v>
      </c>
      <c r="G214">
        <v>0</v>
      </c>
      <c r="H214">
        <f t="shared" si="9"/>
        <v>45000</v>
      </c>
      <c r="I214">
        <f t="shared" si="10"/>
        <v>31819.805153394638</v>
      </c>
      <c r="J214">
        <f t="shared" si="11"/>
        <v>1</v>
      </c>
    </row>
    <row r="215" spans="1:10" x14ac:dyDescent="0.25">
      <c r="A215">
        <v>222</v>
      </c>
      <c r="B215">
        <v>0</v>
      </c>
      <c r="C215">
        <v>1</v>
      </c>
      <c r="D215">
        <v>5</v>
      </c>
      <c r="E215">
        <v>3</v>
      </c>
      <c r="F215">
        <v>2</v>
      </c>
      <c r="G215">
        <v>1</v>
      </c>
      <c r="H215">
        <f t="shared" si="9"/>
        <v>55000</v>
      </c>
      <c r="I215">
        <f t="shared" si="10"/>
        <v>31754.264805429419</v>
      </c>
      <c r="J215">
        <f t="shared" si="11"/>
        <v>1</v>
      </c>
    </row>
    <row r="216" spans="1:10" x14ac:dyDescent="0.25">
      <c r="A216">
        <v>223</v>
      </c>
      <c r="B216">
        <v>1</v>
      </c>
      <c r="C216">
        <v>0</v>
      </c>
      <c r="D216">
        <v>3</v>
      </c>
      <c r="E216">
        <v>1</v>
      </c>
      <c r="F216">
        <v>1</v>
      </c>
      <c r="G216">
        <v>0</v>
      </c>
      <c r="H216">
        <f t="shared" si="9"/>
        <v>35000</v>
      </c>
      <c r="I216">
        <f t="shared" si="10"/>
        <v>35000</v>
      </c>
      <c r="J216">
        <f t="shared" si="11"/>
        <v>1</v>
      </c>
    </row>
    <row r="217" spans="1:10" x14ac:dyDescent="0.25">
      <c r="A217">
        <v>225</v>
      </c>
      <c r="B217">
        <v>0</v>
      </c>
      <c r="C217">
        <v>1</v>
      </c>
      <c r="D217">
        <v>2</v>
      </c>
      <c r="E217">
        <v>1</v>
      </c>
      <c r="F217">
        <v>2</v>
      </c>
      <c r="G217">
        <v>1</v>
      </c>
      <c r="H217">
        <f t="shared" si="9"/>
        <v>25000</v>
      </c>
      <c r="I217">
        <f t="shared" si="10"/>
        <v>25000</v>
      </c>
      <c r="J217">
        <f t="shared" si="11"/>
        <v>0</v>
      </c>
    </row>
    <row r="218" spans="1:10" x14ac:dyDescent="0.25">
      <c r="A218">
        <v>226</v>
      </c>
      <c r="B218">
        <v>0</v>
      </c>
      <c r="C218">
        <v>0</v>
      </c>
      <c r="D218">
        <v>6</v>
      </c>
      <c r="E218">
        <v>5</v>
      </c>
      <c r="F218">
        <v>4</v>
      </c>
      <c r="G218">
        <v>1</v>
      </c>
      <c r="H218">
        <f t="shared" si="9"/>
        <v>65000</v>
      </c>
      <c r="I218">
        <f t="shared" si="10"/>
        <v>29068.883707497265</v>
      </c>
      <c r="J218">
        <f t="shared" si="11"/>
        <v>1</v>
      </c>
    </row>
    <row r="219" spans="1:10" x14ac:dyDescent="0.25">
      <c r="A219">
        <v>227</v>
      </c>
      <c r="B219">
        <v>1</v>
      </c>
      <c r="C219">
        <v>0</v>
      </c>
      <c r="D219">
        <v>3</v>
      </c>
      <c r="E219">
        <v>1</v>
      </c>
      <c r="F219">
        <v>4</v>
      </c>
      <c r="G219">
        <v>0</v>
      </c>
      <c r="H219">
        <f t="shared" si="9"/>
        <v>35000</v>
      </c>
      <c r="I219">
        <f t="shared" si="10"/>
        <v>35000</v>
      </c>
      <c r="J219">
        <f t="shared" si="11"/>
        <v>1</v>
      </c>
    </row>
    <row r="220" spans="1:10" x14ac:dyDescent="0.25">
      <c r="A220">
        <v>228</v>
      </c>
      <c r="B220">
        <v>1</v>
      </c>
      <c r="C220">
        <v>1</v>
      </c>
      <c r="D220">
        <v>3</v>
      </c>
      <c r="E220">
        <v>6</v>
      </c>
      <c r="F220">
        <v>2</v>
      </c>
      <c r="G220">
        <v>1</v>
      </c>
      <c r="H220">
        <f t="shared" si="9"/>
        <v>35000</v>
      </c>
      <c r="I220">
        <f t="shared" si="10"/>
        <v>14288.690166235207</v>
      </c>
      <c r="J220">
        <f t="shared" si="11"/>
        <v>0</v>
      </c>
    </row>
    <row r="221" spans="1:10" x14ac:dyDescent="0.25">
      <c r="A221">
        <v>229</v>
      </c>
      <c r="B221">
        <v>0</v>
      </c>
      <c r="C221">
        <v>0</v>
      </c>
      <c r="D221">
        <v>7</v>
      </c>
      <c r="E221">
        <v>4</v>
      </c>
      <c r="F221">
        <v>2</v>
      </c>
      <c r="G221">
        <v>0</v>
      </c>
      <c r="H221">
        <f t="shared" si="9"/>
        <v>75000</v>
      </c>
      <c r="I221">
        <f t="shared" si="10"/>
        <v>37500</v>
      </c>
      <c r="J221">
        <f t="shared" si="11"/>
        <v>1</v>
      </c>
    </row>
    <row r="222" spans="1:10" x14ac:dyDescent="0.25">
      <c r="A222">
        <v>230</v>
      </c>
      <c r="B222">
        <v>1</v>
      </c>
      <c r="C222">
        <v>1</v>
      </c>
      <c r="D222">
        <v>5</v>
      </c>
      <c r="E222">
        <v>4</v>
      </c>
      <c r="F222">
        <v>4</v>
      </c>
      <c r="G222">
        <v>1</v>
      </c>
      <c r="H222">
        <f t="shared" si="9"/>
        <v>55000</v>
      </c>
      <c r="I222">
        <f t="shared" si="10"/>
        <v>27500</v>
      </c>
      <c r="J222">
        <f t="shared" si="11"/>
        <v>1</v>
      </c>
    </row>
    <row r="223" spans="1:10" x14ac:dyDescent="0.25">
      <c r="A223">
        <v>231</v>
      </c>
      <c r="B223">
        <v>0</v>
      </c>
      <c r="C223">
        <v>1</v>
      </c>
      <c r="D223">
        <v>9</v>
      </c>
      <c r="E223">
        <v>2</v>
      </c>
      <c r="F223">
        <v>6</v>
      </c>
      <c r="G223">
        <v>1</v>
      </c>
      <c r="H223">
        <f t="shared" si="9"/>
        <v>95000</v>
      </c>
      <c r="I223">
        <f t="shared" si="10"/>
        <v>67175.144212722007</v>
      </c>
      <c r="J223">
        <f t="shared" si="11"/>
        <v>1</v>
      </c>
    </row>
    <row r="224" spans="1:10" x14ac:dyDescent="0.25">
      <c r="A224">
        <v>232</v>
      </c>
      <c r="B224">
        <v>1</v>
      </c>
      <c r="C224">
        <v>0</v>
      </c>
      <c r="D224">
        <v>2</v>
      </c>
      <c r="E224">
        <v>4</v>
      </c>
      <c r="F224">
        <v>1</v>
      </c>
      <c r="G224">
        <v>0</v>
      </c>
      <c r="H224">
        <f t="shared" si="9"/>
        <v>25000</v>
      </c>
      <c r="I224">
        <f t="shared" si="10"/>
        <v>12500</v>
      </c>
      <c r="J224">
        <f t="shared" si="11"/>
        <v>0</v>
      </c>
    </row>
    <row r="225" spans="1:10" x14ac:dyDescent="0.25">
      <c r="A225">
        <v>233</v>
      </c>
      <c r="B225">
        <v>0</v>
      </c>
      <c r="C225">
        <v>1</v>
      </c>
      <c r="D225">
        <v>1</v>
      </c>
      <c r="E225">
        <v>2</v>
      </c>
      <c r="F225">
        <v>1</v>
      </c>
      <c r="G225">
        <v>1</v>
      </c>
      <c r="H225">
        <f t="shared" si="9"/>
        <v>15000</v>
      </c>
      <c r="I225">
        <f t="shared" si="10"/>
        <v>10606.601717798212</v>
      </c>
      <c r="J225">
        <f t="shared" si="11"/>
        <v>0</v>
      </c>
    </row>
    <row r="226" spans="1:10" x14ac:dyDescent="0.25">
      <c r="A226">
        <v>234</v>
      </c>
      <c r="B226">
        <v>0</v>
      </c>
      <c r="C226">
        <v>0</v>
      </c>
      <c r="D226">
        <v>5</v>
      </c>
      <c r="E226">
        <v>6</v>
      </c>
      <c r="F226">
        <v>4</v>
      </c>
      <c r="G226">
        <v>1</v>
      </c>
      <c r="H226">
        <f t="shared" si="9"/>
        <v>55000</v>
      </c>
      <c r="I226">
        <f t="shared" si="10"/>
        <v>22453.655975512469</v>
      </c>
      <c r="J226">
        <f t="shared" si="11"/>
        <v>0</v>
      </c>
    </row>
    <row r="227" spans="1:10" x14ac:dyDescent="0.25">
      <c r="A227">
        <v>235</v>
      </c>
      <c r="B227">
        <v>1</v>
      </c>
      <c r="C227">
        <v>1</v>
      </c>
      <c r="D227">
        <v>2</v>
      </c>
      <c r="E227">
        <v>1</v>
      </c>
      <c r="F227">
        <v>2</v>
      </c>
      <c r="G227">
        <v>1</v>
      </c>
      <c r="H227">
        <f t="shared" si="9"/>
        <v>25000</v>
      </c>
      <c r="I227">
        <f t="shared" si="10"/>
        <v>25000</v>
      </c>
      <c r="J227">
        <f t="shared" si="11"/>
        <v>0</v>
      </c>
    </row>
    <row r="228" spans="1:10" x14ac:dyDescent="0.25">
      <c r="A228">
        <v>236</v>
      </c>
      <c r="B228">
        <v>1</v>
      </c>
      <c r="C228">
        <v>1</v>
      </c>
      <c r="D228">
        <v>10</v>
      </c>
      <c r="E228">
        <v>4</v>
      </c>
      <c r="F228">
        <v>2</v>
      </c>
      <c r="G228">
        <v>0</v>
      </c>
      <c r="H228">
        <f t="shared" si="9"/>
        <v>125000</v>
      </c>
      <c r="I228">
        <f t="shared" si="10"/>
        <v>62500</v>
      </c>
      <c r="J228">
        <f t="shared" si="11"/>
        <v>1</v>
      </c>
    </row>
    <row r="229" spans="1:10" x14ac:dyDescent="0.25">
      <c r="A229">
        <v>237</v>
      </c>
      <c r="B229">
        <v>1</v>
      </c>
      <c r="C229">
        <v>0</v>
      </c>
      <c r="D229">
        <v>5</v>
      </c>
      <c r="E229">
        <v>3</v>
      </c>
      <c r="F229">
        <v>4</v>
      </c>
      <c r="G229">
        <v>0</v>
      </c>
      <c r="H229">
        <f t="shared" si="9"/>
        <v>55000</v>
      </c>
      <c r="I229">
        <f t="shared" si="10"/>
        <v>31754.264805429419</v>
      </c>
      <c r="J229">
        <f t="shared" si="11"/>
        <v>1</v>
      </c>
    </row>
    <row r="230" spans="1:10" x14ac:dyDescent="0.25">
      <c r="A230">
        <v>238</v>
      </c>
      <c r="B230">
        <v>1</v>
      </c>
      <c r="C230">
        <v>0</v>
      </c>
      <c r="D230">
        <v>4</v>
      </c>
      <c r="E230">
        <v>1</v>
      </c>
      <c r="F230">
        <v>4</v>
      </c>
      <c r="G230">
        <v>0</v>
      </c>
      <c r="H230">
        <f t="shared" si="9"/>
        <v>45000</v>
      </c>
      <c r="I230">
        <f t="shared" si="10"/>
        <v>45000</v>
      </c>
      <c r="J230">
        <f t="shared" si="11"/>
        <v>1</v>
      </c>
    </row>
    <row r="231" spans="1:10" x14ac:dyDescent="0.25">
      <c r="A231">
        <v>239</v>
      </c>
      <c r="B231">
        <v>0</v>
      </c>
      <c r="C231">
        <v>1</v>
      </c>
      <c r="D231">
        <v>6</v>
      </c>
      <c r="E231">
        <v>3</v>
      </c>
      <c r="F231">
        <v>6</v>
      </c>
      <c r="G231">
        <v>1</v>
      </c>
      <c r="H231">
        <f t="shared" si="9"/>
        <v>65000</v>
      </c>
      <c r="I231">
        <f t="shared" si="10"/>
        <v>37527.76749732568</v>
      </c>
      <c r="J231">
        <f t="shared" si="11"/>
        <v>1</v>
      </c>
    </row>
    <row r="232" spans="1:10" x14ac:dyDescent="0.25">
      <c r="A232">
        <v>240</v>
      </c>
      <c r="B232">
        <v>0</v>
      </c>
      <c r="C232">
        <v>0</v>
      </c>
      <c r="D232">
        <v>1</v>
      </c>
      <c r="E232">
        <v>1</v>
      </c>
      <c r="F232">
        <v>2</v>
      </c>
      <c r="G232">
        <v>0</v>
      </c>
      <c r="H232">
        <f t="shared" si="9"/>
        <v>15000</v>
      </c>
      <c r="I232">
        <f t="shared" si="10"/>
        <v>15000</v>
      </c>
      <c r="J232">
        <f t="shared" si="11"/>
        <v>0</v>
      </c>
    </row>
    <row r="233" spans="1:10" x14ac:dyDescent="0.25">
      <c r="A233">
        <v>241</v>
      </c>
      <c r="B233">
        <v>1</v>
      </c>
      <c r="C233">
        <v>1</v>
      </c>
      <c r="D233">
        <v>1</v>
      </c>
      <c r="E233">
        <v>3</v>
      </c>
      <c r="F233">
        <v>4</v>
      </c>
      <c r="G233">
        <v>1</v>
      </c>
      <c r="H233">
        <f t="shared" si="9"/>
        <v>15000</v>
      </c>
      <c r="I233">
        <f t="shared" si="10"/>
        <v>8660.2540378443864</v>
      </c>
      <c r="J233">
        <f t="shared" si="11"/>
        <v>0</v>
      </c>
    </row>
    <row r="234" spans="1:10" x14ac:dyDescent="0.25">
      <c r="A234">
        <v>242</v>
      </c>
      <c r="B234">
        <v>0</v>
      </c>
      <c r="C234">
        <v>1</v>
      </c>
      <c r="D234">
        <v>2</v>
      </c>
      <c r="E234">
        <v>2</v>
      </c>
      <c r="F234">
        <v>1</v>
      </c>
      <c r="G234">
        <v>0</v>
      </c>
      <c r="H234">
        <f t="shared" si="9"/>
        <v>25000</v>
      </c>
      <c r="I234">
        <f t="shared" si="10"/>
        <v>17677.669529663686</v>
      </c>
      <c r="J234">
        <f t="shared" si="11"/>
        <v>0</v>
      </c>
    </row>
    <row r="235" spans="1:10" x14ac:dyDescent="0.25">
      <c r="A235">
        <v>243</v>
      </c>
      <c r="B235">
        <v>1</v>
      </c>
      <c r="C235">
        <v>1</v>
      </c>
      <c r="D235">
        <v>0</v>
      </c>
      <c r="E235">
        <v>3</v>
      </c>
      <c r="F235">
        <v>2</v>
      </c>
      <c r="G235">
        <v>1</v>
      </c>
      <c r="H235">
        <f t="shared" si="9"/>
        <v>5000</v>
      </c>
      <c r="I235">
        <f t="shared" si="10"/>
        <v>2886.7513459481288</v>
      </c>
      <c r="J235">
        <f t="shared" si="11"/>
        <v>0</v>
      </c>
    </row>
    <row r="236" spans="1:10" x14ac:dyDescent="0.25">
      <c r="A236">
        <v>244</v>
      </c>
      <c r="B236">
        <v>0</v>
      </c>
      <c r="C236">
        <v>0</v>
      </c>
      <c r="D236">
        <v>6</v>
      </c>
      <c r="E236">
        <v>4</v>
      </c>
      <c r="F236">
        <v>3</v>
      </c>
      <c r="G236">
        <v>0</v>
      </c>
      <c r="H236">
        <f t="shared" si="9"/>
        <v>65000</v>
      </c>
      <c r="I236">
        <f t="shared" si="10"/>
        <v>32500</v>
      </c>
      <c r="J236">
        <f t="shared" si="11"/>
        <v>1</v>
      </c>
    </row>
    <row r="237" spans="1:10" x14ac:dyDescent="0.25">
      <c r="A237">
        <v>245</v>
      </c>
      <c r="B237">
        <v>1</v>
      </c>
      <c r="C237">
        <v>1</v>
      </c>
      <c r="D237">
        <v>5</v>
      </c>
      <c r="E237">
        <v>3</v>
      </c>
      <c r="F237">
        <v>3</v>
      </c>
      <c r="G237">
        <v>0</v>
      </c>
      <c r="H237">
        <f t="shared" si="9"/>
        <v>55000</v>
      </c>
      <c r="I237">
        <f t="shared" si="10"/>
        <v>31754.264805429419</v>
      </c>
      <c r="J237">
        <f t="shared" si="11"/>
        <v>1</v>
      </c>
    </row>
    <row r="238" spans="1:10" x14ac:dyDescent="0.25">
      <c r="A238">
        <v>246</v>
      </c>
      <c r="B238">
        <v>0</v>
      </c>
      <c r="C238">
        <v>1</v>
      </c>
      <c r="D238">
        <v>10</v>
      </c>
      <c r="E238">
        <v>4</v>
      </c>
      <c r="F238">
        <v>4</v>
      </c>
      <c r="G238">
        <v>1</v>
      </c>
      <c r="H238">
        <f t="shared" si="9"/>
        <v>125000</v>
      </c>
      <c r="I238">
        <f t="shared" si="10"/>
        <v>62500</v>
      </c>
      <c r="J238">
        <f t="shared" si="11"/>
        <v>1</v>
      </c>
    </row>
    <row r="239" spans="1:10" x14ac:dyDescent="0.25">
      <c r="A239">
        <v>247</v>
      </c>
      <c r="B239">
        <v>1</v>
      </c>
      <c r="C239">
        <v>1</v>
      </c>
      <c r="D239">
        <v>10</v>
      </c>
      <c r="E239">
        <v>4</v>
      </c>
      <c r="F239">
        <v>4</v>
      </c>
      <c r="G239">
        <v>1</v>
      </c>
      <c r="H239">
        <f t="shared" si="9"/>
        <v>125000</v>
      </c>
      <c r="I239">
        <f t="shared" si="10"/>
        <v>62500</v>
      </c>
      <c r="J239">
        <f t="shared" si="11"/>
        <v>1</v>
      </c>
    </row>
    <row r="240" spans="1:10" x14ac:dyDescent="0.25">
      <c r="A240">
        <v>248</v>
      </c>
      <c r="B240">
        <v>1</v>
      </c>
      <c r="C240">
        <v>0</v>
      </c>
      <c r="D240">
        <v>4</v>
      </c>
      <c r="E240">
        <v>1</v>
      </c>
      <c r="F240">
        <v>4</v>
      </c>
      <c r="G240">
        <v>0</v>
      </c>
      <c r="H240">
        <f t="shared" si="9"/>
        <v>45000</v>
      </c>
      <c r="I240">
        <f t="shared" si="10"/>
        <v>45000</v>
      </c>
      <c r="J240">
        <f t="shared" si="11"/>
        <v>1</v>
      </c>
    </row>
    <row r="241" spans="1:10" x14ac:dyDescent="0.25">
      <c r="A241">
        <v>249</v>
      </c>
      <c r="B241">
        <v>1</v>
      </c>
      <c r="C241">
        <v>0</v>
      </c>
      <c r="D241">
        <v>1</v>
      </c>
      <c r="E241">
        <v>2</v>
      </c>
      <c r="F241">
        <v>2</v>
      </c>
      <c r="G241">
        <v>0</v>
      </c>
      <c r="H241">
        <f t="shared" si="9"/>
        <v>15000</v>
      </c>
      <c r="I241">
        <f t="shared" si="10"/>
        <v>10606.601717798212</v>
      </c>
      <c r="J241">
        <f t="shared" si="11"/>
        <v>0</v>
      </c>
    </row>
    <row r="242" spans="1:10" x14ac:dyDescent="0.25">
      <c r="A242">
        <v>250</v>
      </c>
      <c r="B242">
        <v>0</v>
      </c>
      <c r="C242">
        <v>1</v>
      </c>
      <c r="D242">
        <v>4</v>
      </c>
      <c r="E242">
        <v>1</v>
      </c>
      <c r="F242">
        <v>4</v>
      </c>
      <c r="G242">
        <v>1</v>
      </c>
      <c r="H242">
        <f t="shared" si="9"/>
        <v>45000</v>
      </c>
      <c r="I242">
        <f t="shared" si="10"/>
        <v>45000</v>
      </c>
      <c r="J242">
        <f t="shared" si="11"/>
        <v>1</v>
      </c>
    </row>
    <row r="243" spans="1:10" x14ac:dyDescent="0.25">
      <c r="A243">
        <v>252</v>
      </c>
      <c r="B243">
        <v>0</v>
      </c>
      <c r="C243">
        <v>1</v>
      </c>
      <c r="D243">
        <v>3</v>
      </c>
      <c r="E243">
        <v>3</v>
      </c>
      <c r="F243">
        <v>2</v>
      </c>
      <c r="G243">
        <v>1</v>
      </c>
      <c r="H243">
        <f t="shared" si="9"/>
        <v>35000</v>
      </c>
      <c r="I243">
        <f t="shared" si="10"/>
        <v>20207.259421636903</v>
      </c>
      <c r="J243">
        <f t="shared" si="11"/>
        <v>0</v>
      </c>
    </row>
    <row r="244" spans="1:10" x14ac:dyDescent="0.25">
      <c r="A244">
        <v>253</v>
      </c>
      <c r="B244">
        <v>0</v>
      </c>
      <c r="C244">
        <v>0</v>
      </c>
      <c r="D244">
        <v>8</v>
      </c>
      <c r="E244">
        <v>4</v>
      </c>
      <c r="F244">
        <v>4</v>
      </c>
      <c r="G244">
        <v>0</v>
      </c>
      <c r="H244">
        <f t="shared" si="9"/>
        <v>85000</v>
      </c>
      <c r="I244">
        <f t="shared" si="10"/>
        <v>42500</v>
      </c>
      <c r="J244">
        <f t="shared" si="11"/>
        <v>1</v>
      </c>
    </row>
    <row r="245" spans="1:10" x14ac:dyDescent="0.25">
      <c r="A245">
        <v>254</v>
      </c>
      <c r="B245">
        <v>1</v>
      </c>
      <c r="C245">
        <v>0</v>
      </c>
      <c r="D245">
        <v>2</v>
      </c>
      <c r="E245">
        <v>2</v>
      </c>
      <c r="F245">
        <v>5</v>
      </c>
      <c r="G245">
        <v>0</v>
      </c>
      <c r="H245">
        <f t="shared" si="9"/>
        <v>25000</v>
      </c>
      <c r="I245">
        <f t="shared" si="10"/>
        <v>17677.669529663686</v>
      </c>
      <c r="J245">
        <f t="shared" si="11"/>
        <v>0</v>
      </c>
    </row>
    <row r="246" spans="1:10" x14ac:dyDescent="0.25">
      <c r="A246">
        <v>255</v>
      </c>
      <c r="B246">
        <v>0</v>
      </c>
      <c r="C246">
        <v>0</v>
      </c>
      <c r="D246">
        <v>1</v>
      </c>
      <c r="E246">
        <v>1</v>
      </c>
      <c r="F246">
        <v>2</v>
      </c>
      <c r="G246">
        <v>0</v>
      </c>
      <c r="H246">
        <f t="shared" si="9"/>
        <v>15000</v>
      </c>
      <c r="I246">
        <f t="shared" si="10"/>
        <v>15000</v>
      </c>
      <c r="J246">
        <f t="shared" si="11"/>
        <v>0</v>
      </c>
    </row>
    <row r="247" spans="1:10" x14ac:dyDescent="0.25">
      <c r="A247">
        <v>256</v>
      </c>
      <c r="B247">
        <v>0</v>
      </c>
      <c r="C247">
        <v>0</v>
      </c>
      <c r="D247">
        <v>1</v>
      </c>
      <c r="E247">
        <v>2</v>
      </c>
      <c r="F247">
        <v>1</v>
      </c>
      <c r="G247">
        <v>1</v>
      </c>
      <c r="H247">
        <f t="shared" si="9"/>
        <v>15000</v>
      </c>
      <c r="I247">
        <f t="shared" si="10"/>
        <v>10606.601717798212</v>
      </c>
      <c r="J247">
        <f t="shared" si="11"/>
        <v>0</v>
      </c>
    </row>
    <row r="248" spans="1:10" x14ac:dyDescent="0.25">
      <c r="A248">
        <v>257</v>
      </c>
      <c r="B248">
        <v>1</v>
      </c>
      <c r="C248">
        <v>1</v>
      </c>
      <c r="D248">
        <v>5</v>
      </c>
      <c r="E248">
        <v>1</v>
      </c>
      <c r="F248">
        <v>3</v>
      </c>
      <c r="G248">
        <v>1</v>
      </c>
      <c r="H248">
        <f t="shared" si="9"/>
        <v>55000</v>
      </c>
      <c r="I248">
        <f t="shared" si="10"/>
        <v>55000</v>
      </c>
      <c r="J248">
        <f t="shared" si="11"/>
        <v>1</v>
      </c>
    </row>
    <row r="249" spans="1:10" x14ac:dyDescent="0.25">
      <c r="A249">
        <v>258</v>
      </c>
      <c r="B249">
        <v>0</v>
      </c>
      <c r="C249">
        <v>0</v>
      </c>
      <c r="D249">
        <v>4</v>
      </c>
      <c r="E249">
        <v>5</v>
      </c>
      <c r="F249">
        <v>4</v>
      </c>
      <c r="G249">
        <v>0</v>
      </c>
      <c r="H249">
        <f t="shared" si="9"/>
        <v>45000</v>
      </c>
      <c r="I249">
        <f t="shared" si="10"/>
        <v>20124.611797498106</v>
      </c>
      <c r="J249">
        <f t="shared" si="11"/>
        <v>0</v>
      </c>
    </row>
    <row r="250" spans="1:10" x14ac:dyDescent="0.25">
      <c r="A250">
        <v>259</v>
      </c>
      <c r="B250">
        <v>0</v>
      </c>
      <c r="C250">
        <v>0</v>
      </c>
      <c r="D250">
        <v>0</v>
      </c>
      <c r="E250">
        <v>2</v>
      </c>
      <c r="F250">
        <v>2</v>
      </c>
      <c r="G250">
        <v>0</v>
      </c>
      <c r="H250">
        <f t="shared" si="9"/>
        <v>5000</v>
      </c>
      <c r="I250">
        <f t="shared" si="10"/>
        <v>3535.5339059327375</v>
      </c>
      <c r="J250">
        <f t="shared" si="11"/>
        <v>0</v>
      </c>
    </row>
    <row r="251" spans="1:10" x14ac:dyDescent="0.25">
      <c r="A251">
        <v>260</v>
      </c>
      <c r="B251">
        <v>0</v>
      </c>
      <c r="C251">
        <v>1</v>
      </c>
      <c r="D251">
        <v>11</v>
      </c>
      <c r="E251">
        <v>4</v>
      </c>
      <c r="F251">
        <v>2</v>
      </c>
      <c r="G251">
        <v>1</v>
      </c>
      <c r="H251">
        <f t="shared" si="9"/>
        <v>150000</v>
      </c>
      <c r="I251">
        <f t="shared" si="10"/>
        <v>75000</v>
      </c>
      <c r="J251">
        <f t="shared" si="11"/>
        <v>1</v>
      </c>
    </row>
    <row r="252" spans="1:10" x14ac:dyDescent="0.25">
      <c r="A252">
        <v>261</v>
      </c>
      <c r="B252">
        <v>1</v>
      </c>
      <c r="C252">
        <v>1</v>
      </c>
      <c r="D252">
        <v>3</v>
      </c>
      <c r="E252">
        <v>4</v>
      </c>
      <c r="F252">
        <v>4</v>
      </c>
      <c r="G252">
        <v>1</v>
      </c>
      <c r="H252">
        <f t="shared" si="9"/>
        <v>35000</v>
      </c>
      <c r="I252">
        <f t="shared" si="10"/>
        <v>17500</v>
      </c>
      <c r="J252">
        <f t="shared" si="11"/>
        <v>0</v>
      </c>
    </row>
    <row r="253" spans="1:10" x14ac:dyDescent="0.25">
      <c r="A253">
        <v>262</v>
      </c>
      <c r="B253">
        <v>1</v>
      </c>
      <c r="C253">
        <v>1</v>
      </c>
      <c r="D253">
        <v>4</v>
      </c>
      <c r="E253">
        <v>5</v>
      </c>
      <c r="F253">
        <v>4</v>
      </c>
      <c r="G253">
        <v>1</v>
      </c>
      <c r="H253">
        <f t="shared" si="9"/>
        <v>45000</v>
      </c>
      <c r="I253">
        <f t="shared" si="10"/>
        <v>20124.611797498106</v>
      </c>
      <c r="J253">
        <f t="shared" si="11"/>
        <v>0</v>
      </c>
    </row>
    <row r="254" spans="1:10" x14ac:dyDescent="0.25">
      <c r="A254">
        <v>263</v>
      </c>
      <c r="B254">
        <v>0</v>
      </c>
      <c r="C254">
        <v>0</v>
      </c>
      <c r="D254">
        <v>4</v>
      </c>
      <c r="E254">
        <v>1</v>
      </c>
      <c r="F254">
        <v>4</v>
      </c>
      <c r="G254">
        <v>1</v>
      </c>
      <c r="H254">
        <f t="shared" si="9"/>
        <v>45000</v>
      </c>
      <c r="I254">
        <f t="shared" si="10"/>
        <v>45000</v>
      </c>
      <c r="J254">
        <f t="shared" si="11"/>
        <v>1</v>
      </c>
    </row>
    <row r="255" spans="1:10" x14ac:dyDescent="0.25">
      <c r="A255">
        <v>264</v>
      </c>
      <c r="B255">
        <v>1</v>
      </c>
      <c r="C255">
        <v>1</v>
      </c>
      <c r="D255">
        <v>0</v>
      </c>
      <c r="E255">
        <v>1</v>
      </c>
      <c r="F255">
        <v>1</v>
      </c>
      <c r="G255">
        <v>1</v>
      </c>
      <c r="H255">
        <f t="shared" si="9"/>
        <v>5000</v>
      </c>
      <c r="I255">
        <f t="shared" si="10"/>
        <v>5000</v>
      </c>
      <c r="J255">
        <f t="shared" si="11"/>
        <v>0</v>
      </c>
    </row>
    <row r="256" spans="1:10" x14ac:dyDescent="0.25">
      <c r="A256">
        <v>265</v>
      </c>
      <c r="B256">
        <v>1</v>
      </c>
      <c r="C256">
        <v>1</v>
      </c>
      <c r="D256">
        <v>9</v>
      </c>
      <c r="E256">
        <v>2</v>
      </c>
      <c r="F256">
        <v>4</v>
      </c>
      <c r="G256">
        <v>1</v>
      </c>
      <c r="H256">
        <f t="shared" si="9"/>
        <v>95000</v>
      </c>
      <c r="I256">
        <f t="shared" si="10"/>
        <v>67175.144212722007</v>
      </c>
      <c r="J256">
        <f t="shared" si="11"/>
        <v>1</v>
      </c>
    </row>
    <row r="257" spans="1:10" x14ac:dyDescent="0.25">
      <c r="A257">
        <v>266</v>
      </c>
      <c r="B257">
        <v>0</v>
      </c>
      <c r="C257">
        <v>0</v>
      </c>
      <c r="D257">
        <v>5</v>
      </c>
      <c r="E257">
        <v>2</v>
      </c>
      <c r="F257">
        <v>5</v>
      </c>
      <c r="G257">
        <v>1</v>
      </c>
      <c r="H257">
        <f t="shared" si="9"/>
        <v>55000</v>
      </c>
      <c r="I257">
        <f t="shared" si="10"/>
        <v>38890.872965260111</v>
      </c>
      <c r="J257">
        <f t="shared" si="11"/>
        <v>1</v>
      </c>
    </row>
    <row r="258" spans="1:10" x14ac:dyDescent="0.25">
      <c r="A258">
        <v>267</v>
      </c>
      <c r="B258">
        <v>1</v>
      </c>
      <c r="C258">
        <v>1</v>
      </c>
      <c r="D258">
        <v>3</v>
      </c>
      <c r="E258">
        <v>1</v>
      </c>
      <c r="F258">
        <v>4</v>
      </c>
      <c r="G258">
        <v>1</v>
      </c>
      <c r="H258">
        <f t="shared" ref="H258:H302" si="12">IF(D258=11,150000,IF(D258=10,125000,D258*10000+5000))</f>
        <v>35000</v>
      </c>
      <c r="I258">
        <f t="shared" ref="I258:I321" si="13">H258/SQRT(E258)</f>
        <v>35000</v>
      </c>
      <c r="J258">
        <f t="shared" ref="J258:J321" si="14">IF(I258&lt;=MEDIAN($I$2:$I$1000),0,1)</f>
        <v>1</v>
      </c>
    </row>
    <row r="259" spans="1:10" x14ac:dyDescent="0.25">
      <c r="A259">
        <v>268</v>
      </c>
      <c r="B259">
        <v>1</v>
      </c>
      <c r="C259">
        <v>0</v>
      </c>
      <c r="D259">
        <v>3</v>
      </c>
      <c r="E259">
        <v>1</v>
      </c>
      <c r="F259">
        <v>4</v>
      </c>
      <c r="G259">
        <v>1</v>
      </c>
      <c r="H259">
        <f t="shared" si="12"/>
        <v>35000</v>
      </c>
      <c r="I259">
        <f t="shared" si="13"/>
        <v>35000</v>
      </c>
      <c r="J259">
        <f t="shared" si="14"/>
        <v>1</v>
      </c>
    </row>
    <row r="260" spans="1:10" x14ac:dyDescent="0.25">
      <c r="A260">
        <v>269</v>
      </c>
      <c r="B260">
        <v>0</v>
      </c>
      <c r="C260">
        <v>1</v>
      </c>
      <c r="D260">
        <v>3</v>
      </c>
      <c r="E260">
        <v>4</v>
      </c>
      <c r="F260">
        <v>2</v>
      </c>
      <c r="G260">
        <v>1</v>
      </c>
      <c r="H260">
        <f t="shared" si="12"/>
        <v>35000</v>
      </c>
      <c r="I260">
        <f t="shared" si="13"/>
        <v>17500</v>
      </c>
      <c r="J260">
        <f t="shared" si="14"/>
        <v>0</v>
      </c>
    </row>
    <row r="261" spans="1:10" x14ac:dyDescent="0.25">
      <c r="A261">
        <v>270</v>
      </c>
      <c r="B261">
        <v>1</v>
      </c>
      <c r="C261">
        <v>0</v>
      </c>
      <c r="D261">
        <v>10</v>
      </c>
      <c r="E261">
        <v>4</v>
      </c>
      <c r="F261">
        <v>2</v>
      </c>
      <c r="G261">
        <v>1</v>
      </c>
      <c r="H261">
        <f t="shared" si="12"/>
        <v>125000</v>
      </c>
      <c r="I261">
        <f t="shared" si="13"/>
        <v>62500</v>
      </c>
      <c r="J261">
        <f t="shared" si="14"/>
        <v>1</v>
      </c>
    </row>
    <row r="262" spans="1:10" x14ac:dyDescent="0.25">
      <c r="A262">
        <v>271</v>
      </c>
      <c r="B262">
        <v>1</v>
      </c>
      <c r="C262">
        <v>1</v>
      </c>
      <c r="D262">
        <v>6</v>
      </c>
      <c r="E262">
        <v>3</v>
      </c>
      <c r="F262">
        <v>4</v>
      </c>
      <c r="G262">
        <v>1</v>
      </c>
      <c r="H262">
        <f t="shared" si="12"/>
        <v>65000</v>
      </c>
      <c r="I262">
        <f t="shared" si="13"/>
        <v>37527.76749732568</v>
      </c>
      <c r="J262">
        <f t="shared" si="14"/>
        <v>1</v>
      </c>
    </row>
    <row r="263" spans="1:10" x14ac:dyDescent="0.25">
      <c r="A263">
        <v>272</v>
      </c>
      <c r="B263">
        <v>1</v>
      </c>
      <c r="C263">
        <v>1</v>
      </c>
      <c r="D263">
        <v>2</v>
      </c>
      <c r="E263">
        <v>2</v>
      </c>
      <c r="F263">
        <v>4</v>
      </c>
      <c r="G263">
        <v>1</v>
      </c>
      <c r="H263">
        <f t="shared" si="12"/>
        <v>25000</v>
      </c>
      <c r="I263">
        <f t="shared" si="13"/>
        <v>17677.669529663686</v>
      </c>
      <c r="J263">
        <f t="shared" si="14"/>
        <v>0</v>
      </c>
    </row>
    <row r="264" spans="1:10" x14ac:dyDescent="0.25">
      <c r="A264">
        <v>273</v>
      </c>
      <c r="B264">
        <v>0</v>
      </c>
      <c r="C264">
        <v>1</v>
      </c>
      <c r="D264">
        <v>1</v>
      </c>
      <c r="E264">
        <v>3</v>
      </c>
      <c r="F264">
        <v>1</v>
      </c>
      <c r="G264">
        <v>1</v>
      </c>
      <c r="H264">
        <f t="shared" si="12"/>
        <v>15000</v>
      </c>
      <c r="I264">
        <f t="shared" si="13"/>
        <v>8660.2540378443864</v>
      </c>
      <c r="J264">
        <f t="shared" si="14"/>
        <v>0</v>
      </c>
    </row>
    <row r="265" spans="1:10" x14ac:dyDescent="0.25">
      <c r="A265">
        <v>274</v>
      </c>
      <c r="B265">
        <v>1</v>
      </c>
      <c r="C265">
        <v>1</v>
      </c>
      <c r="D265">
        <v>1</v>
      </c>
      <c r="E265">
        <v>2</v>
      </c>
      <c r="F265">
        <v>1</v>
      </c>
      <c r="G265">
        <v>1</v>
      </c>
      <c r="H265">
        <f t="shared" si="12"/>
        <v>15000</v>
      </c>
      <c r="I265">
        <f t="shared" si="13"/>
        <v>10606.601717798212</v>
      </c>
      <c r="J265">
        <f t="shared" si="14"/>
        <v>0</v>
      </c>
    </row>
    <row r="266" spans="1:10" x14ac:dyDescent="0.25">
      <c r="A266">
        <v>275</v>
      </c>
      <c r="B266">
        <v>0</v>
      </c>
      <c r="C266">
        <v>0</v>
      </c>
      <c r="D266">
        <v>10</v>
      </c>
      <c r="E266">
        <v>2</v>
      </c>
      <c r="F266">
        <v>6</v>
      </c>
      <c r="G266">
        <v>0</v>
      </c>
      <c r="H266">
        <f t="shared" si="12"/>
        <v>125000</v>
      </c>
      <c r="I266">
        <f t="shared" si="13"/>
        <v>88388.347648318435</v>
      </c>
      <c r="J266">
        <f t="shared" si="14"/>
        <v>1</v>
      </c>
    </row>
    <row r="267" spans="1:10" x14ac:dyDescent="0.25">
      <c r="A267">
        <v>276</v>
      </c>
      <c r="B267">
        <v>0</v>
      </c>
      <c r="C267">
        <v>0</v>
      </c>
      <c r="D267">
        <v>9</v>
      </c>
      <c r="E267">
        <v>4</v>
      </c>
      <c r="F267">
        <v>2</v>
      </c>
      <c r="G267">
        <v>0</v>
      </c>
      <c r="H267">
        <f t="shared" si="12"/>
        <v>95000</v>
      </c>
      <c r="I267">
        <f t="shared" si="13"/>
        <v>47500</v>
      </c>
      <c r="J267">
        <f t="shared" si="14"/>
        <v>1</v>
      </c>
    </row>
    <row r="268" spans="1:10" x14ac:dyDescent="0.25">
      <c r="A268">
        <v>277</v>
      </c>
      <c r="B268">
        <v>1</v>
      </c>
      <c r="C268">
        <v>0</v>
      </c>
      <c r="D268">
        <v>1</v>
      </c>
      <c r="E268">
        <v>1</v>
      </c>
      <c r="F268">
        <v>2</v>
      </c>
      <c r="G268">
        <v>0</v>
      </c>
      <c r="H268">
        <f t="shared" si="12"/>
        <v>15000</v>
      </c>
      <c r="I268">
        <f t="shared" si="13"/>
        <v>15000</v>
      </c>
      <c r="J268">
        <f t="shared" si="14"/>
        <v>0</v>
      </c>
    </row>
    <row r="269" spans="1:10" x14ac:dyDescent="0.25">
      <c r="A269">
        <v>278</v>
      </c>
      <c r="B269">
        <v>0</v>
      </c>
      <c r="C269">
        <v>1</v>
      </c>
      <c r="D269">
        <v>4</v>
      </c>
      <c r="E269">
        <v>3</v>
      </c>
      <c r="F269">
        <v>4</v>
      </c>
      <c r="G269">
        <v>1</v>
      </c>
      <c r="H269">
        <f t="shared" si="12"/>
        <v>45000</v>
      </c>
      <c r="I269">
        <f t="shared" si="13"/>
        <v>25980.762113533161</v>
      </c>
      <c r="J269">
        <f t="shared" si="14"/>
        <v>0</v>
      </c>
    </row>
    <row r="270" spans="1:10" x14ac:dyDescent="0.25">
      <c r="A270">
        <v>280</v>
      </c>
      <c r="B270">
        <v>0</v>
      </c>
      <c r="C270">
        <v>0</v>
      </c>
      <c r="D270">
        <v>4</v>
      </c>
      <c r="E270">
        <v>4</v>
      </c>
      <c r="F270">
        <v>3</v>
      </c>
      <c r="G270">
        <v>1</v>
      </c>
      <c r="H270">
        <f t="shared" si="12"/>
        <v>45000</v>
      </c>
      <c r="I270">
        <f t="shared" si="13"/>
        <v>22500</v>
      </c>
      <c r="J270">
        <f t="shared" si="14"/>
        <v>0</v>
      </c>
    </row>
    <row r="271" spans="1:10" x14ac:dyDescent="0.25">
      <c r="A271">
        <v>281</v>
      </c>
      <c r="B271">
        <v>1</v>
      </c>
      <c r="C271">
        <v>1</v>
      </c>
      <c r="D271">
        <v>7</v>
      </c>
      <c r="E271">
        <v>4</v>
      </c>
      <c r="F271">
        <v>6</v>
      </c>
      <c r="G271">
        <v>1</v>
      </c>
      <c r="H271">
        <f t="shared" si="12"/>
        <v>75000</v>
      </c>
      <c r="I271">
        <f t="shared" si="13"/>
        <v>37500</v>
      </c>
      <c r="J271">
        <f t="shared" si="14"/>
        <v>1</v>
      </c>
    </row>
    <row r="272" spans="1:10" x14ac:dyDescent="0.25">
      <c r="A272">
        <v>282</v>
      </c>
      <c r="B272">
        <v>0</v>
      </c>
      <c r="C272">
        <v>1</v>
      </c>
      <c r="D272">
        <v>4</v>
      </c>
      <c r="E272">
        <v>2</v>
      </c>
      <c r="F272">
        <v>1</v>
      </c>
      <c r="G272">
        <v>1</v>
      </c>
      <c r="H272">
        <f t="shared" si="12"/>
        <v>45000</v>
      </c>
      <c r="I272">
        <f t="shared" si="13"/>
        <v>31819.805153394638</v>
      </c>
      <c r="J272">
        <f t="shared" si="14"/>
        <v>1</v>
      </c>
    </row>
    <row r="273" spans="1:10" x14ac:dyDescent="0.25">
      <c r="A273">
        <v>283</v>
      </c>
      <c r="B273">
        <v>0</v>
      </c>
      <c r="C273">
        <v>1</v>
      </c>
      <c r="D273">
        <v>5</v>
      </c>
      <c r="E273">
        <v>3</v>
      </c>
      <c r="F273">
        <v>6</v>
      </c>
      <c r="G273">
        <v>1</v>
      </c>
      <c r="H273">
        <f t="shared" si="12"/>
        <v>55000</v>
      </c>
      <c r="I273">
        <f t="shared" si="13"/>
        <v>31754.264805429419</v>
      </c>
      <c r="J273">
        <f t="shared" si="14"/>
        <v>1</v>
      </c>
    </row>
    <row r="274" spans="1:10" x14ac:dyDescent="0.25">
      <c r="A274">
        <v>284</v>
      </c>
      <c r="B274">
        <v>0</v>
      </c>
      <c r="C274">
        <v>0</v>
      </c>
      <c r="D274">
        <v>6</v>
      </c>
      <c r="E274">
        <v>2</v>
      </c>
      <c r="F274">
        <v>4</v>
      </c>
      <c r="G274">
        <v>0</v>
      </c>
      <c r="H274">
        <f t="shared" si="12"/>
        <v>65000</v>
      </c>
      <c r="I274">
        <f t="shared" si="13"/>
        <v>45961.940777125586</v>
      </c>
      <c r="J274">
        <f t="shared" si="14"/>
        <v>1</v>
      </c>
    </row>
    <row r="275" spans="1:10" x14ac:dyDescent="0.25">
      <c r="A275">
        <v>285</v>
      </c>
      <c r="B275">
        <v>0</v>
      </c>
      <c r="C275">
        <v>1</v>
      </c>
      <c r="D275">
        <v>3</v>
      </c>
      <c r="E275">
        <v>4</v>
      </c>
      <c r="F275">
        <v>1</v>
      </c>
      <c r="G275">
        <v>1</v>
      </c>
      <c r="H275">
        <f t="shared" si="12"/>
        <v>35000</v>
      </c>
      <c r="I275">
        <f t="shared" si="13"/>
        <v>17500</v>
      </c>
      <c r="J275">
        <f t="shared" si="14"/>
        <v>0</v>
      </c>
    </row>
    <row r="276" spans="1:10" x14ac:dyDescent="0.25">
      <c r="A276">
        <v>286</v>
      </c>
      <c r="B276">
        <v>1</v>
      </c>
      <c r="C276">
        <v>0</v>
      </c>
      <c r="D276">
        <v>2</v>
      </c>
      <c r="E276">
        <v>1</v>
      </c>
      <c r="F276">
        <v>2</v>
      </c>
      <c r="G276">
        <v>0</v>
      </c>
      <c r="H276">
        <f t="shared" si="12"/>
        <v>25000</v>
      </c>
      <c r="I276">
        <f t="shared" si="13"/>
        <v>25000</v>
      </c>
      <c r="J276">
        <f t="shared" si="14"/>
        <v>0</v>
      </c>
    </row>
    <row r="277" spans="1:10" x14ac:dyDescent="0.25">
      <c r="A277">
        <v>287</v>
      </c>
      <c r="B277">
        <v>1</v>
      </c>
      <c r="C277">
        <v>1</v>
      </c>
      <c r="D277">
        <v>5</v>
      </c>
      <c r="E277">
        <v>3</v>
      </c>
      <c r="F277">
        <v>4</v>
      </c>
      <c r="G277">
        <v>1</v>
      </c>
      <c r="H277">
        <f t="shared" si="12"/>
        <v>55000</v>
      </c>
      <c r="I277">
        <f t="shared" si="13"/>
        <v>31754.264805429419</v>
      </c>
      <c r="J277">
        <f t="shared" si="14"/>
        <v>1</v>
      </c>
    </row>
    <row r="278" spans="1:10" x14ac:dyDescent="0.25">
      <c r="A278">
        <v>288</v>
      </c>
      <c r="B278">
        <v>0</v>
      </c>
      <c r="C278">
        <v>1</v>
      </c>
      <c r="D278">
        <v>4</v>
      </c>
      <c r="E278">
        <v>4</v>
      </c>
      <c r="F278">
        <v>2</v>
      </c>
      <c r="G278">
        <v>0</v>
      </c>
      <c r="H278">
        <f t="shared" si="12"/>
        <v>45000</v>
      </c>
      <c r="I278">
        <f t="shared" si="13"/>
        <v>22500</v>
      </c>
      <c r="J278">
        <f t="shared" si="14"/>
        <v>0</v>
      </c>
    </row>
    <row r="279" spans="1:10" x14ac:dyDescent="0.25">
      <c r="A279">
        <v>289</v>
      </c>
      <c r="B279">
        <v>1</v>
      </c>
      <c r="C279">
        <v>0</v>
      </c>
      <c r="D279">
        <v>7</v>
      </c>
      <c r="E279">
        <v>2</v>
      </c>
      <c r="F279">
        <v>4</v>
      </c>
      <c r="G279">
        <v>0</v>
      </c>
      <c r="H279">
        <f t="shared" si="12"/>
        <v>75000</v>
      </c>
      <c r="I279">
        <f t="shared" si="13"/>
        <v>53033.008588991062</v>
      </c>
      <c r="J279">
        <f t="shared" si="14"/>
        <v>1</v>
      </c>
    </row>
    <row r="280" spans="1:10" x14ac:dyDescent="0.25">
      <c r="A280">
        <v>290</v>
      </c>
      <c r="B280">
        <v>1</v>
      </c>
      <c r="C280">
        <v>0</v>
      </c>
      <c r="D280">
        <v>9</v>
      </c>
      <c r="E280">
        <v>4</v>
      </c>
      <c r="F280">
        <v>6</v>
      </c>
      <c r="G280">
        <v>0</v>
      </c>
      <c r="H280">
        <f t="shared" si="12"/>
        <v>95000</v>
      </c>
      <c r="I280">
        <f t="shared" si="13"/>
        <v>47500</v>
      </c>
      <c r="J280">
        <f t="shared" si="14"/>
        <v>1</v>
      </c>
    </row>
    <row r="281" spans="1:10" x14ac:dyDescent="0.25">
      <c r="A281">
        <v>291</v>
      </c>
      <c r="B281">
        <v>0</v>
      </c>
      <c r="C281">
        <v>1</v>
      </c>
      <c r="D281">
        <v>0</v>
      </c>
      <c r="E281">
        <v>1</v>
      </c>
      <c r="F281">
        <v>6</v>
      </c>
      <c r="G281">
        <v>1</v>
      </c>
      <c r="H281">
        <f t="shared" si="12"/>
        <v>5000</v>
      </c>
      <c r="I281">
        <f t="shared" si="13"/>
        <v>5000</v>
      </c>
      <c r="J281">
        <f t="shared" si="14"/>
        <v>0</v>
      </c>
    </row>
    <row r="282" spans="1:10" x14ac:dyDescent="0.25">
      <c r="A282">
        <v>292</v>
      </c>
      <c r="B282">
        <v>1</v>
      </c>
      <c r="C282">
        <v>1</v>
      </c>
      <c r="D282">
        <v>3</v>
      </c>
      <c r="E282">
        <v>4</v>
      </c>
      <c r="F282">
        <v>1</v>
      </c>
      <c r="G282">
        <v>1</v>
      </c>
      <c r="H282">
        <f t="shared" si="12"/>
        <v>35000</v>
      </c>
      <c r="I282">
        <f t="shared" si="13"/>
        <v>17500</v>
      </c>
      <c r="J282">
        <f t="shared" si="14"/>
        <v>0</v>
      </c>
    </row>
    <row r="283" spans="1:10" x14ac:dyDescent="0.25">
      <c r="A283">
        <v>293</v>
      </c>
      <c r="B283">
        <v>0</v>
      </c>
      <c r="C283">
        <v>1</v>
      </c>
      <c r="D283">
        <v>4</v>
      </c>
      <c r="E283">
        <v>2</v>
      </c>
      <c r="F283">
        <v>1</v>
      </c>
      <c r="G283">
        <v>1</v>
      </c>
      <c r="H283">
        <f t="shared" si="12"/>
        <v>45000</v>
      </c>
      <c r="I283">
        <f t="shared" si="13"/>
        <v>31819.805153394638</v>
      </c>
      <c r="J283">
        <f t="shared" si="14"/>
        <v>1</v>
      </c>
    </row>
    <row r="284" spans="1:10" x14ac:dyDescent="0.25">
      <c r="A284">
        <v>294</v>
      </c>
      <c r="B284">
        <v>0</v>
      </c>
      <c r="C284">
        <v>0</v>
      </c>
      <c r="D284">
        <v>6</v>
      </c>
      <c r="E284">
        <v>4</v>
      </c>
      <c r="F284">
        <v>4</v>
      </c>
      <c r="G284">
        <v>1</v>
      </c>
      <c r="H284">
        <f t="shared" si="12"/>
        <v>65000</v>
      </c>
      <c r="I284">
        <f t="shared" si="13"/>
        <v>32500</v>
      </c>
      <c r="J284">
        <f t="shared" si="14"/>
        <v>1</v>
      </c>
    </row>
    <row r="285" spans="1:10" x14ac:dyDescent="0.25">
      <c r="A285">
        <v>295</v>
      </c>
      <c r="B285">
        <v>1</v>
      </c>
      <c r="C285">
        <v>1</v>
      </c>
      <c r="D285">
        <v>10</v>
      </c>
      <c r="E285">
        <v>3</v>
      </c>
      <c r="F285">
        <v>4</v>
      </c>
      <c r="G285">
        <v>1</v>
      </c>
      <c r="H285">
        <f t="shared" si="12"/>
        <v>125000</v>
      </c>
      <c r="I285">
        <f t="shared" si="13"/>
        <v>72168.783648703218</v>
      </c>
      <c r="J285">
        <f t="shared" si="14"/>
        <v>1</v>
      </c>
    </row>
    <row r="286" spans="1:10" x14ac:dyDescent="0.25">
      <c r="A286">
        <v>296</v>
      </c>
      <c r="B286">
        <v>0</v>
      </c>
      <c r="C286">
        <v>0</v>
      </c>
      <c r="D286">
        <v>4</v>
      </c>
      <c r="E286">
        <v>3</v>
      </c>
      <c r="F286">
        <v>2</v>
      </c>
      <c r="G286">
        <v>0</v>
      </c>
      <c r="H286">
        <f t="shared" si="12"/>
        <v>45000</v>
      </c>
      <c r="I286">
        <f t="shared" si="13"/>
        <v>25980.762113533161</v>
      </c>
      <c r="J286">
        <f t="shared" si="14"/>
        <v>0</v>
      </c>
    </row>
    <row r="287" spans="1:10" x14ac:dyDescent="0.25">
      <c r="A287">
        <v>297</v>
      </c>
      <c r="B287">
        <v>1</v>
      </c>
      <c r="C287">
        <v>1</v>
      </c>
      <c r="D287">
        <v>0</v>
      </c>
      <c r="E287">
        <v>5</v>
      </c>
      <c r="F287">
        <v>2</v>
      </c>
      <c r="G287">
        <v>1</v>
      </c>
      <c r="H287">
        <f t="shared" si="12"/>
        <v>5000</v>
      </c>
      <c r="I287">
        <f t="shared" si="13"/>
        <v>2236.0679774997898</v>
      </c>
      <c r="J287">
        <f t="shared" si="14"/>
        <v>0</v>
      </c>
    </row>
    <row r="288" spans="1:10" x14ac:dyDescent="0.25">
      <c r="A288">
        <v>298</v>
      </c>
      <c r="B288">
        <v>1</v>
      </c>
      <c r="C288">
        <v>1</v>
      </c>
      <c r="D288">
        <v>4</v>
      </c>
      <c r="E288">
        <v>2</v>
      </c>
      <c r="F288">
        <v>2</v>
      </c>
      <c r="G288">
        <v>1</v>
      </c>
      <c r="H288">
        <f t="shared" si="12"/>
        <v>45000</v>
      </c>
      <c r="I288">
        <f t="shared" si="13"/>
        <v>31819.805153394638</v>
      </c>
      <c r="J288">
        <f t="shared" si="14"/>
        <v>1</v>
      </c>
    </row>
    <row r="289" spans="1:10" x14ac:dyDescent="0.25">
      <c r="A289">
        <v>299</v>
      </c>
      <c r="B289">
        <v>1</v>
      </c>
      <c r="C289">
        <v>0</v>
      </c>
      <c r="D289">
        <v>2</v>
      </c>
      <c r="E289">
        <v>4</v>
      </c>
      <c r="F289">
        <v>2</v>
      </c>
      <c r="G289">
        <v>0</v>
      </c>
      <c r="H289">
        <f t="shared" si="12"/>
        <v>25000</v>
      </c>
      <c r="I289">
        <f t="shared" si="13"/>
        <v>12500</v>
      </c>
      <c r="J289">
        <f t="shared" si="14"/>
        <v>0</v>
      </c>
    </row>
    <row r="290" spans="1:10" x14ac:dyDescent="0.25">
      <c r="A290">
        <v>300</v>
      </c>
      <c r="B290">
        <v>1</v>
      </c>
      <c r="C290">
        <v>1</v>
      </c>
      <c r="D290">
        <v>6</v>
      </c>
      <c r="E290">
        <v>2</v>
      </c>
      <c r="F290">
        <v>4</v>
      </c>
      <c r="G290">
        <v>1</v>
      </c>
      <c r="H290">
        <f t="shared" si="12"/>
        <v>65000</v>
      </c>
      <c r="I290">
        <f t="shared" si="13"/>
        <v>45961.940777125586</v>
      </c>
      <c r="J290">
        <f t="shared" si="14"/>
        <v>1</v>
      </c>
    </row>
    <row r="291" spans="1:10" x14ac:dyDescent="0.25">
      <c r="A291">
        <v>301</v>
      </c>
      <c r="B291">
        <v>1</v>
      </c>
      <c r="C291">
        <v>0</v>
      </c>
      <c r="D291">
        <v>4</v>
      </c>
      <c r="E291">
        <v>3</v>
      </c>
      <c r="F291">
        <v>4</v>
      </c>
      <c r="G291">
        <v>1</v>
      </c>
      <c r="H291">
        <f t="shared" si="12"/>
        <v>45000</v>
      </c>
      <c r="I291">
        <f t="shared" si="13"/>
        <v>25980.762113533161</v>
      </c>
      <c r="J291">
        <f t="shared" si="14"/>
        <v>0</v>
      </c>
    </row>
    <row r="292" spans="1:10" x14ac:dyDescent="0.25">
      <c r="A292">
        <v>303</v>
      </c>
      <c r="B292">
        <v>1</v>
      </c>
      <c r="C292">
        <v>1</v>
      </c>
      <c r="D292">
        <v>5</v>
      </c>
      <c r="E292">
        <v>2</v>
      </c>
      <c r="F292">
        <v>5</v>
      </c>
      <c r="G292">
        <v>1</v>
      </c>
      <c r="H292">
        <f t="shared" si="12"/>
        <v>55000</v>
      </c>
      <c r="I292">
        <f t="shared" si="13"/>
        <v>38890.872965260111</v>
      </c>
      <c r="J292">
        <f t="shared" si="14"/>
        <v>1</v>
      </c>
    </row>
    <row r="293" spans="1:10" x14ac:dyDescent="0.25">
      <c r="A293">
        <v>304</v>
      </c>
      <c r="B293">
        <v>1</v>
      </c>
      <c r="C293">
        <v>0</v>
      </c>
      <c r="D293">
        <v>9</v>
      </c>
      <c r="E293">
        <v>4</v>
      </c>
      <c r="F293">
        <v>4</v>
      </c>
      <c r="G293">
        <v>0</v>
      </c>
      <c r="H293">
        <f t="shared" si="12"/>
        <v>95000</v>
      </c>
      <c r="I293">
        <f t="shared" si="13"/>
        <v>47500</v>
      </c>
      <c r="J293">
        <f t="shared" si="14"/>
        <v>1</v>
      </c>
    </row>
    <row r="294" spans="1:10" x14ac:dyDescent="0.25">
      <c r="A294">
        <v>305</v>
      </c>
      <c r="B294">
        <v>0</v>
      </c>
      <c r="C294">
        <v>0</v>
      </c>
      <c r="D294">
        <v>3</v>
      </c>
      <c r="E294">
        <v>2</v>
      </c>
      <c r="F294">
        <v>4</v>
      </c>
      <c r="G294">
        <v>0</v>
      </c>
      <c r="H294">
        <f t="shared" si="12"/>
        <v>35000</v>
      </c>
      <c r="I294">
        <f t="shared" si="13"/>
        <v>24748.737341529162</v>
      </c>
      <c r="J294">
        <f t="shared" si="14"/>
        <v>0</v>
      </c>
    </row>
    <row r="295" spans="1:10" x14ac:dyDescent="0.25">
      <c r="A295">
        <v>306</v>
      </c>
      <c r="B295">
        <v>0</v>
      </c>
      <c r="C295">
        <v>0</v>
      </c>
      <c r="D295">
        <v>3</v>
      </c>
      <c r="E295">
        <v>5</v>
      </c>
      <c r="F295">
        <v>1</v>
      </c>
      <c r="G295">
        <v>0</v>
      </c>
      <c r="H295">
        <f t="shared" si="12"/>
        <v>35000</v>
      </c>
      <c r="I295">
        <f t="shared" si="13"/>
        <v>15652.475842498527</v>
      </c>
      <c r="J295">
        <f t="shared" si="14"/>
        <v>0</v>
      </c>
    </row>
    <row r="296" spans="1:10" x14ac:dyDescent="0.25">
      <c r="A296">
        <v>307</v>
      </c>
      <c r="B296">
        <v>0</v>
      </c>
      <c r="C296">
        <v>1</v>
      </c>
      <c r="D296">
        <v>0</v>
      </c>
      <c r="E296">
        <v>2</v>
      </c>
      <c r="F296">
        <v>4</v>
      </c>
      <c r="G296">
        <v>1</v>
      </c>
      <c r="H296">
        <f t="shared" si="12"/>
        <v>5000</v>
      </c>
      <c r="I296">
        <f t="shared" si="13"/>
        <v>3535.5339059327375</v>
      </c>
      <c r="J296">
        <f t="shared" si="14"/>
        <v>0</v>
      </c>
    </row>
    <row r="297" spans="1:10" x14ac:dyDescent="0.25">
      <c r="A297">
        <v>308</v>
      </c>
      <c r="B297">
        <v>0</v>
      </c>
      <c r="C297">
        <v>1</v>
      </c>
      <c r="D297">
        <v>2</v>
      </c>
      <c r="E297">
        <v>3</v>
      </c>
      <c r="F297">
        <v>3</v>
      </c>
      <c r="G297">
        <v>1</v>
      </c>
      <c r="H297">
        <f t="shared" si="12"/>
        <v>25000</v>
      </c>
      <c r="I297">
        <f t="shared" si="13"/>
        <v>14433.756729740646</v>
      </c>
      <c r="J297">
        <f t="shared" si="14"/>
        <v>0</v>
      </c>
    </row>
    <row r="298" spans="1:10" x14ac:dyDescent="0.25">
      <c r="A298">
        <v>309</v>
      </c>
      <c r="B298">
        <v>0</v>
      </c>
      <c r="C298">
        <v>0</v>
      </c>
      <c r="D298">
        <v>1</v>
      </c>
      <c r="E298">
        <v>3</v>
      </c>
      <c r="F298">
        <v>2</v>
      </c>
      <c r="G298">
        <v>0</v>
      </c>
      <c r="H298">
        <f t="shared" si="12"/>
        <v>15000</v>
      </c>
      <c r="I298">
        <f t="shared" si="13"/>
        <v>8660.2540378443864</v>
      </c>
      <c r="J298">
        <f t="shared" si="14"/>
        <v>0</v>
      </c>
    </row>
    <row r="299" spans="1:10" x14ac:dyDescent="0.25">
      <c r="A299">
        <v>310</v>
      </c>
      <c r="B299">
        <v>1</v>
      </c>
      <c r="C299">
        <v>1</v>
      </c>
      <c r="D299">
        <v>6</v>
      </c>
      <c r="E299">
        <v>3</v>
      </c>
      <c r="F299">
        <v>4</v>
      </c>
      <c r="G299">
        <v>0</v>
      </c>
      <c r="H299">
        <f t="shared" si="12"/>
        <v>65000</v>
      </c>
      <c r="I299">
        <f t="shared" si="13"/>
        <v>37527.76749732568</v>
      </c>
      <c r="J299">
        <f t="shared" si="14"/>
        <v>1</v>
      </c>
    </row>
    <row r="300" spans="1:10" x14ac:dyDescent="0.25">
      <c r="A300">
        <v>311</v>
      </c>
      <c r="B300">
        <v>0</v>
      </c>
      <c r="C300">
        <v>1</v>
      </c>
      <c r="D300">
        <v>3</v>
      </c>
      <c r="E300">
        <v>4</v>
      </c>
      <c r="F300">
        <v>2</v>
      </c>
      <c r="G300">
        <v>1</v>
      </c>
      <c r="H300">
        <f t="shared" si="12"/>
        <v>35000</v>
      </c>
      <c r="I300">
        <f t="shared" si="13"/>
        <v>17500</v>
      </c>
      <c r="J300">
        <f t="shared" si="14"/>
        <v>0</v>
      </c>
    </row>
    <row r="301" spans="1:10" x14ac:dyDescent="0.25">
      <c r="A301">
        <v>312</v>
      </c>
      <c r="B301">
        <v>1</v>
      </c>
      <c r="C301">
        <v>0</v>
      </c>
      <c r="D301">
        <v>8</v>
      </c>
      <c r="E301">
        <v>5</v>
      </c>
      <c r="F301">
        <v>4</v>
      </c>
      <c r="G301">
        <v>0</v>
      </c>
      <c r="H301">
        <f t="shared" si="12"/>
        <v>85000</v>
      </c>
      <c r="I301">
        <f t="shared" si="13"/>
        <v>38013.155617496421</v>
      </c>
      <c r="J301">
        <f t="shared" si="14"/>
        <v>1</v>
      </c>
    </row>
    <row r="302" spans="1:10" x14ac:dyDescent="0.25">
      <c r="A302">
        <v>313</v>
      </c>
      <c r="B302">
        <v>0</v>
      </c>
      <c r="C302">
        <v>1</v>
      </c>
      <c r="D302">
        <v>10</v>
      </c>
      <c r="E302">
        <v>3</v>
      </c>
      <c r="F302">
        <v>4</v>
      </c>
      <c r="G302">
        <v>1</v>
      </c>
      <c r="H302">
        <f t="shared" si="12"/>
        <v>125000</v>
      </c>
      <c r="I302">
        <f t="shared" si="13"/>
        <v>72168.783648703218</v>
      </c>
      <c r="J302">
        <f t="shared" si="14"/>
        <v>1</v>
      </c>
    </row>
  </sheetData>
  <sortState ref="A2:J302">
    <sortCondition ref="A2:A302"/>
  </sortState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4"/>
  <sheetViews>
    <sheetView tabSelected="1" topLeftCell="A265" workbookViewId="0">
      <selection activeCell="F303" sqref="F303:G303"/>
    </sheetView>
  </sheetViews>
  <sheetFormatPr defaultRowHeight="15" x14ac:dyDescent="0.25"/>
  <sheetData>
    <row r="1" spans="1:8" x14ac:dyDescent="0.25">
      <c r="A1" t="s">
        <v>59</v>
      </c>
      <c r="B1" t="s">
        <v>55</v>
      </c>
      <c r="C1" t="s">
        <v>56</v>
      </c>
      <c r="D1" t="s">
        <v>57</v>
      </c>
      <c r="E1" t="s">
        <v>58</v>
      </c>
      <c r="F1" t="s">
        <v>1</v>
      </c>
      <c r="G1" t="s">
        <v>2</v>
      </c>
      <c r="H1" t="s">
        <v>3</v>
      </c>
    </row>
    <row r="2" spans="1:8" x14ac:dyDescent="0.25">
      <c r="A2">
        <v>1</v>
      </c>
      <c r="B2">
        <v>0</v>
      </c>
      <c r="C2">
        <v>19</v>
      </c>
      <c r="D2" t="s">
        <v>14</v>
      </c>
      <c r="E2" t="s">
        <v>20</v>
      </c>
      <c r="F2">
        <v>1</v>
      </c>
      <c r="G2">
        <v>2</v>
      </c>
      <c r="H2">
        <v>2</v>
      </c>
    </row>
    <row r="3" spans="1:8" x14ac:dyDescent="0.25">
      <c r="A3">
        <v>2</v>
      </c>
      <c r="B3">
        <v>0</v>
      </c>
      <c r="C3">
        <v>26</v>
      </c>
      <c r="D3" t="s">
        <v>12</v>
      </c>
      <c r="E3" t="s">
        <v>34</v>
      </c>
      <c r="F3">
        <v>6</v>
      </c>
      <c r="G3">
        <v>2</v>
      </c>
      <c r="H3">
        <v>4</v>
      </c>
    </row>
    <row r="4" spans="1:8" x14ac:dyDescent="0.25">
      <c r="A4">
        <v>3</v>
      </c>
      <c r="B4">
        <v>0</v>
      </c>
      <c r="C4">
        <v>25</v>
      </c>
      <c r="D4" t="s">
        <v>14</v>
      </c>
      <c r="E4" t="s">
        <v>20</v>
      </c>
      <c r="F4">
        <v>3</v>
      </c>
      <c r="G4">
        <v>1</v>
      </c>
      <c r="H4">
        <v>4</v>
      </c>
    </row>
    <row r="5" spans="1:8" x14ac:dyDescent="0.25">
      <c r="A5">
        <v>4</v>
      </c>
      <c r="B5">
        <v>0</v>
      </c>
      <c r="C5">
        <v>52</v>
      </c>
      <c r="D5" t="s">
        <v>12</v>
      </c>
      <c r="E5" t="s">
        <v>20</v>
      </c>
      <c r="F5">
        <v>2</v>
      </c>
      <c r="G5">
        <v>3</v>
      </c>
      <c r="H5">
        <v>3</v>
      </c>
    </row>
    <row r="6" spans="1:8" x14ac:dyDescent="0.25">
      <c r="A6">
        <v>5</v>
      </c>
      <c r="B6">
        <v>0</v>
      </c>
      <c r="C6">
        <v>33</v>
      </c>
      <c r="D6" t="s">
        <v>12</v>
      </c>
      <c r="E6" t="s">
        <v>20</v>
      </c>
      <c r="F6">
        <v>0</v>
      </c>
      <c r="G6">
        <v>1</v>
      </c>
      <c r="H6">
        <v>2</v>
      </c>
    </row>
    <row r="7" spans="1:8" x14ac:dyDescent="0.25">
      <c r="A7">
        <v>6</v>
      </c>
      <c r="B7">
        <v>0</v>
      </c>
      <c r="C7">
        <v>24</v>
      </c>
      <c r="D7" t="s">
        <v>14</v>
      </c>
      <c r="E7" t="s">
        <v>20</v>
      </c>
      <c r="F7">
        <v>3</v>
      </c>
      <c r="G7">
        <v>2</v>
      </c>
      <c r="H7">
        <v>4</v>
      </c>
    </row>
    <row r="8" spans="1:8" x14ac:dyDescent="0.25">
      <c r="A8">
        <v>7</v>
      </c>
      <c r="B8">
        <v>1</v>
      </c>
      <c r="C8">
        <v>33</v>
      </c>
      <c r="D8" t="s">
        <v>12</v>
      </c>
      <c r="E8" t="s">
        <v>20</v>
      </c>
      <c r="F8">
        <v>2</v>
      </c>
      <c r="G8">
        <v>3</v>
      </c>
      <c r="H8">
        <v>2</v>
      </c>
    </row>
    <row r="9" spans="1:8" x14ac:dyDescent="0.25">
      <c r="A9">
        <v>8</v>
      </c>
      <c r="B9">
        <v>0</v>
      </c>
      <c r="C9">
        <v>22</v>
      </c>
      <c r="D9" t="s">
        <v>12</v>
      </c>
      <c r="E9" t="s">
        <v>20</v>
      </c>
      <c r="F9">
        <v>8</v>
      </c>
      <c r="G9">
        <v>4</v>
      </c>
      <c r="H9">
        <v>2</v>
      </c>
    </row>
    <row r="10" spans="1:8" x14ac:dyDescent="0.25">
      <c r="A10">
        <v>9</v>
      </c>
      <c r="B10">
        <v>1</v>
      </c>
      <c r="C10">
        <v>20</v>
      </c>
      <c r="D10" t="s">
        <v>12</v>
      </c>
      <c r="E10" t="s">
        <v>51</v>
      </c>
      <c r="F10">
        <v>2</v>
      </c>
      <c r="G10">
        <v>2</v>
      </c>
      <c r="H10">
        <v>1</v>
      </c>
    </row>
    <row r="11" spans="1:8" x14ac:dyDescent="0.25">
      <c r="A11">
        <v>10</v>
      </c>
      <c r="B11">
        <v>0</v>
      </c>
      <c r="C11">
        <v>46</v>
      </c>
      <c r="D11" t="s">
        <v>12</v>
      </c>
      <c r="E11" t="s">
        <v>13</v>
      </c>
      <c r="F11">
        <v>6</v>
      </c>
      <c r="G11">
        <v>5</v>
      </c>
      <c r="H11">
        <v>3</v>
      </c>
    </row>
    <row r="12" spans="1:8" x14ac:dyDescent="0.25">
      <c r="A12">
        <v>11</v>
      </c>
      <c r="B12">
        <v>1</v>
      </c>
      <c r="C12">
        <v>25</v>
      </c>
      <c r="D12" t="s">
        <v>14</v>
      </c>
      <c r="E12" t="s">
        <v>19</v>
      </c>
      <c r="F12">
        <v>4</v>
      </c>
      <c r="G12">
        <v>1</v>
      </c>
      <c r="H12">
        <v>4</v>
      </c>
    </row>
    <row r="13" spans="1:8" x14ac:dyDescent="0.25">
      <c r="A13">
        <v>12</v>
      </c>
      <c r="B13">
        <v>0</v>
      </c>
      <c r="C13">
        <v>43</v>
      </c>
      <c r="D13" t="s">
        <v>14</v>
      </c>
      <c r="E13" t="s">
        <v>20</v>
      </c>
      <c r="F13">
        <v>7</v>
      </c>
      <c r="G13">
        <v>1</v>
      </c>
      <c r="H13">
        <v>4</v>
      </c>
    </row>
    <row r="14" spans="1:8" x14ac:dyDescent="0.25">
      <c r="A14">
        <v>13</v>
      </c>
      <c r="B14">
        <v>1</v>
      </c>
      <c r="C14">
        <v>56</v>
      </c>
      <c r="D14" t="s">
        <v>14</v>
      </c>
      <c r="E14" t="s">
        <v>23</v>
      </c>
      <c r="F14">
        <v>2</v>
      </c>
      <c r="G14">
        <v>1</v>
      </c>
      <c r="H14">
        <v>3</v>
      </c>
    </row>
    <row r="15" spans="1:8" x14ac:dyDescent="0.25">
      <c r="A15">
        <v>14</v>
      </c>
      <c r="B15">
        <v>1</v>
      </c>
      <c r="C15">
        <v>24</v>
      </c>
      <c r="D15" t="s">
        <v>14</v>
      </c>
      <c r="E15" t="s">
        <v>20</v>
      </c>
      <c r="F15">
        <v>1</v>
      </c>
      <c r="G15">
        <v>3</v>
      </c>
      <c r="H15">
        <v>1</v>
      </c>
    </row>
    <row r="16" spans="1:8" x14ac:dyDescent="0.25">
      <c r="A16">
        <v>15</v>
      </c>
      <c r="B16">
        <v>1</v>
      </c>
      <c r="C16">
        <v>30</v>
      </c>
      <c r="D16" t="s">
        <v>12</v>
      </c>
      <c r="E16" t="s">
        <v>19</v>
      </c>
      <c r="F16">
        <v>0</v>
      </c>
      <c r="G16">
        <v>1</v>
      </c>
      <c r="H16">
        <v>4</v>
      </c>
    </row>
    <row r="17" spans="1:8" x14ac:dyDescent="0.25">
      <c r="A17">
        <v>16</v>
      </c>
      <c r="B17">
        <v>1</v>
      </c>
      <c r="C17">
        <v>31</v>
      </c>
      <c r="D17" t="s">
        <v>14</v>
      </c>
      <c r="E17" t="s">
        <v>20</v>
      </c>
      <c r="F17">
        <v>1</v>
      </c>
      <c r="G17">
        <v>1</v>
      </c>
      <c r="H17">
        <v>4</v>
      </c>
    </row>
    <row r="18" spans="1:8" x14ac:dyDescent="0.25">
      <c r="A18">
        <v>17</v>
      </c>
      <c r="B18">
        <v>0</v>
      </c>
      <c r="C18">
        <v>26</v>
      </c>
      <c r="D18" t="s">
        <v>12</v>
      </c>
      <c r="E18" t="s">
        <v>13</v>
      </c>
      <c r="F18">
        <v>3</v>
      </c>
      <c r="G18">
        <v>3</v>
      </c>
      <c r="H18">
        <v>2</v>
      </c>
    </row>
    <row r="19" spans="1:8" x14ac:dyDescent="0.25">
      <c r="A19">
        <v>18</v>
      </c>
      <c r="B19">
        <v>0</v>
      </c>
      <c r="C19">
        <v>74</v>
      </c>
      <c r="D19" t="s">
        <v>12</v>
      </c>
      <c r="E19" t="s">
        <v>20</v>
      </c>
      <c r="F19">
        <v>3</v>
      </c>
      <c r="G19">
        <v>1</v>
      </c>
      <c r="H19">
        <v>1</v>
      </c>
    </row>
    <row r="20" spans="1:8" x14ac:dyDescent="0.25">
      <c r="A20">
        <v>19</v>
      </c>
      <c r="B20">
        <v>1</v>
      </c>
      <c r="C20">
        <v>19</v>
      </c>
      <c r="D20" t="s">
        <v>14</v>
      </c>
      <c r="E20" t="s">
        <v>13</v>
      </c>
      <c r="F20">
        <v>1</v>
      </c>
      <c r="G20">
        <v>2</v>
      </c>
      <c r="H20">
        <v>2</v>
      </c>
    </row>
    <row r="21" spans="1:8" x14ac:dyDescent="0.25">
      <c r="A21">
        <v>20</v>
      </c>
      <c r="B21">
        <v>1</v>
      </c>
      <c r="C21">
        <v>57</v>
      </c>
      <c r="D21" t="s">
        <v>12</v>
      </c>
      <c r="E21" t="s">
        <v>20</v>
      </c>
      <c r="F21">
        <v>9</v>
      </c>
      <c r="G21">
        <v>2</v>
      </c>
      <c r="H21">
        <v>3</v>
      </c>
    </row>
    <row r="22" spans="1:8" x14ac:dyDescent="0.25">
      <c r="A22">
        <v>21</v>
      </c>
      <c r="B22">
        <v>1</v>
      </c>
      <c r="C22">
        <v>30</v>
      </c>
      <c r="D22" t="s">
        <v>14</v>
      </c>
      <c r="E22" t="s">
        <v>20</v>
      </c>
      <c r="F22">
        <v>1</v>
      </c>
      <c r="G22">
        <v>1</v>
      </c>
      <c r="H22">
        <v>4</v>
      </c>
    </row>
    <row r="23" spans="1:8" x14ac:dyDescent="0.25">
      <c r="A23">
        <v>22</v>
      </c>
      <c r="B23">
        <v>0</v>
      </c>
      <c r="C23">
        <v>48</v>
      </c>
      <c r="D23" t="s">
        <v>14</v>
      </c>
      <c r="E23" t="s">
        <v>20</v>
      </c>
      <c r="F23">
        <v>3</v>
      </c>
      <c r="G23">
        <v>4</v>
      </c>
      <c r="H23">
        <v>1</v>
      </c>
    </row>
    <row r="24" spans="1:8" x14ac:dyDescent="0.25">
      <c r="A24">
        <v>23</v>
      </c>
      <c r="B24">
        <v>0</v>
      </c>
      <c r="C24">
        <v>29</v>
      </c>
      <c r="D24" t="s">
        <v>12</v>
      </c>
      <c r="E24" t="s">
        <v>20</v>
      </c>
      <c r="F24">
        <v>4</v>
      </c>
      <c r="G24">
        <v>4</v>
      </c>
      <c r="H24">
        <v>4</v>
      </c>
    </row>
    <row r="25" spans="1:8" x14ac:dyDescent="0.25">
      <c r="A25">
        <v>24</v>
      </c>
      <c r="B25">
        <v>1</v>
      </c>
      <c r="C25">
        <v>32</v>
      </c>
      <c r="D25" t="s">
        <v>14</v>
      </c>
      <c r="E25" t="s">
        <v>13</v>
      </c>
      <c r="F25">
        <v>1</v>
      </c>
      <c r="G25">
        <v>1</v>
      </c>
      <c r="H25">
        <v>6</v>
      </c>
    </row>
    <row r="26" spans="1:8" x14ac:dyDescent="0.25">
      <c r="A26">
        <v>25</v>
      </c>
      <c r="B26">
        <v>0</v>
      </c>
      <c r="C26">
        <v>28</v>
      </c>
      <c r="D26" t="s">
        <v>14</v>
      </c>
      <c r="E26" t="s">
        <v>20</v>
      </c>
      <c r="F26">
        <v>0</v>
      </c>
      <c r="G26">
        <v>2</v>
      </c>
      <c r="H26">
        <v>2</v>
      </c>
    </row>
    <row r="27" spans="1:8" x14ac:dyDescent="0.25">
      <c r="A27">
        <v>26</v>
      </c>
      <c r="B27">
        <v>0</v>
      </c>
      <c r="C27">
        <v>20</v>
      </c>
      <c r="D27" t="s">
        <v>14</v>
      </c>
      <c r="E27" t="s">
        <v>36</v>
      </c>
      <c r="F27">
        <v>2</v>
      </c>
      <c r="G27">
        <v>1</v>
      </c>
      <c r="H27">
        <v>3</v>
      </c>
    </row>
    <row r="28" spans="1:8" x14ac:dyDescent="0.25">
      <c r="A28">
        <v>27</v>
      </c>
      <c r="B28">
        <v>0</v>
      </c>
      <c r="C28">
        <v>60</v>
      </c>
      <c r="D28" t="s">
        <v>12</v>
      </c>
      <c r="E28" t="s">
        <v>13</v>
      </c>
      <c r="F28">
        <v>3</v>
      </c>
      <c r="G28">
        <v>1</v>
      </c>
      <c r="H28">
        <v>4</v>
      </c>
    </row>
    <row r="29" spans="1:8" x14ac:dyDescent="0.25">
      <c r="A29">
        <v>28</v>
      </c>
      <c r="B29">
        <v>1</v>
      </c>
      <c r="C29">
        <v>32</v>
      </c>
      <c r="D29" t="s">
        <v>14</v>
      </c>
      <c r="E29" t="s">
        <v>13</v>
      </c>
      <c r="F29">
        <v>4</v>
      </c>
      <c r="G29">
        <v>2</v>
      </c>
      <c r="H29">
        <v>4</v>
      </c>
    </row>
    <row r="30" spans="1:8" x14ac:dyDescent="0.25">
      <c r="A30">
        <v>29</v>
      </c>
      <c r="B30">
        <v>0</v>
      </c>
      <c r="C30">
        <v>65</v>
      </c>
      <c r="D30" t="s">
        <v>14</v>
      </c>
      <c r="E30" t="s">
        <v>38</v>
      </c>
      <c r="F30">
        <v>3</v>
      </c>
      <c r="G30">
        <v>2</v>
      </c>
      <c r="H30">
        <v>5</v>
      </c>
    </row>
    <row r="31" spans="1:8" x14ac:dyDescent="0.25">
      <c r="A31">
        <v>30</v>
      </c>
      <c r="B31">
        <v>1</v>
      </c>
      <c r="C31">
        <v>29</v>
      </c>
      <c r="D31" t="s">
        <v>14</v>
      </c>
      <c r="E31" t="s">
        <v>19</v>
      </c>
      <c r="F31">
        <v>10</v>
      </c>
      <c r="G31">
        <v>2</v>
      </c>
      <c r="H31">
        <v>4</v>
      </c>
    </row>
    <row r="32" spans="1:8" x14ac:dyDescent="0.25">
      <c r="A32">
        <v>31</v>
      </c>
      <c r="B32">
        <v>0</v>
      </c>
      <c r="C32">
        <v>24</v>
      </c>
      <c r="D32" t="s">
        <v>14</v>
      </c>
      <c r="E32" t="s">
        <v>13</v>
      </c>
      <c r="F32">
        <v>1</v>
      </c>
      <c r="G32">
        <v>3</v>
      </c>
      <c r="H32">
        <v>1</v>
      </c>
    </row>
    <row r="33" spans="1:8" x14ac:dyDescent="0.25">
      <c r="A33">
        <v>32</v>
      </c>
      <c r="B33">
        <v>1</v>
      </c>
      <c r="C33">
        <v>24</v>
      </c>
      <c r="D33" t="s">
        <v>14</v>
      </c>
      <c r="E33" t="s">
        <v>30</v>
      </c>
      <c r="F33">
        <v>3</v>
      </c>
      <c r="G33">
        <v>4</v>
      </c>
      <c r="H33">
        <v>1</v>
      </c>
    </row>
    <row r="34" spans="1:8" x14ac:dyDescent="0.25">
      <c r="A34">
        <v>33</v>
      </c>
      <c r="B34">
        <v>0</v>
      </c>
      <c r="C34">
        <v>33</v>
      </c>
      <c r="D34" t="s">
        <v>14</v>
      </c>
      <c r="E34" t="s">
        <v>40</v>
      </c>
      <c r="F34">
        <v>7</v>
      </c>
      <c r="G34">
        <v>2</v>
      </c>
      <c r="H34">
        <v>3</v>
      </c>
    </row>
    <row r="35" spans="1:8" x14ac:dyDescent="0.25">
      <c r="A35">
        <v>34</v>
      </c>
      <c r="B35">
        <v>1</v>
      </c>
      <c r="C35">
        <v>25</v>
      </c>
      <c r="D35" t="s">
        <v>12</v>
      </c>
      <c r="E35" t="s">
        <v>19</v>
      </c>
      <c r="F35">
        <v>9</v>
      </c>
      <c r="G35">
        <v>2</v>
      </c>
      <c r="H35">
        <v>3</v>
      </c>
    </row>
    <row r="36" spans="1:8" x14ac:dyDescent="0.25">
      <c r="A36">
        <v>35</v>
      </c>
      <c r="B36">
        <v>0</v>
      </c>
      <c r="C36">
        <v>29</v>
      </c>
      <c r="D36" t="s">
        <v>14</v>
      </c>
      <c r="E36" t="s">
        <v>13</v>
      </c>
      <c r="F36">
        <v>10</v>
      </c>
      <c r="G36">
        <v>8</v>
      </c>
      <c r="H36">
        <v>1</v>
      </c>
    </row>
    <row r="37" spans="1:8" x14ac:dyDescent="0.25">
      <c r="A37">
        <v>36</v>
      </c>
      <c r="B37">
        <v>0</v>
      </c>
      <c r="C37">
        <v>22</v>
      </c>
      <c r="D37" t="s">
        <v>12</v>
      </c>
      <c r="E37" t="s">
        <v>35</v>
      </c>
      <c r="F37">
        <v>1</v>
      </c>
      <c r="G37">
        <v>1</v>
      </c>
      <c r="H37">
        <v>5</v>
      </c>
    </row>
    <row r="38" spans="1:8" x14ac:dyDescent="0.25">
      <c r="A38">
        <v>37</v>
      </c>
      <c r="B38">
        <v>1</v>
      </c>
      <c r="C38">
        <v>19</v>
      </c>
      <c r="D38" t="s">
        <v>14</v>
      </c>
      <c r="E38" t="s">
        <v>20</v>
      </c>
      <c r="F38">
        <v>8</v>
      </c>
      <c r="G38">
        <v>4</v>
      </c>
      <c r="H38">
        <v>2</v>
      </c>
    </row>
    <row r="39" spans="1:8" x14ac:dyDescent="0.25">
      <c r="A39">
        <v>38</v>
      </c>
      <c r="B39">
        <v>1</v>
      </c>
      <c r="C39">
        <v>58</v>
      </c>
      <c r="D39" t="s">
        <v>14</v>
      </c>
      <c r="E39" t="s">
        <v>20</v>
      </c>
      <c r="F39">
        <v>0</v>
      </c>
      <c r="G39">
        <v>2</v>
      </c>
      <c r="H39">
        <v>3</v>
      </c>
    </row>
    <row r="40" spans="1:8" x14ac:dyDescent="0.25">
      <c r="A40">
        <v>39</v>
      </c>
      <c r="B40">
        <v>0</v>
      </c>
      <c r="C40">
        <v>28</v>
      </c>
      <c r="D40" t="s">
        <v>14</v>
      </c>
      <c r="E40" t="s">
        <v>13</v>
      </c>
      <c r="F40">
        <v>4</v>
      </c>
      <c r="G40">
        <v>3</v>
      </c>
      <c r="H40">
        <v>2</v>
      </c>
    </row>
    <row r="41" spans="1:8" x14ac:dyDescent="0.25">
      <c r="A41">
        <v>40</v>
      </c>
      <c r="B41">
        <v>1</v>
      </c>
      <c r="C41">
        <v>33</v>
      </c>
      <c r="D41" t="s">
        <v>14</v>
      </c>
      <c r="E41" t="s">
        <v>20</v>
      </c>
      <c r="F41">
        <v>1</v>
      </c>
      <c r="G41">
        <v>3</v>
      </c>
      <c r="H41">
        <v>2</v>
      </c>
    </row>
    <row r="42" spans="1:8" x14ac:dyDescent="0.25">
      <c r="A42">
        <v>41</v>
      </c>
      <c r="B42">
        <v>0</v>
      </c>
      <c r="C42">
        <v>29</v>
      </c>
      <c r="D42" t="s">
        <v>14</v>
      </c>
      <c r="E42" t="s">
        <v>13</v>
      </c>
      <c r="F42">
        <v>0</v>
      </c>
      <c r="G42">
        <v>2</v>
      </c>
      <c r="H42">
        <v>3</v>
      </c>
    </row>
    <row r="43" spans="1:8" x14ac:dyDescent="0.25">
      <c r="A43">
        <v>42</v>
      </c>
      <c r="B43">
        <v>0</v>
      </c>
      <c r="C43">
        <v>23</v>
      </c>
      <c r="D43" t="s">
        <v>12</v>
      </c>
      <c r="E43" t="s">
        <v>20</v>
      </c>
      <c r="F43">
        <v>10</v>
      </c>
      <c r="G43">
        <v>3</v>
      </c>
      <c r="H43">
        <v>2</v>
      </c>
    </row>
    <row r="44" spans="1:8" x14ac:dyDescent="0.25">
      <c r="A44">
        <v>43</v>
      </c>
      <c r="B44">
        <v>1</v>
      </c>
      <c r="C44">
        <v>29</v>
      </c>
      <c r="D44" t="s">
        <v>14</v>
      </c>
      <c r="E44" t="s">
        <v>13</v>
      </c>
      <c r="F44">
        <v>3</v>
      </c>
      <c r="G44">
        <v>1</v>
      </c>
      <c r="H44">
        <v>4</v>
      </c>
    </row>
    <row r="45" spans="1:8" x14ac:dyDescent="0.25">
      <c r="A45">
        <v>44</v>
      </c>
      <c r="B45">
        <v>1</v>
      </c>
      <c r="C45">
        <v>23</v>
      </c>
      <c r="D45" t="s">
        <v>12</v>
      </c>
      <c r="E45" t="s">
        <v>20</v>
      </c>
      <c r="F45">
        <v>2</v>
      </c>
      <c r="G45">
        <v>2</v>
      </c>
      <c r="H45">
        <v>2</v>
      </c>
    </row>
    <row r="46" spans="1:8" x14ac:dyDescent="0.25">
      <c r="A46">
        <v>46</v>
      </c>
      <c r="B46">
        <v>0</v>
      </c>
      <c r="C46">
        <v>24</v>
      </c>
      <c r="D46" t="s">
        <v>14</v>
      </c>
      <c r="E46" t="s">
        <v>20</v>
      </c>
      <c r="F46">
        <v>1</v>
      </c>
      <c r="G46">
        <v>2</v>
      </c>
      <c r="H46">
        <v>4</v>
      </c>
    </row>
    <row r="47" spans="1:8" x14ac:dyDescent="0.25">
      <c r="A47">
        <v>47</v>
      </c>
      <c r="B47">
        <v>0</v>
      </c>
      <c r="C47">
        <v>28</v>
      </c>
      <c r="D47" t="s">
        <v>14</v>
      </c>
      <c r="E47" t="s">
        <v>13</v>
      </c>
      <c r="F47">
        <v>2</v>
      </c>
      <c r="G47">
        <v>2</v>
      </c>
      <c r="H47">
        <v>2</v>
      </c>
    </row>
    <row r="48" spans="1:8" x14ac:dyDescent="0.25">
      <c r="A48">
        <v>48</v>
      </c>
      <c r="B48">
        <v>1</v>
      </c>
      <c r="C48">
        <v>37</v>
      </c>
      <c r="D48" t="s">
        <v>14</v>
      </c>
      <c r="E48" t="s">
        <v>49</v>
      </c>
      <c r="F48">
        <v>10</v>
      </c>
      <c r="G48">
        <v>2</v>
      </c>
      <c r="H48">
        <v>6</v>
      </c>
    </row>
    <row r="49" spans="1:8" x14ac:dyDescent="0.25">
      <c r="A49">
        <v>49</v>
      </c>
      <c r="B49">
        <v>1</v>
      </c>
      <c r="C49">
        <v>38</v>
      </c>
      <c r="D49" t="s">
        <v>14</v>
      </c>
      <c r="E49" t="s">
        <v>32</v>
      </c>
      <c r="F49">
        <v>2</v>
      </c>
      <c r="G49">
        <v>5</v>
      </c>
      <c r="H49">
        <v>2</v>
      </c>
    </row>
    <row r="50" spans="1:8" x14ac:dyDescent="0.25">
      <c r="A50">
        <v>51</v>
      </c>
      <c r="B50">
        <v>1</v>
      </c>
      <c r="C50">
        <v>20</v>
      </c>
      <c r="D50" t="s">
        <v>12</v>
      </c>
      <c r="E50" t="s">
        <v>20</v>
      </c>
      <c r="F50">
        <v>9</v>
      </c>
      <c r="G50">
        <v>4</v>
      </c>
      <c r="H50">
        <v>3</v>
      </c>
    </row>
    <row r="51" spans="1:8" x14ac:dyDescent="0.25">
      <c r="A51">
        <v>52</v>
      </c>
      <c r="B51">
        <v>1</v>
      </c>
      <c r="C51">
        <v>27</v>
      </c>
      <c r="D51" t="s">
        <v>14</v>
      </c>
      <c r="E51" t="s">
        <v>19</v>
      </c>
      <c r="F51">
        <v>0</v>
      </c>
      <c r="G51">
        <v>1</v>
      </c>
      <c r="H51">
        <v>2</v>
      </c>
    </row>
    <row r="52" spans="1:8" x14ac:dyDescent="0.25">
      <c r="A52">
        <v>53</v>
      </c>
      <c r="B52">
        <v>0</v>
      </c>
      <c r="C52">
        <v>20</v>
      </c>
      <c r="D52" t="s">
        <v>12</v>
      </c>
      <c r="E52" t="s">
        <v>30</v>
      </c>
      <c r="F52">
        <v>0</v>
      </c>
      <c r="G52">
        <v>1</v>
      </c>
      <c r="H52">
        <v>1</v>
      </c>
    </row>
    <row r="53" spans="1:8" x14ac:dyDescent="0.25">
      <c r="A53">
        <v>54</v>
      </c>
      <c r="B53">
        <v>1</v>
      </c>
      <c r="C53">
        <v>28</v>
      </c>
      <c r="D53" t="s">
        <v>12</v>
      </c>
      <c r="E53" t="s">
        <v>21</v>
      </c>
      <c r="F53">
        <v>6</v>
      </c>
      <c r="G53">
        <v>3</v>
      </c>
      <c r="H53">
        <v>3</v>
      </c>
    </row>
    <row r="54" spans="1:8" x14ac:dyDescent="0.25">
      <c r="A54">
        <v>55</v>
      </c>
      <c r="B54">
        <v>1</v>
      </c>
      <c r="C54">
        <v>21</v>
      </c>
      <c r="D54" t="s">
        <v>12</v>
      </c>
      <c r="E54" t="s">
        <v>20</v>
      </c>
      <c r="F54">
        <v>6</v>
      </c>
      <c r="G54">
        <v>3</v>
      </c>
      <c r="H54">
        <v>1</v>
      </c>
    </row>
    <row r="55" spans="1:8" x14ac:dyDescent="0.25">
      <c r="A55">
        <v>56</v>
      </c>
      <c r="B55">
        <v>0</v>
      </c>
      <c r="C55">
        <v>21</v>
      </c>
      <c r="D55" t="s">
        <v>14</v>
      </c>
      <c r="E55" t="s">
        <v>20</v>
      </c>
      <c r="F55">
        <v>1</v>
      </c>
      <c r="G55">
        <v>2</v>
      </c>
      <c r="H55">
        <v>4</v>
      </c>
    </row>
    <row r="56" spans="1:8" x14ac:dyDescent="0.25">
      <c r="A56">
        <v>57</v>
      </c>
      <c r="B56">
        <v>0</v>
      </c>
      <c r="C56">
        <v>22</v>
      </c>
      <c r="D56" t="s">
        <v>12</v>
      </c>
      <c r="E56" t="s">
        <v>20</v>
      </c>
      <c r="F56">
        <v>5</v>
      </c>
      <c r="G56">
        <v>2</v>
      </c>
      <c r="H56">
        <v>4</v>
      </c>
    </row>
    <row r="57" spans="1:8" x14ac:dyDescent="0.25">
      <c r="A57">
        <v>58</v>
      </c>
      <c r="B57">
        <v>1</v>
      </c>
      <c r="C57">
        <v>25</v>
      </c>
      <c r="D57" t="s">
        <v>12</v>
      </c>
      <c r="E57" t="s">
        <v>20</v>
      </c>
      <c r="F57">
        <v>7</v>
      </c>
      <c r="G57">
        <v>5</v>
      </c>
      <c r="H57">
        <v>3</v>
      </c>
    </row>
    <row r="58" spans="1:8" x14ac:dyDescent="0.25">
      <c r="A58">
        <v>59</v>
      </c>
      <c r="B58">
        <v>1</v>
      </c>
      <c r="C58">
        <v>20</v>
      </c>
      <c r="D58" t="s">
        <v>14</v>
      </c>
      <c r="E58" t="s">
        <v>19</v>
      </c>
      <c r="F58">
        <v>2</v>
      </c>
      <c r="G58">
        <v>2</v>
      </c>
      <c r="H58">
        <v>1</v>
      </c>
    </row>
    <row r="59" spans="1:8" x14ac:dyDescent="0.25">
      <c r="A59">
        <v>60</v>
      </c>
      <c r="B59">
        <v>0</v>
      </c>
      <c r="C59">
        <v>26</v>
      </c>
      <c r="D59" t="s">
        <v>14</v>
      </c>
      <c r="E59" t="s">
        <v>20</v>
      </c>
      <c r="F59">
        <v>3</v>
      </c>
      <c r="G59">
        <v>1</v>
      </c>
      <c r="H59">
        <v>3</v>
      </c>
    </row>
    <row r="60" spans="1:8" x14ac:dyDescent="0.25">
      <c r="A60">
        <v>61</v>
      </c>
      <c r="B60">
        <v>0</v>
      </c>
      <c r="C60">
        <v>31</v>
      </c>
      <c r="D60" t="s">
        <v>12</v>
      </c>
      <c r="E60" t="s">
        <v>20</v>
      </c>
      <c r="F60">
        <v>7</v>
      </c>
      <c r="G60">
        <v>3</v>
      </c>
      <c r="H60">
        <v>4</v>
      </c>
    </row>
    <row r="61" spans="1:8" x14ac:dyDescent="0.25">
      <c r="A61">
        <v>62</v>
      </c>
      <c r="B61">
        <v>0</v>
      </c>
      <c r="C61">
        <v>64</v>
      </c>
      <c r="D61" t="s">
        <v>14</v>
      </c>
      <c r="E61" t="s">
        <v>23</v>
      </c>
      <c r="F61">
        <v>4</v>
      </c>
      <c r="G61">
        <v>4</v>
      </c>
      <c r="H61">
        <v>2</v>
      </c>
    </row>
    <row r="62" spans="1:8" x14ac:dyDescent="0.25">
      <c r="A62">
        <v>63</v>
      </c>
      <c r="B62">
        <v>0</v>
      </c>
      <c r="C62">
        <v>25</v>
      </c>
      <c r="D62" t="s">
        <v>14</v>
      </c>
      <c r="E62" t="s">
        <v>19</v>
      </c>
      <c r="F62">
        <v>7</v>
      </c>
      <c r="G62">
        <v>1</v>
      </c>
      <c r="H62">
        <v>4</v>
      </c>
    </row>
    <row r="63" spans="1:8" x14ac:dyDescent="0.25">
      <c r="A63">
        <v>64</v>
      </c>
      <c r="B63">
        <v>1</v>
      </c>
      <c r="C63">
        <v>21</v>
      </c>
      <c r="D63" t="s">
        <v>14</v>
      </c>
      <c r="E63" t="s">
        <v>20</v>
      </c>
      <c r="F63">
        <v>1</v>
      </c>
      <c r="G63">
        <v>1</v>
      </c>
      <c r="H63">
        <v>2</v>
      </c>
    </row>
    <row r="64" spans="1:8" x14ac:dyDescent="0.25">
      <c r="A64">
        <v>65</v>
      </c>
      <c r="B64">
        <v>0</v>
      </c>
      <c r="C64">
        <v>25</v>
      </c>
      <c r="D64" t="s">
        <v>14</v>
      </c>
      <c r="E64" t="s">
        <v>30</v>
      </c>
      <c r="F64">
        <v>0</v>
      </c>
      <c r="G64">
        <v>5</v>
      </c>
      <c r="H64">
        <v>0</v>
      </c>
    </row>
    <row r="65" spans="1:8" x14ac:dyDescent="0.25">
      <c r="A65">
        <v>66</v>
      </c>
      <c r="B65">
        <v>1</v>
      </c>
      <c r="C65">
        <v>20</v>
      </c>
      <c r="D65" t="s">
        <v>14</v>
      </c>
      <c r="E65" t="s">
        <v>20</v>
      </c>
      <c r="F65">
        <v>8</v>
      </c>
      <c r="G65">
        <v>4</v>
      </c>
      <c r="H65">
        <v>2</v>
      </c>
    </row>
    <row r="66" spans="1:8" x14ac:dyDescent="0.25">
      <c r="A66">
        <v>67</v>
      </c>
      <c r="B66">
        <v>0</v>
      </c>
      <c r="C66">
        <v>27</v>
      </c>
      <c r="D66" t="s">
        <v>14</v>
      </c>
      <c r="E66" t="s">
        <v>28</v>
      </c>
      <c r="F66">
        <v>6</v>
      </c>
      <c r="G66">
        <v>5</v>
      </c>
      <c r="H66">
        <v>4</v>
      </c>
    </row>
    <row r="67" spans="1:8" x14ac:dyDescent="0.25">
      <c r="A67">
        <v>69</v>
      </c>
      <c r="B67">
        <v>1</v>
      </c>
      <c r="C67">
        <v>25</v>
      </c>
      <c r="D67" t="s">
        <v>14</v>
      </c>
      <c r="E67" t="s">
        <v>21</v>
      </c>
      <c r="F67">
        <v>4</v>
      </c>
      <c r="G67">
        <v>2</v>
      </c>
      <c r="H67">
        <v>2</v>
      </c>
    </row>
    <row r="68" spans="1:8" x14ac:dyDescent="0.25">
      <c r="A68">
        <v>70</v>
      </c>
      <c r="B68">
        <v>1</v>
      </c>
      <c r="C68">
        <v>27</v>
      </c>
      <c r="D68" t="s">
        <v>12</v>
      </c>
      <c r="E68" t="s">
        <v>42</v>
      </c>
      <c r="F68">
        <v>7</v>
      </c>
      <c r="G68">
        <v>4</v>
      </c>
      <c r="H68">
        <v>2</v>
      </c>
    </row>
    <row r="69" spans="1:8" x14ac:dyDescent="0.25">
      <c r="A69">
        <v>71</v>
      </c>
      <c r="B69">
        <v>1</v>
      </c>
      <c r="C69">
        <v>21</v>
      </c>
      <c r="D69" t="s">
        <v>14</v>
      </c>
      <c r="E69" t="s">
        <v>20</v>
      </c>
      <c r="F69">
        <v>10</v>
      </c>
      <c r="G69">
        <v>3</v>
      </c>
      <c r="H69">
        <v>5</v>
      </c>
    </row>
    <row r="70" spans="1:8" x14ac:dyDescent="0.25">
      <c r="A70">
        <v>72</v>
      </c>
      <c r="B70">
        <v>1</v>
      </c>
      <c r="C70">
        <v>29</v>
      </c>
      <c r="D70" t="s">
        <v>14</v>
      </c>
      <c r="E70" t="s">
        <v>19</v>
      </c>
      <c r="F70">
        <v>9</v>
      </c>
      <c r="G70">
        <v>3</v>
      </c>
      <c r="H70">
        <v>4</v>
      </c>
    </row>
    <row r="71" spans="1:8" x14ac:dyDescent="0.25">
      <c r="A71">
        <v>73</v>
      </c>
      <c r="B71">
        <v>1</v>
      </c>
      <c r="C71">
        <v>22</v>
      </c>
      <c r="D71" t="s">
        <v>14</v>
      </c>
      <c r="E71" t="s">
        <v>13</v>
      </c>
      <c r="F71">
        <v>2</v>
      </c>
      <c r="G71">
        <v>1</v>
      </c>
      <c r="H71">
        <v>3</v>
      </c>
    </row>
    <row r="72" spans="1:8" x14ac:dyDescent="0.25">
      <c r="A72">
        <v>74</v>
      </c>
      <c r="B72">
        <v>0</v>
      </c>
      <c r="C72">
        <v>42</v>
      </c>
      <c r="D72" t="s">
        <v>12</v>
      </c>
      <c r="E72" t="s">
        <v>19</v>
      </c>
      <c r="F72">
        <v>3</v>
      </c>
      <c r="G72">
        <v>2</v>
      </c>
      <c r="H72">
        <v>1</v>
      </c>
    </row>
    <row r="73" spans="1:8" x14ac:dyDescent="0.25">
      <c r="A73">
        <v>75</v>
      </c>
      <c r="B73">
        <v>1</v>
      </c>
      <c r="C73">
        <v>27</v>
      </c>
      <c r="D73" t="s">
        <v>12</v>
      </c>
      <c r="E73" t="s">
        <v>20</v>
      </c>
      <c r="F73">
        <v>5</v>
      </c>
      <c r="G73">
        <v>2</v>
      </c>
      <c r="H73">
        <v>2</v>
      </c>
    </row>
    <row r="74" spans="1:8" x14ac:dyDescent="0.25">
      <c r="A74">
        <v>76</v>
      </c>
      <c r="B74">
        <v>0</v>
      </c>
      <c r="C74">
        <v>23</v>
      </c>
      <c r="D74" t="s">
        <v>14</v>
      </c>
      <c r="E74" t="s">
        <v>23</v>
      </c>
      <c r="F74">
        <v>7</v>
      </c>
      <c r="G74">
        <v>5</v>
      </c>
      <c r="H74">
        <v>2</v>
      </c>
    </row>
    <row r="75" spans="1:8" x14ac:dyDescent="0.25">
      <c r="A75">
        <v>77</v>
      </c>
      <c r="B75">
        <v>1</v>
      </c>
      <c r="C75">
        <v>53</v>
      </c>
      <c r="D75" t="s">
        <v>14</v>
      </c>
      <c r="E75" t="s">
        <v>25</v>
      </c>
      <c r="F75">
        <v>5</v>
      </c>
      <c r="G75">
        <v>2</v>
      </c>
      <c r="H75">
        <v>4</v>
      </c>
    </row>
    <row r="76" spans="1:8" x14ac:dyDescent="0.25">
      <c r="A76">
        <v>78</v>
      </c>
      <c r="B76">
        <v>0</v>
      </c>
      <c r="C76">
        <v>20</v>
      </c>
      <c r="D76" t="s">
        <v>14</v>
      </c>
      <c r="E76" t="s">
        <v>20</v>
      </c>
      <c r="F76">
        <v>8</v>
      </c>
      <c r="G76">
        <v>3</v>
      </c>
      <c r="H76">
        <v>2</v>
      </c>
    </row>
    <row r="77" spans="1:8" x14ac:dyDescent="0.25">
      <c r="A77">
        <v>79</v>
      </c>
      <c r="B77">
        <v>0</v>
      </c>
      <c r="C77">
        <v>26</v>
      </c>
      <c r="D77" t="s">
        <v>12</v>
      </c>
      <c r="E77" t="s">
        <v>19</v>
      </c>
      <c r="F77">
        <v>3</v>
      </c>
      <c r="G77">
        <v>1</v>
      </c>
      <c r="H77">
        <v>3</v>
      </c>
    </row>
    <row r="78" spans="1:8" x14ac:dyDescent="0.25">
      <c r="A78">
        <v>80</v>
      </c>
      <c r="B78">
        <v>0</v>
      </c>
      <c r="C78">
        <v>31</v>
      </c>
      <c r="D78" t="s">
        <v>14</v>
      </c>
      <c r="E78" t="s">
        <v>20</v>
      </c>
      <c r="F78">
        <v>10</v>
      </c>
      <c r="G78">
        <v>3</v>
      </c>
      <c r="H78">
        <v>4</v>
      </c>
    </row>
    <row r="79" spans="1:8" x14ac:dyDescent="0.25">
      <c r="A79">
        <v>81</v>
      </c>
      <c r="B79">
        <v>1</v>
      </c>
      <c r="C79">
        <v>23</v>
      </c>
      <c r="D79" t="s">
        <v>14</v>
      </c>
      <c r="E79" t="s">
        <v>20</v>
      </c>
      <c r="F79">
        <v>6</v>
      </c>
      <c r="G79">
        <v>2</v>
      </c>
      <c r="H79">
        <v>4</v>
      </c>
    </row>
    <row r="80" spans="1:8" x14ac:dyDescent="0.25">
      <c r="A80">
        <v>82</v>
      </c>
      <c r="B80">
        <v>1</v>
      </c>
      <c r="C80">
        <v>33</v>
      </c>
      <c r="D80" t="s">
        <v>12</v>
      </c>
      <c r="E80" t="s">
        <v>22</v>
      </c>
      <c r="F80">
        <v>4</v>
      </c>
      <c r="G80">
        <v>3</v>
      </c>
      <c r="H80">
        <v>2</v>
      </c>
    </row>
    <row r="81" spans="1:8" x14ac:dyDescent="0.25">
      <c r="A81">
        <v>83</v>
      </c>
      <c r="B81">
        <v>0</v>
      </c>
      <c r="C81">
        <v>21</v>
      </c>
      <c r="D81" t="s">
        <v>14</v>
      </c>
      <c r="E81" t="s">
        <v>23</v>
      </c>
      <c r="F81">
        <v>3</v>
      </c>
      <c r="G81">
        <v>2</v>
      </c>
      <c r="H81">
        <v>2</v>
      </c>
    </row>
    <row r="82" spans="1:8" x14ac:dyDescent="0.25">
      <c r="A82">
        <v>84</v>
      </c>
      <c r="B82">
        <v>1</v>
      </c>
      <c r="C82">
        <v>24</v>
      </c>
      <c r="D82" t="s">
        <v>12</v>
      </c>
      <c r="E82" t="s">
        <v>23</v>
      </c>
      <c r="F82">
        <v>1</v>
      </c>
      <c r="G82">
        <v>5</v>
      </c>
      <c r="H82">
        <v>2</v>
      </c>
    </row>
    <row r="83" spans="1:8" x14ac:dyDescent="0.25">
      <c r="A83">
        <v>85</v>
      </c>
      <c r="B83">
        <v>0</v>
      </c>
      <c r="C83">
        <v>32</v>
      </c>
      <c r="D83" t="s">
        <v>12</v>
      </c>
      <c r="E83" t="s">
        <v>20</v>
      </c>
      <c r="F83">
        <v>5</v>
      </c>
      <c r="G83">
        <v>5</v>
      </c>
      <c r="H83">
        <v>2</v>
      </c>
    </row>
    <row r="84" spans="1:8" x14ac:dyDescent="0.25">
      <c r="A84">
        <v>86</v>
      </c>
      <c r="B84">
        <v>1</v>
      </c>
      <c r="C84">
        <v>33</v>
      </c>
      <c r="D84" t="s">
        <v>14</v>
      </c>
      <c r="E84" t="s">
        <v>24</v>
      </c>
      <c r="F84">
        <v>0</v>
      </c>
      <c r="G84">
        <v>1</v>
      </c>
      <c r="H84">
        <v>3</v>
      </c>
    </row>
    <row r="85" spans="1:8" x14ac:dyDescent="0.25">
      <c r="A85">
        <v>87</v>
      </c>
      <c r="B85">
        <v>0</v>
      </c>
      <c r="C85">
        <v>24</v>
      </c>
      <c r="D85" t="s">
        <v>12</v>
      </c>
      <c r="E85" t="s">
        <v>20</v>
      </c>
      <c r="F85">
        <v>5</v>
      </c>
      <c r="G85">
        <v>6</v>
      </c>
      <c r="H85">
        <v>4</v>
      </c>
    </row>
    <row r="86" spans="1:8" x14ac:dyDescent="0.25">
      <c r="A86">
        <v>88</v>
      </c>
      <c r="B86">
        <v>0</v>
      </c>
      <c r="C86">
        <v>34</v>
      </c>
      <c r="D86" t="s">
        <v>14</v>
      </c>
      <c r="E86" t="s">
        <v>20</v>
      </c>
      <c r="F86">
        <v>9</v>
      </c>
      <c r="G86">
        <v>3</v>
      </c>
      <c r="H86">
        <v>4</v>
      </c>
    </row>
    <row r="87" spans="1:8" x14ac:dyDescent="0.25">
      <c r="A87">
        <v>89</v>
      </c>
      <c r="B87">
        <v>1</v>
      </c>
      <c r="C87">
        <v>21</v>
      </c>
      <c r="D87" t="s">
        <v>12</v>
      </c>
      <c r="E87" t="s">
        <v>13</v>
      </c>
      <c r="F87">
        <v>0</v>
      </c>
      <c r="G87">
        <v>3</v>
      </c>
      <c r="H87">
        <v>2</v>
      </c>
    </row>
    <row r="88" spans="1:8" x14ac:dyDescent="0.25">
      <c r="A88">
        <v>90</v>
      </c>
      <c r="B88">
        <v>0</v>
      </c>
      <c r="C88">
        <v>38</v>
      </c>
      <c r="D88" t="s">
        <v>12</v>
      </c>
      <c r="E88" t="s">
        <v>23</v>
      </c>
      <c r="F88">
        <v>3</v>
      </c>
      <c r="G88">
        <v>4</v>
      </c>
      <c r="H88">
        <v>2</v>
      </c>
    </row>
    <row r="89" spans="1:8" x14ac:dyDescent="0.25">
      <c r="A89">
        <v>91</v>
      </c>
      <c r="B89">
        <v>0</v>
      </c>
      <c r="C89">
        <v>28</v>
      </c>
      <c r="D89" t="s">
        <v>14</v>
      </c>
      <c r="E89" t="s">
        <v>13</v>
      </c>
      <c r="F89">
        <v>7</v>
      </c>
      <c r="G89">
        <v>2</v>
      </c>
      <c r="H89">
        <v>4</v>
      </c>
    </row>
    <row r="90" spans="1:8" x14ac:dyDescent="0.25">
      <c r="A90">
        <v>92</v>
      </c>
      <c r="B90">
        <v>1</v>
      </c>
      <c r="C90">
        <v>22</v>
      </c>
      <c r="D90" t="s">
        <v>12</v>
      </c>
      <c r="E90" t="s">
        <v>20</v>
      </c>
      <c r="F90">
        <v>3</v>
      </c>
      <c r="G90">
        <v>1</v>
      </c>
      <c r="H90">
        <v>5</v>
      </c>
    </row>
    <row r="91" spans="1:8" x14ac:dyDescent="0.25">
      <c r="A91">
        <v>93</v>
      </c>
      <c r="B91">
        <v>1</v>
      </c>
      <c r="C91">
        <v>32</v>
      </c>
      <c r="D91" t="s">
        <v>12</v>
      </c>
      <c r="E91" t="s">
        <v>13</v>
      </c>
      <c r="F91">
        <v>2</v>
      </c>
      <c r="G91">
        <v>4</v>
      </c>
      <c r="H91">
        <v>4</v>
      </c>
    </row>
    <row r="92" spans="1:8" x14ac:dyDescent="0.25">
      <c r="A92">
        <v>94</v>
      </c>
      <c r="B92">
        <v>0</v>
      </c>
      <c r="C92">
        <v>24</v>
      </c>
      <c r="D92" t="s">
        <v>12</v>
      </c>
      <c r="E92" t="s">
        <v>13</v>
      </c>
      <c r="F92">
        <v>3</v>
      </c>
      <c r="G92">
        <v>1</v>
      </c>
      <c r="H92">
        <v>2</v>
      </c>
    </row>
    <row r="93" spans="1:8" x14ac:dyDescent="0.25">
      <c r="A93">
        <v>95</v>
      </c>
      <c r="B93">
        <v>1</v>
      </c>
      <c r="C93">
        <v>37</v>
      </c>
      <c r="D93" t="s">
        <v>14</v>
      </c>
      <c r="E93" t="s">
        <v>23</v>
      </c>
      <c r="F93">
        <v>2</v>
      </c>
      <c r="G93">
        <v>1</v>
      </c>
      <c r="H93">
        <v>3</v>
      </c>
    </row>
    <row r="94" spans="1:8" x14ac:dyDescent="0.25">
      <c r="A94">
        <v>96</v>
      </c>
      <c r="B94">
        <v>0</v>
      </c>
      <c r="C94">
        <v>27</v>
      </c>
      <c r="D94" t="s">
        <v>14</v>
      </c>
      <c r="E94" t="s">
        <v>20</v>
      </c>
      <c r="F94">
        <v>3</v>
      </c>
      <c r="G94">
        <v>4</v>
      </c>
      <c r="H94">
        <v>2</v>
      </c>
    </row>
    <row r="95" spans="1:8" x14ac:dyDescent="0.25">
      <c r="A95">
        <v>97</v>
      </c>
      <c r="B95">
        <v>1</v>
      </c>
      <c r="C95">
        <v>34</v>
      </c>
      <c r="D95" t="s">
        <v>12</v>
      </c>
      <c r="E95" t="s">
        <v>23</v>
      </c>
      <c r="F95">
        <v>5</v>
      </c>
      <c r="G95">
        <v>1</v>
      </c>
      <c r="H95">
        <v>6</v>
      </c>
    </row>
    <row r="96" spans="1:8" x14ac:dyDescent="0.25">
      <c r="A96">
        <v>98</v>
      </c>
      <c r="B96">
        <v>1</v>
      </c>
      <c r="C96">
        <v>23</v>
      </c>
      <c r="D96" t="s">
        <v>14</v>
      </c>
      <c r="E96" t="s">
        <v>20</v>
      </c>
      <c r="F96">
        <v>0</v>
      </c>
      <c r="G96">
        <v>1</v>
      </c>
      <c r="H96">
        <v>4</v>
      </c>
    </row>
    <row r="97" spans="1:8" x14ac:dyDescent="0.25">
      <c r="A97">
        <v>99</v>
      </c>
      <c r="B97">
        <v>1</v>
      </c>
      <c r="C97">
        <v>29</v>
      </c>
      <c r="D97" t="s">
        <v>14</v>
      </c>
      <c r="E97" t="s">
        <v>20</v>
      </c>
      <c r="F97">
        <v>8</v>
      </c>
      <c r="G97">
        <v>3</v>
      </c>
      <c r="H97">
        <v>6</v>
      </c>
    </row>
    <row r="98" spans="1:8" x14ac:dyDescent="0.25">
      <c r="A98">
        <v>100</v>
      </c>
      <c r="B98">
        <v>1</v>
      </c>
      <c r="C98">
        <v>29</v>
      </c>
      <c r="D98" t="s">
        <v>12</v>
      </c>
      <c r="E98" t="s">
        <v>15</v>
      </c>
      <c r="F98">
        <v>0</v>
      </c>
      <c r="G98">
        <v>1</v>
      </c>
      <c r="H98">
        <v>4</v>
      </c>
    </row>
    <row r="99" spans="1:8" x14ac:dyDescent="0.25">
      <c r="A99">
        <v>101</v>
      </c>
      <c r="B99">
        <v>0</v>
      </c>
      <c r="C99">
        <v>25</v>
      </c>
      <c r="D99" t="s">
        <v>12</v>
      </c>
      <c r="E99" t="s">
        <v>13</v>
      </c>
      <c r="F99">
        <v>7</v>
      </c>
      <c r="G99">
        <v>2</v>
      </c>
      <c r="H99">
        <v>6</v>
      </c>
    </row>
    <row r="100" spans="1:8" x14ac:dyDescent="0.25">
      <c r="A100">
        <v>102</v>
      </c>
      <c r="B100">
        <v>1</v>
      </c>
      <c r="C100">
        <v>26</v>
      </c>
      <c r="D100" t="s">
        <v>14</v>
      </c>
      <c r="E100" t="s">
        <v>20</v>
      </c>
      <c r="F100">
        <v>4</v>
      </c>
      <c r="G100">
        <v>2</v>
      </c>
      <c r="H100">
        <v>4</v>
      </c>
    </row>
    <row r="101" spans="1:8" x14ac:dyDescent="0.25">
      <c r="A101">
        <v>103</v>
      </c>
      <c r="B101">
        <v>1</v>
      </c>
      <c r="C101">
        <v>21</v>
      </c>
      <c r="D101" t="s">
        <v>12</v>
      </c>
      <c r="E101" t="s">
        <v>13</v>
      </c>
      <c r="F101">
        <v>1</v>
      </c>
      <c r="G101">
        <v>3</v>
      </c>
      <c r="H101">
        <v>2</v>
      </c>
    </row>
    <row r="102" spans="1:8" x14ac:dyDescent="0.25">
      <c r="A102">
        <v>104</v>
      </c>
      <c r="B102">
        <v>1</v>
      </c>
      <c r="C102">
        <v>41</v>
      </c>
      <c r="D102" t="s">
        <v>14</v>
      </c>
      <c r="E102" t="s">
        <v>20</v>
      </c>
      <c r="F102">
        <v>9</v>
      </c>
      <c r="G102">
        <v>3</v>
      </c>
      <c r="H102">
        <v>4</v>
      </c>
    </row>
    <row r="103" spans="1:8" x14ac:dyDescent="0.25">
      <c r="A103">
        <v>105</v>
      </c>
      <c r="B103">
        <v>1</v>
      </c>
      <c r="C103">
        <v>28</v>
      </c>
      <c r="D103" t="s">
        <v>12</v>
      </c>
      <c r="E103" t="s">
        <v>13</v>
      </c>
      <c r="F103">
        <v>4</v>
      </c>
      <c r="G103">
        <v>5</v>
      </c>
      <c r="H103">
        <v>3</v>
      </c>
    </row>
    <row r="104" spans="1:8" x14ac:dyDescent="0.25">
      <c r="A104">
        <v>106</v>
      </c>
      <c r="B104">
        <v>1</v>
      </c>
      <c r="C104">
        <v>23</v>
      </c>
      <c r="D104" t="s">
        <v>14</v>
      </c>
      <c r="E104" t="s">
        <v>20</v>
      </c>
      <c r="F104">
        <v>5</v>
      </c>
      <c r="G104">
        <v>1</v>
      </c>
      <c r="H104">
        <v>6</v>
      </c>
    </row>
    <row r="105" spans="1:8" x14ac:dyDescent="0.25">
      <c r="A105">
        <v>107</v>
      </c>
      <c r="B105">
        <v>0</v>
      </c>
      <c r="C105">
        <v>27</v>
      </c>
      <c r="D105" t="s">
        <v>12</v>
      </c>
      <c r="E105" t="s">
        <v>17</v>
      </c>
      <c r="F105">
        <v>2</v>
      </c>
      <c r="G105">
        <v>1</v>
      </c>
      <c r="H105">
        <v>2</v>
      </c>
    </row>
    <row r="106" spans="1:8" x14ac:dyDescent="0.25">
      <c r="A106">
        <v>108</v>
      </c>
      <c r="B106">
        <v>1</v>
      </c>
      <c r="C106">
        <v>27</v>
      </c>
      <c r="D106" t="s">
        <v>12</v>
      </c>
      <c r="E106" t="s">
        <v>20</v>
      </c>
      <c r="F106">
        <v>4</v>
      </c>
      <c r="G106">
        <v>2</v>
      </c>
      <c r="H106">
        <v>2</v>
      </c>
    </row>
    <row r="107" spans="1:8" x14ac:dyDescent="0.25">
      <c r="A107">
        <v>109</v>
      </c>
      <c r="B107">
        <v>0</v>
      </c>
      <c r="C107">
        <v>25</v>
      </c>
      <c r="D107" t="s">
        <v>14</v>
      </c>
      <c r="E107" t="s">
        <v>20</v>
      </c>
      <c r="F107">
        <v>0</v>
      </c>
      <c r="G107">
        <v>1</v>
      </c>
      <c r="H107">
        <v>5</v>
      </c>
    </row>
    <row r="108" spans="1:8" x14ac:dyDescent="0.25">
      <c r="A108">
        <v>110</v>
      </c>
      <c r="B108">
        <v>0</v>
      </c>
      <c r="C108">
        <v>25</v>
      </c>
      <c r="D108" t="s">
        <v>12</v>
      </c>
      <c r="E108" t="s">
        <v>13</v>
      </c>
      <c r="F108">
        <v>6</v>
      </c>
      <c r="G108">
        <v>2</v>
      </c>
      <c r="H108">
        <v>6</v>
      </c>
    </row>
    <row r="109" spans="1:8" x14ac:dyDescent="0.25">
      <c r="A109">
        <v>111</v>
      </c>
      <c r="B109">
        <v>1</v>
      </c>
      <c r="C109">
        <v>58</v>
      </c>
      <c r="D109" t="s">
        <v>12</v>
      </c>
      <c r="E109" t="s">
        <v>20</v>
      </c>
      <c r="F109">
        <v>7</v>
      </c>
      <c r="G109">
        <v>4</v>
      </c>
      <c r="H109">
        <v>1</v>
      </c>
    </row>
    <row r="110" spans="1:8" x14ac:dyDescent="0.25">
      <c r="A110">
        <v>112</v>
      </c>
      <c r="B110">
        <v>0</v>
      </c>
      <c r="C110">
        <v>22</v>
      </c>
      <c r="D110" t="s">
        <v>14</v>
      </c>
      <c r="E110" t="s">
        <v>42</v>
      </c>
      <c r="F110">
        <v>8</v>
      </c>
      <c r="G110">
        <v>4</v>
      </c>
      <c r="H110">
        <v>2</v>
      </c>
    </row>
    <row r="111" spans="1:8" x14ac:dyDescent="0.25">
      <c r="A111">
        <v>113</v>
      </c>
      <c r="B111">
        <v>0</v>
      </c>
      <c r="C111">
        <v>30</v>
      </c>
      <c r="D111" t="s">
        <v>14</v>
      </c>
      <c r="E111" t="s">
        <v>20</v>
      </c>
      <c r="F111">
        <v>1</v>
      </c>
      <c r="G111">
        <v>3</v>
      </c>
      <c r="H111">
        <v>0</v>
      </c>
    </row>
    <row r="112" spans="1:8" x14ac:dyDescent="0.25">
      <c r="A112">
        <v>114</v>
      </c>
      <c r="B112">
        <v>0</v>
      </c>
      <c r="C112">
        <v>23</v>
      </c>
      <c r="D112" t="s">
        <v>14</v>
      </c>
      <c r="E112" t="s">
        <v>19</v>
      </c>
      <c r="F112">
        <v>2</v>
      </c>
      <c r="G112">
        <v>2</v>
      </c>
      <c r="H112">
        <v>4</v>
      </c>
    </row>
    <row r="113" spans="1:8" x14ac:dyDescent="0.25">
      <c r="A113">
        <v>115</v>
      </c>
      <c r="B113">
        <v>0</v>
      </c>
      <c r="C113">
        <v>36</v>
      </c>
      <c r="D113" t="s">
        <v>14</v>
      </c>
      <c r="E113" t="s">
        <v>20</v>
      </c>
      <c r="F113">
        <v>11</v>
      </c>
      <c r="G113">
        <v>3</v>
      </c>
      <c r="H113">
        <v>6</v>
      </c>
    </row>
    <row r="114" spans="1:8" x14ac:dyDescent="0.25">
      <c r="A114">
        <v>116</v>
      </c>
      <c r="B114">
        <v>1</v>
      </c>
      <c r="C114">
        <v>30</v>
      </c>
      <c r="D114" t="s">
        <v>14</v>
      </c>
      <c r="E114" t="s">
        <v>20</v>
      </c>
      <c r="F114">
        <v>7</v>
      </c>
      <c r="G114">
        <v>3</v>
      </c>
      <c r="H114">
        <v>4</v>
      </c>
    </row>
    <row r="115" spans="1:8" x14ac:dyDescent="0.25">
      <c r="A115">
        <v>117</v>
      </c>
      <c r="B115">
        <v>1</v>
      </c>
      <c r="C115">
        <v>27</v>
      </c>
      <c r="D115" t="s">
        <v>12</v>
      </c>
      <c r="E115" t="s">
        <v>19</v>
      </c>
      <c r="F115">
        <v>7</v>
      </c>
      <c r="G115">
        <v>2</v>
      </c>
      <c r="H115">
        <v>4</v>
      </c>
    </row>
    <row r="116" spans="1:8" x14ac:dyDescent="0.25">
      <c r="A116">
        <v>118</v>
      </c>
      <c r="B116">
        <v>1</v>
      </c>
      <c r="C116">
        <v>30</v>
      </c>
      <c r="D116" t="s">
        <v>14</v>
      </c>
      <c r="E116" t="s">
        <v>13</v>
      </c>
      <c r="F116">
        <v>1</v>
      </c>
      <c r="G116">
        <v>1</v>
      </c>
      <c r="H116">
        <v>1</v>
      </c>
    </row>
    <row r="117" spans="1:8" x14ac:dyDescent="0.25">
      <c r="A117">
        <v>119</v>
      </c>
      <c r="B117">
        <v>1</v>
      </c>
      <c r="C117">
        <v>23</v>
      </c>
      <c r="D117" t="s">
        <v>12</v>
      </c>
      <c r="E117" t="s">
        <v>20</v>
      </c>
      <c r="F117">
        <v>9</v>
      </c>
      <c r="G117">
        <v>8</v>
      </c>
      <c r="H117">
        <v>4</v>
      </c>
    </row>
    <row r="118" spans="1:8" x14ac:dyDescent="0.25">
      <c r="A118">
        <v>120</v>
      </c>
      <c r="B118">
        <v>0</v>
      </c>
      <c r="C118">
        <v>22</v>
      </c>
      <c r="D118" t="s">
        <v>14</v>
      </c>
      <c r="E118" t="s">
        <v>15</v>
      </c>
      <c r="F118">
        <v>3</v>
      </c>
      <c r="G118">
        <v>5</v>
      </c>
      <c r="H118">
        <v>2</v>
      </c>
    </row>
    <row r="119" spans="1:8" x14ac:dyDescent="0.25">
      <c r="A119">
        <v>121</v>
      </c>
      <c r="B119">
        <v>0</v>
      </c>
      <c r="C119">
        <v>20</v>
      </c>
      <c r="D119" t="s">
        <v>12</v>
      </c>
      <c r="E119" t="s">
        <v>13</v>
      </c>
      <c r="F119">
        <v>0</v>
      </c>
      <c r="G119">
        <v>1</v>
      </c>
      <c r="H119">
        <v>2</v>
      </c>
    </row>
    <row r="120" spans="1:8" x14ac:dyDescent="0.25">
      <c r="A120">
        <v>122</v>
      </c>
      <c r="B120">
        <v>0</v>
      </c>
      <c r="C120">
        <v>40</v>
      </c>
      <c r="D120" t="s">
        <v>14</v>
      </c>
      <c r="E120" t="s">
        <v>47</v>
      </c>
      <c r="F120">
        <v>10</v>
      </c>
      <c r="G120">
        <v>4</v>
      </c>
      <c r="H120">
        <v>4</v>
      </c>
    </row>
    <row r="121" spans="1:8" x14ac:dyDescent="0.25">
      <c r="A121">
        <v>123</v>
      </c>
      <c r="B121">
        <v>0</v>
      </c>
      <c r="C121">
        <v>23</v>
      </c>
      <c r="D121" t="s">
        <v>14</v>
      </c>
      <c r="E121" t="s">
        <v>13</v>
      </c>
      <c r="F121">
        <v>3</v>
      </c>
      <c r="G121">
        <v>5</v>
      </c>
      <c r="H121">
        <v>4</v>
      </c>
    </row>
    <row r="122" spans="1:8" x14ac:dyDescent="0.25">
      <c r="A122">
        <v>124</v>
      </c>
      <c r="B122">
        <v>0</v>
      </c>
      <c r="C122">
        <v>45</v>
      </c>
      <c r="D122" t="s">
        <v>12</v>
      </c>
      <c r="E122" t="s">
        <v>13</v>
      </c>
      <c r="F122">
        <v>0</v>
      </c>
      <c r="G122">
        <v>3</v>
      </c>
      <c r="H122">
        <v>2</v>
      </c>
    </row>
    <row r="123" spans="1:8" x14ac:dyDescent="0.25">
      <c r="A123">
        <v>125</v>
      </c>
      <c r="B123">
        <v>0</v>
      </c>
      <c r="C123">
        <v>20</v>
      </c>
      <c r="D123" t="s">
        <v>12</v>
      </c>
      <c r="E123" t="s">
        <v>13</v>
      </c>
      <c r="F123">
        <v>2</v>
      </c>
      <c r="G123">
        <v>2</v>
      </c>
      <c r="H123">
        <v>1</v>
      </c>
    </row>
    <row r="124" spans="1:8" x14ac:dyDescent="0.25">
      <c r="A124">
        <v>126</v>
      </c>
      <c r="B124">
        <v>1</v>
      </c>
      <c r="C124">
        <v>31</v>
      </c>
      <c r="D124" t="s">
        <v>14</v>
      </c>
      <c r="E124" t="s">
        <v>20</v>
      </c>
      <c r="F124">
        <v>0</v>
      </c>
      <c r="G124">
        <v>1</v>
      </c>
      <c r="H124">
        <v>2</v>
      </c>
    </row>
    <row r="125" spans="1:8" x14ac:dyDescent="0.25">
      <c r="A125">
        <v>127</v>
      </c>
      <c r="B125">
        <v>0</v>
      </c>
      <c r="C125">
        <v>58</v>
      </c>
      <c r="D125" t="s">
        <v>12</v>
      </c>
      <c r="E125" t="s">
        <v>18</v>
      </c>
      <c r="F125">
        <v>0</v>
      </c>
      <c r="G125">
        <v>1</v>
      </c>
      <c r="H125">
        <v>6</v>
      </c>
    </row>
    <row r="126" spans="1:8" x14ac:dyDescent="0.25">
      <c r="A126">
        <v>128</v>
      </c>
      <c r="B126">
        <v>0</v>
      </c>
      <c r="C126">
        <v>24</v>
      </c>
      <c r="D126" t="s">
        <v>12</v>
      </c>
      <c r="E126" t="s">
        <v>27</v>
      </c>
      <c r="F126">
        <v>6</v>
      </c>
      <c r="G126">
        <v>4</v>
      </c>
      <c r="H126">
        <v>4</v>
      </c>
    </row>
    <row r="127" spans="1:8" x14ac:dyDescent="0.25">
      <c r="A127">
        <v>129</v>
      </c>
      <c r="B127">
        <v>0</v>
      </c>
      <c r="C127">
        <v>27</v>
      </c>
      <c r="D127" t="s">
        <v>14</v>
      </c>
      <c r="E127" t="s">
        <v>20</v>
      </c>
      <c r="F127">
        <v>5</v>
      </c>
      <c r="G127">
        <v>2</v>
      </c>
      <c r="H127">
        <v>4</v>
      </c>
    </row>
    <row r="128" spans="1:8" x14ac:dyDescent="0.25">
      <c r="A128">
        <v>130</v>
      </c>
      <c r="B128">
        <v>0</v>
      </c>
      <c r="C128">
        <v>29</v>
      </c>
      <c r="D128" t="s">
        <v>12</v>
      </c>
      <c r="E128" t="s">
        <v>19</v>
      </c>
      <c r="F128">
        <v>10</v>
      </c>
      <c r="G128">
        <v>2</v>
      </c>
      <c r="H128">
        <v>6</v>
      </c>
    </row>
    <row r="129" spans="1:8" x14ac:dyDescent="0.25">
      <c r="A129">
        <v>131</v>
      </c>
      <c r="B129">
        <v>1</v>
      </c>
      <c r="C129">
        <v>26</v>
      </c>
      <c r="D129" t="s">
        <v>14</v>
      </c>
      <c r="E129" t="s">
        <v>20</v>
      </c>
      <c r="F129">
        <v>9</v>
      </c>
      <c r="G129">
        <v>4</v>
      </c>
      <c r="H129">
        <v>2</v>
      </c>
    </row>
    <row r="130" spans="1:8" x14ac:dyDescent="0.25">
      <c r="A130">
        <v>132</v>
      </c>
      <c r="B130">
        <v>1</v>
      </c>
      <c r="C130">
        <v>22</v>
      </c>
      <c r="D130" t="s">
        <v>12</v>
      </c>
      <c r="E130" t="s">
        <v>15</v>
      </c>
      <c r="F130">
        <v>5</v>
      </c>
      <c r="G130">
        <v>4</v>
      </c>
      <c r="H130">
        <v>2</v>
      </c>
    </row>
    <row r="131" spans="1:8" x14ac:dyDescent="0.25">
      <c r="A131">
        <v>133</v>
      </c>
      <c r="B131">
        <v>1</v>
      </c>
      <c r="C131">
        <v>24</v>
      </c>
      <c r="D131" t="s">
        <v>14</v>
      </c>
      <c r="E131" t="s">
        <v>20</v>
      </c>
      <c r="F131">
        <v>2</v>
      </c>
      <c r="G131">
        <v>1</v>
      </c>
      <c r="H131">
        <v>6</v>
      </c>
    </row>
    <row r="132" spans="1:8" x14ac:dyDescent="0.25">
      <c r="A132">
        <v>134</v>
      </c>
      <c r="B132">
        <v>1</v>
      </c>
      <c r="C132">
        <v>27</v>
      </c>
      <c r="D132" t="s">
        <v>14</v>
      </c>
      <c r="E132" t="s">
        <v>20</v>
      </c>
      <c r="F132">
        <v>4</v>
      </c>
      <c r="G132">
        <v>1</v>
      </c>
      <c r="H132">
        <v>6</v>
      </c>
    </row>
    <row r="133" spans="1:8" x14ac:dyDescent="0.25">
      <c r="A133">
        <v>135</v>
      </c>
      <c r="B133">
        <v>0</v>
      </c>
      <c r="C133">
        <v>28</v>
      </c>
      <c r="D133" t="s">
        <v>12</v>
      </c>
      <c r="E133" t="s">
        <v>19</v>
      </c>
      <c r="F133">
        <v>10</v>
      </c>
      <c r="G133">
        <v>2</v>
      </c>
      <c r="H133">
        <v>6</v>
      </c>
    </row>
    <row r="134" spans="1:8" x14ac:dyDescent="0.25">
      <c r="A134">
        <v>136</v>
      </c>
      <c r="B134">
        <v>1</v>
      </c>
      <c r="C134">
        <v>23</v>
      </c>
      <c r="D134" t="s">
        <v>14</v>
      </c>
      <c r="E134" t="s">
        <v>20</v>
      </c>
      <c r="F134">
        <v>6</v>
      </c>
      <c r="G134">
        <v>1</v>
      </c>
      <c r="H134">
        <v>4</v>
      </c>
    </row>
    <row r="135" spans="1:8" x14ac:dyDescent="0.25">
      <c r="A135">
        <v>137</v>
      </c>
      <c r="B135">
        <v>0</v>
      </c>
      <c r="C135">
        <v>18</v>
      </c>
      <c r="D135" t="s">
        <v>14</v>
      </c>
      <c r="E135" t="s">
        <v>15</v>
      </c>
      <c r="F135">
        <v>10</v>
      </c>
      <c r="G135">
        <v>4</v>
      </c>
      <c r="H135">
        <v>2</v>
      </c>
    </row>
    <row r="136" spans="1:8" x14ac:dyDescent="0.25">
      <c r="A136">
        <v>138</v>
      </c>
      <c r="B136">
        <v>0</v>
      </c>
      <c r="C136">
        <v>23</v>
      </c>
      <c r="D136" t="s">
        <v>14</v>
      </c>
      <c r="E136" t="s">
        <v>13</v>
      </c>
      <c r="F136">
        <v>3</v>
      </c>
      <c r="G136">
        <v>2</v>
      </c>
      <c r="H136">
        <v>3</v>
      </c>
    </row>
    <row r="137" spans="1:8" x14ac:dyDescent="0.25">
      <c r="A137">
        <v>139</v>
      </c>
      <c r="B137">
        <v>1</v>
      </c>
      <c r="C137">
        <v>27</v>
      </c>
      <c r="D137" t="s">
        <v>14</v>
      </c>
      <c r="E137" t="s">
        <v>19</v>
      </c>
      <c r="F137">
        <v>6</v>
      </c>
      <c r="G137">
        <v>1</v>
      </c>
      <c r="H137">
        <v>4</v>
      </c>
    </row>
    <row r="138" spans="1:8" x14ac:dyDescent="0.25">
      <c r="A138">
        <v>140</v>
      </c>
      <c r="B138">
        <v>0</v>
      </c>
      <c r="C138">
        <v>34</v>
      </c>
      <c r="D138" t="s">
        <v>14</v>
      </c>
      <c r="E138" t="s">
        <v>33</v>
      </c>
      <c r="F138">
        <v>4</v>
      </c>
      <c r="G138">
        <v>4</v>
      </c>
      <c r="H138">
        <v>3</v>
      </c>
    </row>
    <row r="139" spans="1:8" x14ac:dyDescent="0.25">
      <c r="A139">
        <v>141</v>
      </c>
      <c r="B139">
        <v>0</v>
      </c>
      <c r="C139">
        <v>41</v>
      </c>
      <c r="D139" t="s">
        <v>14</v>
      </c>
      <c r="E139" t="s">
        <v>28</v>
      </c>
      <c r="F139">
        <v>1</v>
      </c>
      <c r="G139">
        <v>2</v>
      </c>
      <c r="H139">
        <v>4</v>
      </c>
    </row>
    <row r="140" spans="1:8" x14ac:dyDescent="0.25">
      <c r="A140">
        <v>142</v>
      </c>
      <c r="B140">
        <v>0</v>
      </c>
      <c r="C140">
        <v>29</v>
      </c>
      <c r="D140" t="s">
        <v>14</v>
      </c>
      <c r="E140" t="s">
        <v>13</v>
      </c>
      <c r="F140">
        <v>3</v>
      </c>
      <c r="G140">
        <v>2</v>
      </c>
      <c r="H140">
        <v>4</v>
      </c>
    </row>
    <row r="141" spans="1:8" x14ac:dyDescent="0.25">
      <c r="A141">
        <v>143</v>
      </c>
      <c r="B141">
        <v>1</v>
      </c>
      <c r="C141">
        <v>37</v>
      </c>
      <c r="D141" t="s">
        <v>12</v>
      </c>
      <c r="E141" t="s">
        <v>13</v>
      </c>
      <c r="F141">
        <v>10</v>
      </c>
      <c r="G141">
        <v>2</v>
      </c>
      <c r="H141">
        <v>5</v>
      </c>
    </row>
    <row r="142" spans="1:8" x14ac:dyDescent="0.25">
      <c r="A142">
        <v>144</v>
      </c>
      <c r="B142">
        <v>1</v>
      </c>
      <c r="C142">
        <v>29</v>
      </c>
      <c r="D142" t="s">
        <v>14</v>
      </c>
      <c r="E142" t="s">
        <v>23</v>
      </c>
      <c r="F142">
        <v>3</v>
      </c>
      <c r="G142">
        <v>1</v>
      </c>
      <c r="H142">
        <v>2</v>
      </c>
    </row>
    <row r="143" spans="1:8" x14ac:dyDescent="0.25">
      <c r="A143">
        <v>145</v>
      </c>
      <c r="B143">
        <v>1</v>
      </c>
      <c r="C143">
        <v>28</v>
      </c>
      <c r="D143" t="s">
        <v>14</v>
      </c>
      <c r="E143" t="s">
        <v>20</v>
      </c>
      <c r="F143">
        <v>10</v>
      </c>
      <c r="G143">
        <v>3</v>
      </c>
      <c r="H143">
        <v>6</v>
      </c>
    </row>
    <row r="144" spans="1:8" x14ac:dyDescent="0.25">
      <c r="A144">
        <v>146</v>
      </c>
      <c r="B144">
        <v>1</v>
      </c>
      <c r="C144">
        <v>26</v>
      </c>
      <c r="D144" t="s">
        <v>12</v>
      </c>
      <c r="E144" t="s">
        <v>23</v>
      </c>
      <c r="F144">
        <v>8</v>
      </c>
      <c r="G144">
        <v>2</v>
      </c>
      <c r="H144">
        <v>4</v>
      </c>
    </row>
    <row r="145" spans="1:8" x14ac:dyDescent="0.25">
      <c r="A145">
        <v>147</v>
      </c>
      <c r="B145">
        <v>1</v>
      </c>
      <c r="C145">
        <v>31</v>
      </c>
      <c r="D145" t="s">
        <v>14</v>
      </c>
      <c r="E145" t="s">
        <v>20</v>
      </c>
      <c r="F145">
        <v>2</v>
      </c>
      <c r="G145">
        <v>2</v>
      </c>
      <c r="H145">
        <v>2</v>
      </c>
    </row>
    <row r="146" spans="1:8" x14ac:dyDescent="0.25">
      <c r="A146">
        <v>148</v>
      </c>
      <c r="B146">
        <v>1</v>
      </c>
      <c r="C146">
        <v>27</v>
      </c>
      <c r="D146" t="s">
        <v>14</v>
      </c>
      <c r="E146" t="s">
        <v>19</v>
      </c>
      <c r="F146">
        <v>10</v>
      </c>
      <c r="G146">
        <v>2</v>
      </c>
      <c r="H146">
        <v>4</v>
      </c>
    </row>
    <row r="147" spans="1:8" x14ac:dyDescent="0.25">
      <c r="A147">
        <v>149</v>
      </c>
      <c r="B147">
        <v>0</v>
      </c>
      <c r="C147">
        <v>32</v>
      </c>
      <c r="D147" t="s">
        <v>14</v>
      </c>
      <c r="E147" t="s">
        <v>15</v>
      </c>
      <c r="F147">
        <v>10</v>
      </c>
      <c r="G147">
        <v>3</v>
      </c>
      <c r="H147">
        <v>6</v>
      </c>
    </row>
    <row r="148" spans="1:8" x14ac:dyDescent="0.25">
      <c r="A148">
        <v>150</v>
      </c>
      <c r="B148">
        <v>1</v>
      </c>
      <c r="C148">
        <v>24</v>
      </c>
      <c r="D148" t="s">
        <v>14</v>
      </c>
      <c r="E148" t="s">
        <v>27</v>
      </c>
      <c r="F148">
        <v>3</v>
      </c>
      <c r="G148">
        <v>4</v>
      </c>
      <c r="H148">
        <v>4</v>
      </c>
    </row>
    <row r="149" spans="1:8" x14ac:dyDescent="0.25">
      <c r="A149">
        <v>151</v>
      </c>
      <c r="B149">
        <v>1</v>
      </c>
      <c r="C149">
        <v>26</v>
      </c>
      <c r="D149" t="s">
        <v>12</v>
      </c>
      <c r="E149" t="s">
        <v>20</v>
      </c>
      <c r="F149">
        <v>1</v>
      </c>
      <c r="G149">
        <v>1</v>
      </c>
      <c r="H149">
        <v>4</v>
      </c>
    </row>
    <row r="150" spans="1:8" x14ac:dyDescent="0.25">
      <c r="A150">
        <v>152</v>
      </c>
      <c r="B150">
        <v>1</v>
      </c>
      <c r="C150">
        <v>30</v>
      </c>
      <c r="D150" t="s">
        <v>14</v>
      </c>
      <c r="E150" t="s">
        <v>44</v>
      </c>
      <c r="F150">
        <v>0</v>
      </c>
      <c r="G150">
        <v>1</v>
      </c>
      <c r="H150">
        <v>4</v>
      </c>
    </row>
    <row r="151" spans="1:8" x14ac:dyDescent="0.25">
      <c r="A151">
        <v>153</v>
      </c>
      <c r="B151">
        <v>1</v>
      </c>
      <c r="C151">
        <v>19</v>
      </c>
      <c r="D151" t="s">
        <v>14</v>
      </c>
      <c r="E151" t="s">
        <v>40</v>
      </c>
      <c r="F151">
        <v>3</v>
      </c>
      <c r="G151">
        <v>6</v>
      </c>
      <c r="H151">
        <v>1</v>
      </c>
    </row>
    <row r="152" spans="1:8" x14ac:dyDescent="0.25">
      <c r="A152">
        <v>158</v>
      </c>
      <c r="B152">
        <v>0</v>
      </c>
      <c r="C152">
        <v>27</v>
      </c>
      <c r="D152" t="s">
        <v>14</v>
      </c>
      <c r="E152" t="s">
        <v>23</v>
      </c>
      <c r="F152">
        <v>3</v>
      </c>
      <c r="G152">
        <v>2</v>
      </c>
      <c r="H152">
        <v>1</v>
      </c>
    </row>
    <row r="153" spans="1:8" x14ac:dyDescent="0.25">
      <c r="A153">
        <v>159</v>
      </c>
      <c r="B153">
        <v>0</v>
      </c>
      <c r="C153">
        <v>35</v>
      </c>
      <c r="D153" t="s">
        <v>14</v>
      </c>
      <c r="E153" t="s">
        <v>43</v>
      </c>
      <c r="F153">
        <v>1</v>
      </c>
      <c r="G153">
        <v>5</v>
      </c>
      <c r="H153">
        <v>2</v>
      </c>
    </row>
    <row r="154" spans="1:8" x14ac:dyDescent="0.25">
      <c r="A154">
        <v>160</v>
      </c>
      <c r="B154">
        <v>0</v>
      </c>
      <c r="C154">
        <v>36</v>
      </c>
      <c r="D154" t="s">
        <v>12</v>
      </c>
      <c r="E154" t="s">
        <v>20</v>
      </c>
      <c r="F154">
        <v>1</v>
      </c>
      <c r="G154">
        <v>4</v>
      </c>
      <c r="H154">
        <v>4</v>
      </c>
    </row>
    <row r="155" spans="1:8" x14ac:dyDescent="0.25">
      <c r="A155">
        <v>161</v>
      </c>
      <c r="B155">
        <v>1</v>
      </c>
      <c r="C155">
        <v>23</v>
      </c>
      <c r="D155" t="s">
        <v>14</v>
      </c>
      <c r="E155" t="s">
        <v>20</v>
      </c>
      <c r="F155">
        <v>2</v>
      </c>
      <c r="G155">
        <v>3</v>
      </c>
      <c r="H155">
        <v>4</v>
      </c>
    </row>
    <row r="156" spans="1:8" x14ac:dyDescent="0.25">
      <c r="A156">
        <v>162</v>
      </c>
      <c r="B156">
        <v>1</v>
      </c>
      <c r="C156">
        <v>22</v>
      </c>
      <c r="D156" t="s">
        <v>12</v>
      </c>
      <c r="E156" t="s">
        <v>17</v>
      </c>
      <c r="F156">
        <v>3</v>
      </c>
      <c r="G156">
        <v>3</v>
      </c>
      <c r="H156">
        <v>2</v>
      </c>
    </row>
    <row r="157" spans="1:8" x14ac:dyDescent="0.25">
      <c r="A157">
        <v>163</v>
      </c>
      <c r="B157">
        <v>1</v>
      </c>
      <c r="C157">
        <v>27</v>
      </c>
      <c r="D157" t="s">
        <v>14</v>
      </c>
      <c r="E157" t="s">
        <v>35</v>
      </c>
      <c r="F157">
        <v>3</v>
      </c>
      <c r="G157">
        <v>1</v>
      </c>
      <c r="H157">
        <v>6</v>
      </c>
    </row>
    <row r="158" spans="1:8" x14ac:dyDescent="0.25">
      <c r="A158">
        <v>164</v>
      </c>
      <c r="B158">
        <v>0</v>
      </c>
      <c r="C158">
        <v>20</v>
      </c>
      <c r="D158" t="s">
        <v>14</v>
      </c>
      <c r="E158" t="s">
        <v>20</v>
      </c>
      <c r="F158">
        <v>1</v>
      </c>
      <c r="G158">
        <v>1</v>
      </c>
      <c r="H158">
        <v>0</v>
      </c>
    </row>
    <row r="159" spans="1:8" x14ac:dyDescent="0.25">
      <c r="A159">
        <v>165</v>
      </c>
      <c r="B159">
        <v>1</v>
      </c>
      <c r="C159">
        <v>22</v>
      </c>
      <c r="D159" t="s">
        <v>14</v>
      </c>
      <c r="E159" t="s">
        <v>20</v>
      </c>
      <c r="F159">
        <v>7</v>
      </c>
      <c r="G159">
        <v>6</v>
      </c>
      <c r="H159">
        <v>1</v>
      </c>
    </row>
    <row r="160" spans="1:8" x14ac:dyDescent="0.25">
      <c r="A160">
        <v>166</v>
      </c>
      <c r="B160">
        <v>0</v>
      </c>
      <c r="C160">
        <v>31</v>
      </c>
      <c r="D160" t="s">
        <v>14</v>
      </c>
      <c r="E160" t="s">
        <v>20</v>
      </c>
      <c r="F160">
        <v>2</v>
      </c>
      <c r="G160">
        <v>2</v>
      </c>
      <c r="H160">
        <v>4</v>
      </c>
    </row>
    <row r="161" spans="1:8" x14ac:dyDescent="0.25">
      <c r="A161">
        <v>167</v>
      </c>
      <c r="B161">
        <v>0</v>
      </c>
      <c r="C161">
        <v>27</v>
      </c>
      <c r="D161" t="s">
        <v>12</v>
      </c>
      <c r="E161" t="s">
        <v>20</v>
      </c>
      <c r="F161">
        <v>1</v>
      </c>
      <c r="G161">
        <v>2</v>
      </c>
      <c r="H161">
        <v>2</v>
      </c>
    </row>
    <row r="162" spans="1:8" x14ac:dyDescent="0.25">
      <c r="A162">
        <v>168</v>
      </c>
      <c r="B162">
        <v>0</v>
      </c>
      <c r="C162">
        <v>21</v>
      </c>
      <c r="D162" t="s">
        <v>14</v>
      </c>
      <c r="E162" t="s">
        <v>13</v>
      </c>
      <c r="F162">
        <v>5</v>
      </c>
      <c r="G162">
        <v>3</v>
      </c>
      <c r="H162">
        <v>2</v>
      </c>
    </row>
    <row r="163" spans="1:8" x14ac:dyDescent="0.25">
      <c r="A163">
        <v>169</v>
      </c>
      <c r="B163">
        <v>1</v>
      </c>
      <c r="C163">
        <v>21</v>
      </c>
      <c r="D163" t="s">
        <v>12</v>
      </c>
      <c r="E163" t="s">
        <v>13</v>
      </c>
      <c r="F163">
        <v>8</v>
      </c>
      <c r="G163">
        <v>3</v>
      </c>
      <c r="H163">
        <v>2</v>
      </c>
    </row>
    <row r="164" spans="1:8" x14ac:dyDescent="0.25">
      <c r="A164">
        <v>170</v>
      </c>
      <c r="B164">
        <v>0</v>
      </c>
      <c r="C164">
        <v>25</v>
      </c>
      <c r="D164" t="s">
        <v>14</v>
      </c>
      <c r="E164" t="s">
        <v>52</v>
      </c>
      <c r="F164">
        <v>7</v>
      </c>
      <c r="G164">
        <v>5</v>
      </c>
      <c r="H164">
        <v>2</v>
      </c>
    </row>
    <row r="165" spans="1:8" x14ac:dyDescent="0.25">
      <c r="A165">
        <v>171</v>
      </c>
      <c r="B165">
        <v>1</v>
      </c>
      <c r="C165">
        <v>28</v>
      </c>
      <c r="D165" t="s">
        <v>14</v>
      </c>
      <c r="E165" t="s">
        <v>20</v>
      </c>
      <c r="F165">
        <v>7</v>
      </c>
      <c r="G165">
        <v>2</v>
      </c>
      <c r="H165">
        <v>6</v>
      </c>
    </row>
    <row r="166" spans="1:8" x14ac:dyDescent="0.25">
      <c r="A166">
        <v>172</v>
      </c>
      <c r="B166">
        <v>0</v>
      </c>
      <c r="C166">
        <v>27</v>
      </c>
      <c r="D166" t="s">
        <v>14</v>
      </c>
      <c r="E166" t="s">
        <v>13</v>
      </c>
      <c r="F166">
        <v>3</v>
      </c>
      <c r="G166">
        <v>1</v>
      </c>
      <c r="H166">
        <v>4</v>
      </c>
    </row>
    <row r="167" spans="1:8" x14ac:dyDescent="0.25">
      <c r="A167">
        <v>173</v>
      </c>
      <c r="B167">
        <v>1</v>
      </c>
      <c r="C167">
        <v>31</v>
      </c>
      <c r="D167" t="s">
        <v>14</v>
      </c>
      <c r="E167" t="s">
        <v>13</v>
      </c>
      <c r="F167">
        <v>1</v>
      </c>
      <c r="G167">
        <v>2</v>
      </c>
      <c r="H167">
        <v>4</v>
      </c>
    </row>
    <row r="168" spans="1:8" x14ac:dyDescent="0.25">
      <c r="A168">
        <v>174</v>
      </c>
      <c r="B168">
        <v>0</v>
      </c>
      <c r="C168">
        <v>28</v>
      </c>
      <c r="D168" t="s">
        <v>12</v>
      </c>
      <c r="E168" t="s">
        <v>13</v>
      </c>
      <c r="F168">
        <v>3</v>
      </c>
      <c r="G168">
        <v>2</v>
      </c>
      <c r="H168">
        <v>4</v>
      </c>
    </row>
    <row r="169" spans="1:8" x14ac:dyDescent="0.25">
      <c r="A169">
        <v>175</v>
      </c>
      <c r="B169">
        <v>1</v>
      </c>
      <c r="C169">
        <v>34</v>
      </c>
      <c r="D169" t="s">
        <v>14</v>
      </c>
      <c r="E169" t="s">
        <v>20</v>
      </c>
      <c r="F169">
        <v>5</v>
      </c>
      <c r="G169">
        <v>2</v>
      </c>
      <c r="H169">
        <v>2</v>
      </c>
    </row>
    <row r="170" spans="1:8" x14ac:dyDescent="0.25">
      <c r="A170">
        <v>176</v>
      </c>
      <c r="B170">
        <v>0</v>
      </c>
      <c r="C170">
        <v>30</v>
      </c>
      <c r="D170" t="s">
        <v>12</v>
      </c>
      <c r="E170" t="s">
        <v>20</v>
      </c>
      <c r="F170">
        <v>2</v>
      </c>
      <c r="G170">
        <v>9</v>
      </c>
      <c r="H170">
        <v>2</v>
      </c>
    </row>
    <row r="171" spans="1:8" x14ac:dyDescent="0.25">
      <c r="A171">
        <v>177</v>
      </c>
      <c r="B171">
        <v>1</v>
      </c>
      <c r="C171">
        <v>57</v>
      </c>
      <c r="D171" t="s">
        <v>12</v>
      </c>
      <c r="E171" t="s">
        <v>17</v>
      </c>
      <c r="F171">
        <v>1</v>
      </c>
      <c r="G171">
        <v>1</v>
      </c>
      <c r="H171">
        <v>6</v>
      </c>
    </row>
    <row r="172" spans="1:8" x14ac:dyDescent="0.25">
      <c r="A172">
        <v>178</v>
      </c>
      <c r="B172">
        <v>1</v>
      </c>
      <c r="C172">
        <v>32</v>
      </c>
      <c r="D172" t="s">
        <v>14</v>
      </c>
      <c r="E172" t="s">
        <v>13</v>
      </c>
      <c r="F172">
        <v>4</v>
      </c>
      <c r="G172">
        <v>3</v>
      </c>
      <c r="H172">
        <v>1</v>
      </c>
    </row>
    <row r="173" spans="1:8" x14ac:dyDescent="0.25">
      <c r="A173">
        <v>179</v>
      </c>
      <c r="B173">
        <v>0</v>
      </c>
      <c r="C173">
        <v>23</v>
      </c>
      <c r="D173" t="s">
        <v>12</v>
      </c>
      <c r="E173" t="s">
        <v>20</v>
      </c>
      <c r="F173">
        <v>0</v>
      </c>
      <c r="G173">
        <v>2</v>
      </c>
      <c r="H173">
        <v>2</v>
      </c>
    </row>
    <row r="174" spans="1:8" x14ac:dyDescent="0.25">
      <c r="A174">
        <v>180</v>
      </c>
      <c r="B174">
        <v>0</v>
      </c>
      <c r="C174">
        <v>24</v>
      </c>
      <c r="D174" t="s">
        <v>14</v>
      </c>
      <c r="E174" t="s">
        <v>41</v>
      </c>
      <c r="F174">
        <v>3</v>
      </c>
      <c r="G174">
        <v>2</v>
      </c>
      <c r="H174">
        <v>4</v>
      </c>
    </row>
    <row r="175" spans="1:8" x14ac:dyDescent="0.25">
      <c r="A175">
        <v>181</v>
      </c>
      <c r="B175">
        <v>1</v>
      </c>
      <c r="C175">
        <v>26</v>
      </c>
      <c r="D175" t="s">
        <v>12</v>
      </c>
      <c r="E175" t="s">
        <v>13</v>
      </c>
      <c r="F175">
        <v>10</v>
      </c>
      <c r="G175">
        <v>2</v>
      </c>
      <c r="H175">
        <v>6</v>
      </c>
    </row>
    <row r="176" spans="1:8" x14ac:dyDescent="0.25">
      <c r="A176">
        <v>182</v>
      </c>
      <c r="B176">
        <v>0</v>
      </c>
      <c r="C176">
        <v>36</v>
      </c>
      <c r="D176" t="s">
        <v>14</v>
      </c>
      <c r="E176" t="s">
        <v>19</v>
      </c>
      <c r="F176">
        <v>2</v>
      </c>
      <c r="G176">
        <v>2</v>
      </c>
      <c r="H176">
        <v>2</v>
      </c>
    </row>
    <row r="177" spans="1:8" x14ac:dyDescent="0.25">
      <c r="A177">
        <v>183</v>
      </c>
      <c r="B177">
        <v>1</v>
      </c>
      <c r="C177">
        <v>29</v>
      </c>
      <c r="D177" t="s">
        <v>14</v>
      </c>
      <c r="E177" t="s">
        <v>19</v>
      </c>
      <c r="F177">
        <v>5</v>
      </c>
      <c r="G177">
        <v>4</v>
      </c>
      <c r="H177">
        <v>4</v>
      </c>
    </row>
    <row r="178" spans="1:8" x14ac:dyDescent="0.25">
      <c r="A178">
        <v>184</v>
      </c>
      <c r="B178">
        <v>1</v>
      </c>
      <c r="C178">
        <v>32</v>
      </c>
      <c r="D178" t="s">
        <v>14</v>
      </c>
      <c r="E178" t="s">
        <v>15</v>
      </c>
      <c r="F178">
        <v>2</v>
      </c>
      <c r="G178">
        <v>1</v>
      </c>
      <c r="H178">
        <v>2</v>
      </c>
    </row>
    <row r="179" spans="1:8" x14ac:dyDescent="0.25">
      <c r="A179">
        <v>185</v>
      </c>
      <c r="B179">
        <v>0</v>
      </c>
      <c r="C179">
        <v>35</v>
      </c>
      <c r="D179" t="s">
        <v>14</v>
      </c>
      <c r="E179" t="s">
        <v>19</v>
      </c>
      <c r="F179">
        <v>2</v>
      </c>
      <c r="G179">
        <v>1</v>
      </c>
      <c r="H179">
        <v>1</v>
      </c>
    </row>
    <row r="180" spans="1:8" x14ac:dyDescent="0.25">
      <c r="A180">
        <v>186</v>
      </c>
      <c r="B180">
        <v>1</v>
      </c>
      <c r="C180">
        <v>27</v>
      </c>
      <c r="D180" t="s">
        <v>12</v>
      </c>
      <c r="E180" t="s">
        <v>13</v>
      </c>
      <c r="F180">
        <v>4</v>
      </c>
      <c r="G180">
        <v>5</v>
      </c>
      <c r="H180">
        <v>3</v>
      </c>
    </row>
    <row r="181" spans="1:8" x14ac:dyDescent="0.25">
      <c r="A181">
        <v>187</v>
      </c>
      <c r="B181">
        <v>0</v>
      </c>
      <c r="C181">
        <v>44</v>
      </c>
      <c r="D181" t="s">
        <v>12</v>
      </c>
      <c r="E181" t="s">
        <v>13</v>
      </c>
      <c r="F181">
        <v>2</v>
      </c>
      <c r="G181">
        <v>4</v>
      </c>
      <c r="H181">
        <v>1</v>
      </c>
    </row>
    <row r="182" spans="1:8" x14ac:dyDescent="0.25">
      <c r="A182">
        <v>188</v>
      </c>
      <c r="B182">
        <v>0</v>
      </c>
      <c r="C182">
        <v>28</v>
      </c>
      <c r="D182" t="s">
        <v>12</v>
      </c>
      <c r="E182" t="s">
        <v>37</v>
      </c>
      <c r="F182">
        <v>1</v>
      </c>
      <c r="G182">
        <v>1</v>
      </c>
      <c r="H182">
        <v>1</v>
      </c>
    </row>
    <row r="183" spans="1:8" x14ac:dyDescent="0.25">
      <c r="A183">
        <v>189</v>
      </c>
      <c r="B183">
        <v>1</v>
      </c>
      <c r="C183">
        <v>23</v>
      </c>
      <c r="D183" t="s">
        <v>14</v>
      </c>
      <c r="E183" t="s">
        <v>13</v>
      </c>
      <c r="F183">
        <v>2</v>
      </c>
      <c r="G183">
        <v>1</v>
      </c>
      <c r="H183">
        <v>2</v>
      </c>
    </row>
    <row r="184" spans="1:8" x14ac:dyDescent="0.25">
      <c r="A184">
        <v>190</v>
      </c>
      <c r="B184">
        <v>0</v>
      </c>
      <c r="C184">
        <v>23</v>
      </c>
      <c r="D184" t="s">
        <v>12</v>
      </c>
      <c r="E184" t="s">
        <v>23</v>
      </c>
      <c r="F184">
        <v>0</v>
      </c>
      <c r="G184">
        <v>2</v>
      </c>
      <c r="H184">
        <v>5</v>
      </c>
    </row>
    <row r="185" spans="1:8" x14ac:dyDescent="0.25">
      <c r="A185">
        <v>191</v>
      </c>
      <c r="B185">
        <v>0</v>
      </c>
      <c r="C185">
        <v>34</v>
      </c>
      <c r="D185" t="s">
        <v>14</v>
      </c>
      <c r="E185" t="s">
        <v>13</v>
      </c>
      <c r="F185">
        <v>7</v>
      </c>
      <c r="G185">
        <v>5</v>
      </c>
      <c r="H185">
        <v>1</v>
      </c>
    </row>
    <row r="186" spans="1:8" x14ac:dyDescent="0.25">
      <c r="A186">
        <v>192</v>
      </c>
      <c r="B186">
        <v>1</v>
      </c>
      <c r="C186">
        <v>35</v>
      </c>
      <c r="D186" t="s">
        <v>12</v>
      </c>
      <c r="E186" t="s">
        <v>17</v>
      </c>
      <c r="F186">
        <v>5</v>
      </c>
      <c r="G186">
        <v>4</v>
      </c>
      <c r="H186">
        <v>4</v>
      </c>
    </row>
    <row r="187" spans="1:8" x14ac:dyDescent="0.25">
      <c r="A187">
        <v>193</v>
      </c>
      <c r="B187">
        <v>0</v>
      </c>
      <c r="C187">
        <v>22</v>
      </c>
      <c r="D187" t="s">
        <v>14</v>
      </c>
      <c r="E187" t="s">
        <v>13</v>
      </c>
      <c r="F187">
        <v>0</v>
      </c>
      <c r="G187">
        <v>2</v>
      </c>
      <c r="H187">
        <v>2</v>
      </c>
    </row>
    <row r="188" spans="1:8" x14ac:dyDescent="0.25">
      <c r="A188">
        <v>194</v>
      </c>
      <c r="B188">
        <v>1</v>
      </c>
      <c r="C188">
        <v>24</v>
      </c>
      <c r="D188" t="s">
        <v>12</v>
      </c>
      <c r="E188" t="s">
        <v>20</v>
      </c>
      <c r="F188">
        <v>1</v>
      </c>
      <c r="G188">
        <v>3</v>
      </c>
      <c r="H188">
        <v>4</v>
      </c>
    </row>
    <row r="189" spans="1:8" x14ac:dyDescent="0.25">
      <c r="A189">
        <v>195</v>
      </c>
      <c r="B189">
        <v>0</v>
      </c>
      <c r="C189">
        <v>24</v>
      </c>
      <c r="D189" t="s">
        <v>12</v>
      </c>
      <c r="E189" t="s">
        <v>15</v>
      </c>
      <c r="F189">
        <v>1</v>
      </c>
      <c r="G189">
        <v>4</v>
      </c>
      <c r="H189">
        <v>2</v>
      </c>
    </row>
    <row r="190" spans="1:8" x14ac:dyDescent="0.25">
      <c r="A190">
        <v>196</v>
      </c>
      <c r="B190">
        <v>1</v>
      </c>
      <c r="C190">
        <v>35</v>
      </c>
      <c r="D190" t="s">
        <v>14</v>
      </c>
      <c r="E190" t="s">
        <v>20</v>
      </c>
      <c r="F190">
        <v>6</v>
      </c>
      <c r="G190">
        <v>4</v>
      </c>
      <c r="H190">
        <v>4</v>
      </c>
    </row>
    <row r="191" spans="1:8" x14ac:dyDescent="0.25">
      <c r="A191">
        <v>197</v>
      </c>
      <c r="B191">
        <v>0</v>
      </c>
      <c r="C191">
        <v>22</v>
      </c>
      <c r="D191" t="s">
        <v>14</v>
      </c>
      <c r="E191" t="s">
        <v>20</v>
      </c>
      <c r="F191">
        <v>10</v>
      </c>
      <c r="G191">
        <v>3</v>
      </c>
      <c r="H191">
        <v>4</v>
      </c>
    </row>
    <row r="192" spans="1:8" x14ac:dyDescent="0.25">
      <c r="A192">
        <v>199</v>
      </c>
      <c r="B192">
        <v>1</v>
      </c>
      <c r="C192">
        <v>23</v>
      </c>
      <c r="D192" t="s">
        <v>14</v>
      </c>
      <c r="E192" t="s">
        <v>34</v>
      </c>
      <c r="F192">
        <v>1</v>
      </c>
      <c r="G192">
        <v>4</v>
      </c>
      <c r="H192">
        <v>4</v>
      </c>
    </row>
    <row r="193" spans="1:8" x14ac:dyDescent="0.25">
      <c r="A193">
        <v>200</v>
      </c>
      <c r="B193">
        <v>0</v>
      </c>
      <c r="C193">
        <v>20</v>
      </c>
      <c r="D193" t="s">
        <v>14</v>
      </c>
      <c r="E193" t="s">
        <v>13</v>
      </c>
      <c r="F193">
        <v>2</v>
      </c>
      <c r="G193">
        <v>4</v>
      </c>
      <c r="H193">
        <v>2</v>
      </c>
    </row>
    <row r="194" spans="1:8" x14ac:dyDescent="0.25">
      <c r="A194">
        <v>201</v>
      </c>
      <c r="B194">
        <v>0</v>
      </c>
      <c r="C194">
        <v>26</v>
      </c>
      <c r="D194" t="s">
        <v>14</v>
      </c>
      <c r="E194" t="s">
        <v>19</v>
      </c>
      <c r="F194">
        <v>0</v>
      </c>
      <c r="G194">
        <v>1</v>
      </c>
      <c r="H194">
        <v>1</v>
      </c>
    </row>
    <row r="195" spans="1:8" x14ac:dyDescent="0.25">
      <c r="A195">
        <v>202</v>
      </c>
      <c r="B195">
        <v>0</v>
      </c>
      <c r="C195">
        <v>35</v>
      </c>
      <c r="D195" t="s">
        <v>14</v>
      </c>
      <c r="E195" t="s">
        <v>20</v>
      </c>
      <c r="F195">
        <v>3</v>
      </c>
      <c r="G195">
        <v>2</v>
      </c>
      <c r="H195">
        <v>4</v>
      </c>
    </row>
    <row r="196" spans="1:8" x14ac:dyDescent="0.25">
      <c r="A196">
        <v>203</v>
      </c>
      <c r="B196">
        <v>1</v>
      </c>
      <c r="C196">
        <v>39</v>
      </c>
      <c r="D196" t="s">
        <v>14</v>
      </c>
      <c r="E196" t="s">
        <v>20</v>
      </c>
      <c r="F196">
        <v>7</v>
      </c>
      <c r="G196">
        <v>4</v>
      </c>
      <c r="H196">
        <v>6</v>
      </c>
    </row>
    <row r="197" spans="1:8" x14ac:dyDescent="0.25">
      <c r="A197">
        <v>204</v>
      </c>
      <c r="B197">
        <v>1</v>
      </c>
      <c r="C197">
        <v>35</v>
      </c>
      <c r="D197" t="s">
        <v>14</v>
      </c>
      <c r="E197" t="s">
        <v>13</v>
      </c>
      <c r="F197">
        <v>2</v>
      </c>
      <c r="G197">
        <v>1</v>
      </c>
      <c r="H197">
        <v>4</v>
      </c>
    </row>
    <row r="198" spans="1:8" x14ac:dyDescent="0.25">
      <c r="A198">
        <v>205</v>
      </c>
      <c r="B198">
        <v>1</v>
      </c>
      <c r="C198">
        <v>39</v>
      </c>
      <c r="D198" t="s">
        <v>14</v>
      </c>
      <c r="E198" t="s">
        <v>20</v>
      </c>
      <c r="F198">
        <v>3</v>
      </c>
      <c r="G198">
        <v>1</v>
      </c>
      <c r="H198">
        <v>4</v>
      </c>
    </row>
    <row r="199" spans="1:8" x14ac:dyDescent="0.25">
      <c r="A199">
        <v>206</v>
      </c>
      <c r="B199">
        <v>1</v>
      </c>
      <c r="C199">
        <v>38</v>
      </c>
      <c r="D199" t="s">
        <v>14</v>
      </c>
      <c r="E199" t="s">
        <v>13</v>
      </c>
      <c r="F199">
        <v>7</v>
      </c>
      <c r="G199">
        <v>3</v>
      </c>
      <c r="H199">
        <v>2</v>
      </c>
    </row>
    <row r="200" spans="1:8" x14ac:dyDescent="0.25">
      <c r="A200">
        <v>207</v>
      </c>
      <c r="B200">
        <v>0</v>
      </c>
      <c r="C200">
        <v>43</v>
      </c>
      <c r="D200" t="s">
        <v>14</v>
      </c>
      <c r="E200" t="s">
        <v>20</v>
      </c>
      <c r="F200">
        <v>9</v>
      </c>
      <c r="G200">
        <v>4</v>
      </c>
      <c r="H200">
        <v>6</v>
      </c>
    </row>
    <row r="201" spans="1:8" x14ac:dyDescent="0.25">
      <c r="A201">
        <v>208</v>
      </c>
      <c r="B201">
        <v>1</v>
      </c>
      <c r="C201">
        <v>29</v>
      </c>
      <c r="D201" t="s">
        <v>14</v>
      </c>
      <c r="E201" t="s">
        <v>20</v>
      </c>
      <c r="F201">
        <v>6</v>
      </c>
      <c r="G201">
        <v>3</v>
      </c>
      <c r="H201">
        <v>1</v>
      </c>
    </row>
    <row r="202" spans="1:8" x14ac:dyDescent="0.25">
      <c r="A202">
        <v>209</v>
      </c>
      <c r="B202">
        <v>1</v>
      </c>
      <c r="C202">
        <v>27</v>
      </c>
      <c r="D202" t="s">
        <v>14</v>
      </c>
      <c r="E202" t="s">
        <v>20</v>
      </c>
      <c r="F202">
        <v>4</v>
      </c>
      <c r="G202">
        <v>1</v>
      </c>
      <c r="H202">
        <v>2</v>
      </c>
    </row>
    <row r="203" spans="1:8" x14ac:dyDescent="0.25">
      <c r="A203">
        <v>210</v>
      </c>
      <c r="B203">
        <v>1</v>
      </c>
      <c r="C203">
        <v>28</v>
      </c>
      <c r="D203" t="s">
        <v>14</v>
      </c>
      <c r="E203" t="s">
        <v>20</v>
      </c>
      <c r="F203">
        <v>8</v>
      </c>
      <c r="G203">
        <v>1</v>
      </c>
      <c r="H203">
        <v>4</v>
      </c>
    </row>
    <row r="204" spans="1:8" x14ac:dyDescent="0.25">
      <c r="A204">
        <v>211</v>
      </c>
      <c r="B204">
        <v>1</v>
      </c>
      <c r="C204">
        <v>25</v>
      </c>
      <c r="D204" t="s">
        <v>14</v>
      </c>
      <c r="E204" t="s">
        <v>19</v>
      </c>
      <c r="F204">
        <v>7</v>
      </c>
      <c r="G204">
        <v>2</v>
      </c>
      <c r="H204">
        <v>4</v>
      </c>
    </row>
    <row r="205" spans="1:8" x14ac:dyDescent="0.25">
      <c r="A205">
        <v>212</v>
      </c>
      <c r="B205">
        <v>0</v>
      </c>
      <c r="C205">
        <v>23</v>
      </c>
      <c r="D205" t="s">
        <v>12</v>
      </c>
      <c r="E205" t="s">
        <v>17</v>
      </c>
      <c r="F205">
        <v>4</v>
      </c>
      <c r="G205">
        <v>1</v>
      </c>
      <c r="H205">
        <v>2</v>
      </c>
    </row>
    <row r="206" spans="1:8" x14ac:dyDescent="0.25">
      <c r="A206">
        <v>213</v>
      </c>
      <c r="B206">
        <v>0</v>
      </c>
      <c r="C206">
        <v>23</v>
      </c>
      <c r="D206" t="s">
        <v>12</v>
      </c>
      <c r="E206" t="s">
        <v>23</v>
      </c>
      <c r="F206">
        <v>6</v>
      </c>
      <c r="G206">
        <v>4</v>
      </c>
      <c r="H206">
        <v>4</v>
      </c>
    </row>
    <row r="207" spans="1:8" x14ac:dyDescent="0.25">
      <c r="A207">
        <v>214</v>
      </c>
      <c r="B207">
        <v>1</v>
      </c>
      <c r="C207">
        <v>27</v>
      </c>
      <c r="D207" t="s">
        <v>14</v>
      </c>
      <c r="E207" t="s">
        <v>20</v>
      </c>
      <c r="F207">
        <v>0</v>
      </c>
      <c r="G207">
        <v>1</v>
      </c>
      <c r="H207">
        <v>6</v>
      </c>
    </row>
    <row r="208" spans="1:8" x14ac:dyDescent="0.25">
      <c r="A208">
        <v>215</v>
      </c>
      <c r="B208">
        <v>1</v>
      </c>
      <c r="C208">
        <v>21</v>
      </c>
      <c r="D208" t="s">
        <v>12</v>
      </c>
      <c r="E208" t="s">
        <v>19</v>
      </c>
      <c r="F208">
        <v>3</v>
      </c>
      <c r="G208">
        <v>4</v>
      </c>
      <c r="H208">
        <v>1</v>
      </c>
    </row>
    <row r="209" spans="1:8" x14ac:dyDescent="0.25">
      <c r="A209">
        <v>216</v>
      </c>
      <c r="B209">
        <v>0</v>
      </c>
      <c r="C209">
        <v>24</v>
      </c>
      <c r="D209" t="s">
        <v>12</v>
      </c>
      <c r="E209" t="s">
        <v>19</v>
      </c>
      <c r="F209">
        <v>10</v>
      </c>
      <c r="G209">
        <v>3</v>
      </c>
      <c r="H209">
        <v>1</v>
      </c>
    </row>
    <row r="210" spans="1:8" x14ac:dyDescent="0.25">
      <c r="A210">
        <v>217</v>
      </c>
      <c r="B210">
        <v>0</v>
      </c>
      <c r="C210">
        <v>27</v>
      </c>
      <c r="D210" t="s">
        <v>14</v>
      </c>
      <c r="E210" t="s">
        <v>20</v>
      </c>
      <c r="F210">
        <v>2</v>
      </c>
      <c r="G210">
        <v>1</v>
      </c>
      <c r="H210">
        <v>3</v>
      </c>
    </row>
    <row r="211" spans="1:8" x14ac:dyDescent="0.25">
      <c r="A211">
        <v>218</v>
      </c>
      <c r="B211">
        <v>0</v>
      </c>
      <c r="C211">
        <v>26</v>
      </c>
      <c r="D211" t="s">
        <v>14</v>
      </c>
      <c r="E211" t="s">
        <v>20</v>
      </c>
      <c r="F211">
        <v>6</v>
      </c>
      <c r="G211">
        <v>2</v>
      </c>
      <c r="H211">
        <v>4</v>
      </c>
    </row>
    <row r="212" spans="1:8" x14ac:dyDescent="0.25">
      <c r="A212">
        <v>219</v>
      </c>
      <c r="B212">
        <v>0</v>
      </c>
      <c r="C212">
        <v>29</v>
      </c>
      <c r="D212" t="s">
        <v>14</v>
      </c>
      <c r="E212" t="s">
        <v>13</v>
      </c>
      <c r="F212">
        <v>0</v>
      </c>
      <c r="G212">
        <v>1</v>
      </c>
      <c r="H212">
        <v>2</v>
      </c>
    </row>
    <row r="213" spans="1:8" x14ac:dyDescent="0.25">
      <c r="A213">
        <v>220</v>
      </c>
      <c r="B213">
        <v>1</v>
      </c>
      <c r="C213">
        <v>28</v>
      </c>
      <c r="D213" t="s">
        <v>12</v>
      </c>
      <c r="E213" t="s">
        <v>13</v>
      </c>
      <c r="F213">
        <v>4</v>
      </c>
      <c r="G213">
        <v>2</v>
      </c>
      <c r="H213">
        <v>4</v>
      </c>
    </row>
    <row r="214" spans="1:8" x14ac:dyDescent="0.25">
      <c r="A214">
        <v>221</v>
      </c>
      <c r="B214">
        <v>1</v>
      </c>
      <c r="C214">
        <v>25</v>
      </c>
      <c r="D214" t="s">
        <v>14</v>
      </c>
      <c r="E214" t="s">
        <v>13</v>
      </c>
      <c r="F214">
        <v>4</v>
      </c>
      <c r="G214">
        <v>2</v>
      </c>
      <c r="H214">
        <v>3</v>
      </c>
    </row>
    <row r="215" spans="1:8" x14ac:dyDescent="0.25">
      <c r="A215">
        <v>222</v>
      </c>
      <c r="B215">
        <v>0</v>
      </c>
      <c r="C215">
        <v>25</v>
      </c>
      <c r="D215" t="s">
        <v>14</v>
      </c>
      <c r="E215" t="s">
        <v>13</v>
      </c>
      <c r="F215">
        <v>5</v>
      </c>
      <c r="G215">
        <v>3</v>
      </c>
      <c r="H215">
        <v>2</v>
      </c>
    </row>
    <row r="216" spans="1:8" x14ac:dyDescent="0.25">
      <c r="A216">
        <v>223</v>
      </c>
      <c r="B216">
        <v>1</v>
      </c>
      <c r="C216">
        <v>29</v>
      </c>
      <c r="D216" t="s">
        <v>14</v>
      </c>
      <c r="E216" t="s">
        <v>20</v>
      </c>
      <c r="F216">
        <v>3</v>
      </c>
      <c r="G216">
        <v>1</v>
      </c>
      <c r="H216">
        <v>1</v>
      </c>
    </row>
    <row r="217" spans="1:8" x14ac:dyDescent="0.25">
      <c r="A217">
        <v>225</v>
      </c>
      <c r="B217">
        <v>0</v>
      </c>
      <c r="C217">
        <v>45</v>
      </c>
      <c r="D217" t="s">
        <v>14</v>
      </c>
      <c r="E217" t="s">
        <v>19</v>
      </c>
      <c r="F217">
        <v>2</v>
      </c>
      <c r="G217">
        <v>1</v>
      </c>
      <c r="H217">
        <v>2</v>
      </c>
    </row>
    <row r="218" spans="1:8" x14ac:dyDescent="0.25">
      <c r="A218">
        <v>226</v>
      </c>
      <c r="B218">
        <v>0</v>
      </c>
      <c r="C218">
        <v>23</v>
      </c>
      <c r="D218" t="s">
        <v>14</v>
      </c>
      <c r="E218" t="s">
        <v>15</v>
      </c>
      <c r="F218">
        <v>6</v>
      </c>
      <c r="G218">
        <v>5</v>
      </c>
      <c r="H218">
        <v>4</v>
      </c>
    </row>
    <row r="219" spans="1:8" x14ac:dyDescent="0.25">
      <c r="A219">
        <v>227</v>
      </c>
      <c r="B219">
        <v>1</v>
      </c>
      <c r="C219">
        <v>28</v>
      </c>
      <c r="D219" t="s">
        <v>14</v>
      </c>
      <c r="E219" t="s">
        <v>13</v>
      </c>
      <c r="F219">
        <v>3</v>
      </c>
      <c r="G219">
        <v>1</v>
      </c>
      <c r="H219">
        <v>4</v>
      </c>
    </row>
    <row r="220" spans="1:8" x14ac:dyDescent="0.25">
      <c r="A220">
        <v>228</v>
      </c>
      <c r="B220">
        <v>1</v>
      </c>
      <c r="C220">
        <v>35</v>
      </c>
      <c r="D220" t="s">
        <v>14</v>
      </c>
      <c r="E220" t="s">
        <v>19</v>
      </c>
      <c r="F220">
        <v>3</v>
      </c>
      <c r="G220">
        <v>6</v>
      </c>
      <c r="H220">
        <v>2</v>
      </c>
    </row>
    <row r="221" spans="1:8" x14ac:dyDescent="0.25">
      <c r="A221">
        <v>229</v>
      </c>
      <c r="B221">
        <v>0</v>
      </c>
      <c r="C221">
        <v>31</v>
      </c>
      <c r="D221" t="s">
        <v>14</v>
      </c>
      <c r="E221" t="s">
        <v>20</v>
      </c>
      <c r="F221">
        <v>7</v>
      </c>
      <c r="G221">
        <v>4</v>
      </c>
      <c r="H221">
        <v>2</v>
      </c>
    </row>
    <row r="222" spans="1:8" x14ac:dyDescent="0.25">
      <c r="A222">
        <v>230</v>
      </c>
      <c r="B222">
        <v>1</v>
      </c>
      <c r="C222">
        <v>49</v>
      </c>
      <c r="D222" t="s">
        <v>14</v>
      </c>
      <c r="E222" t="s">
        <v>29</v>
      </c>
      <c r="F222">
        <v>5</v>
      </c>
      <c r="G222">
        <v>4</v>
      </c>
      <c r="H222">
        <v>4</v>
      </c>
    </row>
    <row r="223" spans="1:8" x14ac:dyDescent="0.25">
      <c r="A223">
        <v>231</v>
      </c>
      <c r="B223">
        <v>0</v>
      </c>
      <c r="C223">
        <v>29</v>
      </c>
      <c r="D223" t="s">
        <v>14</v>
      </c>
      <c r="E223" t="s">
        <v>19</v>
      </c>
      <c r="F223">
        <v>9</v>
      </c>
      <c r="G223">
        <v>2</v>
      </c>
      <c r="H223">
        <v>6</v>
      </c>
    </row>
    <row r="224" spans="1:8" x14ac:dyDescent="0.25">
      <c r="A224">
        <v>232</v>
      </c>
      <c r="B224">
        <v>1</v>
      </c>
      <c r="C224">
        <v>38</v>
      </c>
      <c r="D224" t="s">
        <v>14</v>
      </c>
      <c r="E224" t="s">
        <v>19</v>
      </c>
      <c r="F224">
        <v>2</v>
      </c>
      <c r="G224">
        <v>4</v>
      </c>
      <c r="H224">
        <v>1</v>
      </c>
    </row>
    <row r="225" spans="1:8" x14ac:dyDescent="0.25">
      <c r="A225">
        <v>233</v>
      </c>
      <c r="B225">
        <v>0</v>
      </c>
      <c r="C225">
        <v>21</v>
      </c>
      <c r="D225" t="s">
        <v>14</v>
      </c>
      <c r="E225" t="s">
        <v>20</v>
      </c>
      <c r="F225">
        <v>1</v>
      </c>
      <c r="G225">
        <v>2</v>
      </c>
      <c r="H225">
        <v>1</v>
      </c>
    </row>
    <row r="226" spans="1:8" x14ac:dyDescent="0.25">
      <c r="A226">
        <v>234</v>
      </c>
      <c r="B226">
        <v>0</v>
      </c>
      <c r="C226">
        <v>30</v>
      </c>
      <c r="D226" t="s">
        <v>12</v>
      </c>
      <c r="E226" t="s">
        <v>20</v>
      </c>
      <c r="F226">
        <v>5</v>
      </c>
      <c r="G226">
        <v>6</v>
      </c>
      <c r="H226">
        <v>4</v>
      </c>
    </row>
    <row r="227" spans="1:8" x14ac:dyDescent="0.25">
      <c r="A227">
        <v>235</v>
      </c>
      <c r="B227">
        <v>1</v>
      </c>
      <c r="C227">
        <v>68</v>
      </c>
      <c r="D227" t="s">
        <v>12</v>
      </c>
      <c r="E227" t="s">
        <v>20</v>
      </c>
      <c r="F227">
        <v>2</v>
      </c>
      <c r="G227">
        <v>1</v>
      </c>
      <c r="H227">
        <v>2</v>
      </c>
    </row>
    <row r="228" spans="1:8" x14ac:dyDescent="0.25">
      <c r="A228">
        <v>236</v>
      </c>
      <c r="B228">
        <v>1</v>
      </c>
      <c r="C228">
        <v>20</v>
      </c>
      <c r="D228" t="s">
        <v>12</v>
      </c>
      <c r="E228" t="s">
        <v>28</v>
      </c>
      <c r="F228">
        <v>10</v>
      </c>
      <c r="G228">
        <v>4</v>
      </c>
      <c r="H228">
        <v>2</v>
      </c>
    </row>
    <row r="229" spans="1:8" x14ac:dyDescent="0.25">
      <c r="A229">
        <v>237</v>
      </c>
      <c r="B229">
        <v>1</v>
      </c>
      <c r="C229">
        <v>43</v>
      </c>
      <c r="D229" t="s">
        <v>14</v>
      </c>
      <c r="E229" t="s">
        <v>15</v>
      </c>
      <c r="F229">
        <v>5</v>
      </c>
      <c r="G229">
        <v>3</v>
      </c>
      <c r="H229">
        <v>4</v>
      </c>
    </row>
    <row r="230" spans="1:8" x14ac:dyDescent="0.25">
      <c r="A230">
        <v>238</v>
      </c>
      <c r="B230">
        <v>1</v>
      </c>
      <c r="C230">
        <v>28</v>
      </c>
      <c r="D230" t="s">
        <v>14</v>
      </c>
      <c r="E230" t="s">
        <v>20</v>
      </c>
      <c r="F230">
        <v>4</v>
      </c>
      <c r="G230">
        <v>1</v>
      </c>
      <c r="H230">
        <v>4</v>
      </c>
    </row>
    <row r="231" spans="1:8" x14ac:dyDescent="0.25">
      <c r="A231">
        <v>239</v>
      </c>
      <c r="B231">
        <v>0</v>
      </c>
      <c r="C231">
        <v>30</v>
      </c>
      <c r="D231" t="s">
        <v>14</v>
      </c>
      <c r="E231" t="s">
        <v>15</v>
      </c>
      <c r="F231">
        <v>6</v>
      </c>
      <c r="G231">
        <v>3</v>
      </c>
      <c r="H231">
        <v>6</v>
      </c>
    </row>
    <row r="232" spans="1:8" x14ac:dyDescent="0.25">
      <c r="A232">
        <v>240</v>
      </c>
      <c r="B232">
        <v>0</v>
      </c>
      <c r="C232">
        <v>27</v>
      </c>
      <c r="D232" t="s">
        <v>14</v>
      </c>
      <c r="E232" t="s">
        <v>19</v>
      </c>
      <c r="F232">
        <v>1</v>
      </c>
      <c r="G232">
        <v>1</v>
      </c>
      <c r="H232">
        <v>2</v>
      </c>
    </row>
    <row r="233" spans="1:8" x14ac:dyDescent="0.25">
      <c r="A233">
        <v>241</v>
      </c>
      <c r="B233">
        <v>1</v>
      </c>
      <c r="C233">
        <v>32</v>
      </c>
      <c r="D233" t="s">
        <v>12</v>
      </c>
      <c r="E233" t="s">
        <v>28</v>
      </c>
      <c r="F233">
        <v>1</v>
      </c>
      <c r="G233">
        <v>3</v>
      </c>
      <c r="H233">
        <v>4</v>
      </c>
    </row>
    <row r="234" spans="1:8" x14ac:dyDescent="0.25">
      <c r="A234">
        <v>242</v>
      </c>
      <c r="B234">
        <v>0</v>
      </c>
      <c r="C234">
        <v>32</v>
      </c>
      <c r="D234" t="s">
        <v>14</v>
      </c>
      <c r="E234" t="s">
        <v>20</v>
      </c>
      <c r="F234">
        <v>2</v>
      </c>
      <c r="G234">
        <v>2</v>
      </c>
      <c r="H234">
        <v>1</v>
      </c>
    </row>
    <row r="235" spans="1:8" x14ac:dyDescent="0.25">
      <c r="A235">
        <v>243</v>
      </c>
      <c r="B235">
        <v>1</v>
      </c>
      <c r="C235">
        <v>22</v>
      </c>
      <c r="D235" t="s">
        <v>12</v>
      </c>
      <c r="E235" t="s">
        <v>20</v>
      </c>
      <c r="F235">
        <v>0</v>
      </c>
      <c r="G235">
        <v>3</v>
      </c>
      <c r="H235">
        <v>2</v>
      </c>
    </row>
    <row r="236" spans="1:8" x14ac:dyDescent="0.25">
      <c r="A236">
        <v>244</v>
      </c>
      <c r="B236">
        <v>0</v>
      </c>
      <c r="C236">
        <v>28</v>
      </c>
      <c r="D236" t="s">
        <v>12</v>
      </c>
      <c r="E236" t="s">
        <v>20</v>
      </c>
      <c r="F236">
        <v>6</v>
      </c>
      <c r="G236">
        <v>4</v>
      </c>
      <c r="H236">
        <v>3</v>
      </c>
    </row>
    <row r="237" spans="1:8" x14ac:dyDescent="0.25">
      <c r="A237">
        <v>245</v>
      </c>
      <c r="B237">
        <v>1</v>
      </c>
      <c r="C237">
        <v>47</v>
      </c>
      <c r="D237" t="s">
        <v>12</v>
      </c>
      <c r="E237" t="s">
        <v>13</v>
      </c>
      <c r="F237">
        <v>5</v>
      </c>
      <c r="G237">
        <v>3</v>
      </c>
      <c r="H237">
        <v>3</v>
      </c>
    </row>
    <row r="238" spans="1:8" x14ac:dyDescent="0.25">
      <c r="A238">
        <v>246</v>
      </c>
      <c r="B238">
        <v>0</v>
      </c>
      <c r="C238">
        <v>38</v>
      </c>
      <c r="D238" t="s">
        <v>14</v>
      </c>
      <c r="E238" t="s">
        <v>40</v>
      </c>
      <c r="F238">
        <v>10</v>
      </c>
      <c r="G238">
        <v>4</v>
      </c>
      <c r="H238">
        <v>4</v>
      </c>
    </row>
    <row r="239" spans="1:8" x14ac:dyDescent="0.25">
      <c r="A239">
        <v>247</v>
      </c>
      <c r="B239">
        <v>1</v>
      </c>
      <c r="C239">
        <v>35</v>
      </c>
      <c r="D239" t="s">
        <v>14</v>
      </c>
      <c r="E239" t="s">
        <v>20</v>
      </c>
      <c r="F239">
        <v>10</v>
      </c>
      <c r="G239">
        <v>4</v>
      </c>
      <c r="H239">
        <v>4</v>
      </c>
    </row>
    <row r="240" spans="1:8" x14ac:dyDescent="0.25">
      <c r="A240">
        <v>248</v>
      </c>
      <c r="B240">
        <v>1</v>
      </c>
      <c r="C240">
        <v>24</v>
      </c>
      <c r="D240" t="s">
        <v>14</v>
      </c>
      <c r="E240" t="s">
        <v>20</v>
      </c>
      <c r="F240">
        <v>4</v>
      </c>
      <c r="G240">
        <v>1</v>
      </c>
      <c r="H240">
        <v>4</v>
      </c>
    </row>
    <row r="241" spans="1:8" x14ac:dyDescent="0.25">
      <c r="A241">
        <v>249</v>
      </c>
      <c r="B241">
        <v>1</v>
      </c>
      <c r="C241">
        <v>23</v>
      </c>
      <c r="D241" t="s">
        <v>12</v>
      </c>
      <c r="E241" t="s">
        <v>19</v>
      </c>
      <c r="F241">
        <v>1</v>
      </c>
      <c r="G241">
        <v>2</v>
      </c>
      <c r="H241">
        <v>2</v>
      </c>
    </row>
    <row r="242" spans="1:8" x14ac:dyDescent="0.25">
      <c r="A242">
        <v>250</v>
      </c>
      <c r="B242">
        <v>0</v>
      </c>
      <c r="C242">
        <v>23</v>
      </c>
      <c r="D242" t="s">
        <v>14</v>
      </c>
      <c r="E242" t="s">
        <v>31</v>
      </c>
      <c r="F242">
        <v>4</v>
      </c>
      <c r="G242">
        <v>1</v>
      </c>
      <c r="H242">
        <v>4</v>
      </c>
    </row>
    <row r="243" spans="1:8" x14ac:dyDescent="0.25">
      <c r="A243">
        <v>252</v>
      </c>
      <c r="B243">
        <v>0</v>
      </c>
      <c r="C243">
        <v>45</v>
      </c>
      <c r="D243" t="s">
        <v>12</v>
      </c>
      <c r="E243" t="s">
        <v>20</v>
      </c>
      <c r="F243">
        <v>3</v>
      </c>
      <c r="G243">
        <v>3</v>
      </c>
      <c r="H243">
        <v>2</v>
      </c>
    </row>
    <row r="244" spans="1:8" x14ac:dyDescent="0.25">
      <c r="A244">
        <v>253</v>
      </c>
      <c r="B244">
        <v>0</v>
      </c>
      <c r="C244">
        <v>25</v>
      </c>
      <c r="D244" t="s">
        <v>14</v>
      </c>
      <c r="E244" t="s">
        <v>15</v>
      </c>
      <c r="F244">
        <v>8</v>
      </c>
      <c r="G244">
        <v>4</v>
      </c>
      <c r="H244">
        <v>4</v>
      </c>
    </row>
    <row r="245" spans="1:8" x14ac:dyDescent="0.25">
      <c r="A245">
        <v>254</v>
      </c>
      <c r="B245">
        <v>1</v>
      </c>
      <c r="C245">
        <v>29</v>
      </c>
      <c r="D245" t="s">
        <v>14</v>
      </c>
      <c r="E245" t="s">
        <v>50</v>
      </c>
      <c r="F245">
        <v>2</v>
      </c>
      <c r="G245">
        <v>2</v>
      </c>
      <c r="H245">
        <v>5</v>
      </c>
    </row>
    <row r="246" spans="1:8" x14ac:dyDescent="0.25">
      <c r="A246">
        <v>255</v>
      </c>
      <c r="B246">
        <v>0</v>
      </c>
      <c r="C246">
        <v>27</v>
      </c>
      <c r="D246" t="s">
        <v>12</v>
      </c>
      <c r="E246" t="s">
        <v>19</v>
      </c>
      <c r="F246">
        <v>1</v>
      </c>
      <c r="G246">
        <v>1</v>
      </c>
      <c r="H246">
        <v>2</v>
      </c>
    </row>
    <row r="247" spans="1:8" x14ac:dyDescent="0.25">
      <c r="A247">
        <v>256</v>
      </c>
      <c r="B247">
        <v>0</v>
      </c>
      <c r="C247">
        <v>55</v>
      </c>
      <c r="D247" t="s">
        <v>12</v>
      </c>
      <c r="E247" t="s">
        <v>13</v>
      </c>
      <c r="F247">
        <v>1</v>
      </c>
      <c r="G247">
        <v>2</v>
      </c>
      <c r="H247">
        <v>1</v>
      </c>
    </row>
    <row r="248" spans="1:8" x14ac:dyDescent="0.25">
      <c r="A248">
        <v>257</v>
      </c>
      <c r="B248">
        <v>1</v>
      </c>
      <c r="C248">
        <v>30</v>
      </c>
      <c r="D248" t="s">
        <v>14</v>
      </c>
      <c r="E248" t="s">
        <v>19</v>
      </c>
      <c r="F248">
        <v>5</v>
      </c>
      <c r="G248">
        <v>1</v>
      </c>
      <c r="H248">
        <v>3</v>
      </c>
    </row>
    <row r="249" spans="1:8" x14ac:dyDescent="0.25">
      <c r="A249">
        <v>258</v>
      </c>
      <c r="B249">
        <v>0</v>
      </c>
      <c r="C249">
        <v>23</v>
      </c>
      <c r="D249" t="s">
        <v>14</v>
      </c>
      <c r="E249" t="s">
        <v>13</v>
      </c>
      <c r="F249">
        <v>4</v>
      </c>
      <c r="G249">
        <v>5</v>
      </c>
      <c r="H249">
        <v>4</v>
      </c>
    </row>
    <row r="250" spans="1:8" x14ac:dyDescent="0.25">
      <c r="A250">
        <v>259</v>
      </c>
      <c r="B250">
        <v>0</v>
      </c>
      <c r="C250">
        <v>29</v>
      </c>
      <c r="D250" t="s">
        <v>12</v>
      </c>
      <c r="E250" t="s">
        <v>23</v>
      </c>
      <c r="F250">
        <v>0</v>
      </c>
      <c r="G250">
        <v>2</v>
      </c>
      <c r="H250">
        <v>2</v>
      </c>
    </row>
    <row r="251" spans="1:8" x14ac:dyDescent="0.25">
      <c r="A251">
        <v>260</v>
      </c>
      <c r="B251">
        <v>0</v>
      </c>
      <c r="C251">
        <v>19</v>
      </c>
      <c r="D251" t="s">
        <v>14</v>
      </c>
      <c r="E251" t="s">
        <v>15</v>
      </c>
      <c r="F251">
        <v>11</v>
      </c>
      <c r="G251">
        <v>4</v>
      </c>
      <c r="H251">
        <v>2</v>
      </c>
    </row>
    <row r="252" spans="1:8" x14ac:dyDescent="0.25">
      <c r="A252">
        <v>261</v>
      </c>
      <c r="B252">
        <v>1</v>
      </c>
      <c r="C252">
        <v>40</v>
      </c>
      <c r="D252" t="s">
        <v>12</v>
      </c>
      <c r="E252" t="s">
        <v>20</v>
      </c>
      <c r="F252">
        <v>3</v>
      </c>
      <c r="G252">
        <v>4</v>
      </c>
      <c r="H252">
        <v>4</v>
      </c>
    </row>
    <row r="253" spans="1:8" x14ac:dyDescent="0.25">
      <c r="A253">
        <v>262</v>
      </c>
      <c r="B253">
        <v>1</v>
      </c>
      <c r="C253">
        <v>38</v>
      </c>
      <c r="D253" t="s">
        <v>12</v>
      </c>
      <c r="E253" t="s">
        <v>19</v>
      </c>
      <c r="F253">
        <v>4</v>
      </c>
      <c r="G253">
        <v>5</v>
      </c>
      <c r="H253">
        <v>4</v>
      </c>
    </row>
    <row r="254" spans="1:8" x14ac:dyDescent="0.25">
      <c r="A254">
        <v>263</v>
      </c>
      <c r="B254">
        <v>0</v>
      </c>
      <c r="C254">
        <v>30</v>
      </c>
      <c r="D254" t="s">
        <v>12</v>
      </c>
      <c r="E254" t="s">
        <v>20</v>
      </c>
      <c r="F254">
        <v>4</v>
      </c>
      <c r="G254">
        <v>1</v>
      </c>
      <c r="H254">
        <v>4</v>
      </c>
    </row>
    <row r="255" spans="1:8" x14ac:dyDescent="0.25">
      <c r="A255">
        <v>264</v>
      </c>
      <c r="B255">
        <v>1</v>
      </c>
      <c r="C255">
        <v>24</v>
      </c>
      <c r="D255" t="s">
        <v>14</v>
      </c>
      <c r="E255" t="s">
        <v>20</v>
      </c>
      <c r="F255">
        <v>0</v>
      </c>
      <c r="G255">
        <v>1</v>
      </c>
      <c r="H255">
        <v>1</v>
      </c>
    </row>
    <row r="256" spans="1:8" x14ac:dyDescent="0.25">
      <c r="A256">
        <v>265</v>
      </c>
      <c r="B256">
        <v>1</v>
      </c>
      <c r="C256">
        <v>12</v>
      </c>
      <c r="D256" t="s">
        <v>14</v>
      </c>
      <c r="E256" t="s">
        <v>20</v>
      </c>
      <c r="F256">
        <v>9</v>
      </c>
      <c r="G256">
        <v>2</v>
      </c>
      <c r="H256">
        <v>4</v>
      </c>
    </row>
    <row r="257" spans="1:8" x14ac:dyDescent="0.25">
      <c r="A257">
        <v>266</v>
      </c>
      <c r="B257">
        <v>0</v>
      </c>
      <c r="C257">
        <v>25</v>
      </c>
      <c r="D257" t="s">
        <v>14</v>
      </c>
      <c r="E257" t="s">
        <v>13</v>
      </c>
      <c r="F257">
        <v>5</v>
      </c>
      <c r="G257">
        <v>2</v>
      </c>
      <c r="H257">
        <v>5</v>
      </c>
    </row>
    <row r="258" spans="1:8" x14ac:dyDescent="0.25">
      <c r="A258">
        <v>267</v>
      </c>
      <c r="B258">
        <v>1</v>
      </c>
      <c r="C258">
        <v>26</v>
      </c>
      <c r="D258" t="s">
        <v>12</v>
      </c>
      <c r="E258" t="s">
        <v>35</v>
      </c>
      <c r="F258">
        <v>3</v>
      </c>
      <c r="G258">
        <v>1</v>
      </c>
      <c r="H258">
        <v>4</v>
      </c>
    </row>
    <row r="259" spans="1:8" x14ac:dyDescent="0.25">
      <c r="A259">
        <v>268</v>
      </c>
      <c r="B259">
        <v>1</v>
      </c>
      <c r="C259">
        <v>30</v>
      </c>
      <c r="D259" t="s">
        <v>12</v>
      </c>
      <c r="E259" t="s">
        <v>20</v>
      </c>
      <c r="F259">
        <v>3</v>
      </c>
      <c r="G259">
        <v>1</v>
      </c>
      <c r="H259">
        <v>4</v>
      </c>
    </row>
    <row r="260" spans="1:8" x14ac:dyDescent="0.25">
      <c r="A260">
        <v>269</v>
      </c>
      <c r="B260">
        <v>0</v>
      </c>
      <c r="C260">
        <v>24</v>
      </c>
      <c r="D260" t="s">
        <v>12</v>
      </c>
      <c r="E260" t="s">
        <v>13</v>
      </c>
      <c r="F260">
        <v>3</v>
      </c>
      <c r="G260">
        <v>4</v>
      </c>
      <c r="H260">
        <v>2</v>
      </c>
    </row>
    <row r="261" spans="1:8" x14ac:dyDescent="0.25">
      <c r="A261">
        <v>270</v>
      </c>
      <c r="B261">
        <v>1</v>
      </c>
      <c r="C261">
        <v>27</v>
      </c>
      <c r="D261" t="s">
        <v>14</v>
      </c>
      <c r="E261" t="s">
        <v>20</v>
      </c>
      <c r="F261">
        <v>10</v>
      </c>
      <c r="G261">
        <v>4</v>
      </c>
      <c r="H261">
        <v>2</v>
      </c>
    </row>
    <row r="262" spans="1:8" x14ac:dyDescent="0.25">
      <c r="A262">
        <v>271</v>
      </c>
      <c r="B262">
        <v>1</v>
      </c>
      <c r="C262">
        <v>26</v>
      </c>
      <c r="D262" t="s">
        <v>12</v>
      </c>
      <c r="E262" t="s">
        <v>39</v>
      </c>
      <c r="F262">
        <v>6</v>
      </c>
      <c r="G262">
        <v>3</v>
      </c>
      <c r="H262">
        <v>4</v>
      </c>
    </row>
    <row r="263" spans="1:8" x14ac:dyDescent="0.25">
      <c r="A263">
        <v>272</v>
      </c>
      <c r="B263">
        <v>1</v>
      </c>
      <c r="C263">
        <v>24</v>
      </c>
      <c r="D263" t="s">
        <v>12</v>
      </c>
      <c r="E263" t="s">
        <v>20</v>
      </c>
      <c r="F263">
        <v>2</v>
      </c>
      <c r="G263">
        <v>2</v>
      </c>
      <c r="H263">
        <v>4</v>
      </c>
    </row>
    <row r="264" spans="1:8" x14ac:dyDescent="0.25">
      <c r="A264">
        <v>273</v>
      </c>
      <c r="B264">
        <v>0</v>
      </c>
      <c r="C264">
        <v>36</v>
      </c>
      <c r="D264" t="s">
        <v>14</v>
      </c>
      <c r="E264" t="s">
        <v>19</v>
      </c>
      <c r="F264">
        <v>1</v>
      </c>
      <c r="G264">
        <v>3</v>
      </c>
      <c r="H264">
        <v>1</v>
      </c>
    </row>
    <row r="265" spans="1:8" x14ac:dyDescent="0.25">
      <c r="A265">
        <v>274</v>
      </c>
      <c r="B265">
        <v>1</v>
      </c>
      <c r="C265">
        <v>23</v>
      </c>
      <c r="D265" t="s">
        <v>12</v>
      </c>
      <c r="E265" t="s">
        <v>20</v>
      </c>
      <c r="F265">
        <v>1</v>
      </c>
      <c r="G265">
        <v>2</v>
      </c>
      <c r="H265">
        <v>1</v>
      </c>
    </row>
    <row r="266" spans="1:8" x14ac:dyDescent="0.25">
      <c r="A266">
        <v>275</v>
      </c>
      <c r="B266">
        <v>0</v>
      </c>
      <c r="C266">
        <v>29</v>
      </c>
      <c r="D266" t="s">
        <v>12</v>
      </c>
      <c r="E266" t="s">
        <v>19</v>
      </c>
      <c r="F266">
        <v>10</v>
      </c>
      <c r="G266">
        <v>2</v>
      </c>
      <c r="H266">
        <v>6</v>
      </c>
    </row>
    <row r="267" spans="1:8" x14ac:dyDescent="0.25">
      <c r="A267">
        <v>276</v>
      </c>
      <c r="B267">
        <v>0</v>
      </c>
      <c r="C267">
        <v>21</v>
      </c>
      <c r="D267" t="s">
        <v>14</v>
      </c>
      <c r="E267" t="s">
        <v>13</v>
      </c>
      <c r="F267">
        <v>9</v>
      </c>
      <c r="G267">
        <v>4</v>
      </c>
      <c r="H267">
        <v>2</v>
      </c>
    </row>
    <row r="268" spans="1:8" x14ac:dyDescent="0.25">
      <c r="A268">
        <v>277</v>
      </c>
      <c r="B268">
        <v>1</v>
      </c>
      <c r="C268">
        <v>28</v>
      </c>
      <c r="D268" t="s">
        <v>12</v>
      </c>
      <c r="E268" t="s">
        <v>53</v>
      </c>
      <c r="F268">
        <v>1</v>
      </c>
      <c r="G268">
        <v>1</v>
      </c>
      <c r="H268">
        <v>2</v>
      </c>
    </row>
    <row r="269" spans="1:8" x14ac:dyDescent="0.25">
      <c r="A269">
        <v>278</v>
      </c>
      <c r="B269">
        <v>0</v>
      </c>
      <c r="C269">
        <v>27</v>
      </c>
      <c r="D269" t="s">
        <v>12</v>
      </c>
      <c r="E269" t="s">
        <v>17</v>
      </c>
      <c r="F269">
        <v>4</v>
      </c>
      <c r="G269">
        <v>3</v>
      </c>
      <c r="H269">
        <v>4</v>
      </c>
    </row>
    <row r="270" spans="1:8" x14ac:dyDescent="0.25">
      <c r="A270">
        <v>280</v>
      </c>
      <c r="B270">
        <v>0</v>
      </c>
      <c r="C270">
        <v>22</v>
      </c>
      <c r="D270" t="s">
        <v>12</v>
      </c>
      <c r="E270" t="s">
        <v>48</v>
      </c>
      <c r="F270">
        <v>4</v>
      </c>
      <c r="G270">
        <v>4</v>
      </c>
      <c r="H270">
        <v>3</v>
      </c>
    </row>
    <row r="271" spans="1:8" x14ac:dyDescent="0.25">
      <c r="A271">
        <v>281</v>
      </c>
      <c r="B271">
        <v>1</v>
      </c>
      <c r="C271">
        <v>59</v>
      </c>
      <c r="D271" t="s">
        <v>12</v>
      </c>
      <c r="E271" t="s">
        <v>13</v>
      </c>
      <c r="F271">
        <v>7</v>
      </c>
      <c r="G271">
        <v>4</v>
      </c>
      <c r="H271">
        <v>6</v>
      </c>
    </row>
    <row r="272" spans="1:8" x14ac:dyDescent="0.25">
      <c r="A272">
        <v>282</v>
      </c>
      <c r="B272">
        <v>0</v>
      </c>
      <c r="C272">
        <v>28</v>
      </c>
      <c r="D272" t="s">
        <v>14</v>
      </c>
      <c r="E272" t="s">
        <v>20</v>
      </c>
      <c r="F272">
        <v>4</v>
      </c>
      <c r="G272">
        <v>2</v>
      </c>
      <c r="H272">
        <v>1</v>
      </c>
    </row>
    <row r="273" spans="1:8" x14ac:dyDescent="0.25">
      <c r="A273">
        <v>283</v>
      </c>
      <c r="B273">
        <v>0</v>
      </c>
      <c r="C273">
        <v>33</v>
      </c>
      <c r="D273" t="s">
        <v>12</v>
      </c>
      <c r="E273" t="s">
        <v>13</v>
      </c>
      <c r="F273">
        <v>5</v>
      </c>
      <c r="G273">
        <v>3</v>
      </c>
      <c r="H273">
        <v>6</v>
      </c>
    </row>
    <row r="274" spans="1:8" x14ac:dyDescent="0.25">
      <c r="A274">
        <v>284</v>
      </c>
      <c r="B274">
        <v>0</v>
      </c>
      <c r="C274">
        <v>27</v>
      </c>
      <c r="D274" t="s">
        <v>14</v>
      </c>
      <c r="E274" t="s">
        <v>20</v>
      </c>
      <c r="F274">
        <v>6</v>
      </c>
      <c r="G274">
        <v>2</v>
      </c>
      <c r="H274">
        <v>4</v>
      </c>
    </row>
    <row r="275" spans="1:8" x14ac:dyDescent="0.25">
      <c r="A275">
        <v>285</v>
      </c>
      <c r="B275">
        <v>0</v>
      </c>
      <c r="C275">
        <v>41</v>
      </c>
      <c r="D275" t="s">
        <v>12</v>
      </c>
      <c r="E275" t="s">
        <v>13</v>
      </c>
      <c r="F275">
        <v>3</v>
      </c>
      <c r="G275">
        <v>4</v>
      </c>
      <c r="H275">
        <v>1</v>
      </c>
    </row>
    <row r="276" spans="1:8" x14ac:dyDescent="0.25">
      <c r="A276">
        <v>286</v>
      </c>
      <c r="B276">
        <v>1</v>
      </c>
      <c r="C276">
        <v>26</v>
      </c>
      <c r="D276" t="s">
        <v>14</v>
      </c>
      <c r="E276" t="s">
        <v>20</v>
      </c>
      <c r="F276">
        <v>2</v>
      </c>
      <c r="G276">
        <v>1</v>
      </c>
      <c r="H276">
        <v>2</v>
      </c>
    </row>
    <row r="277" spans="1:8" x14ac:dyDescent="0.25">
      <c r="A277">
        <v>287</v>
      </c>
      <c r="B277">
        <v>1</v>
      </c>
      <c r="C277">
        <v>27</v>
      </c>
      <c r="D277" t="s">
        <v>12</v>
      </c>
      <c r="E277" t="s">
        <v>20</v>
      </c>
      <c r="F277">
        <v>5</v>
      </c>
      <c r="G277">
        <v>3</v>
      </c>
      <c r="H277">
        <v>4</v>
      </c>
    </row>
    <row r="278" spans="1:8" x14ac:dyDescent="0.25">
      <c r="A278">
        <v>288</v>
      </c>
      <c r="B278">
        <v>0</v>
      </c>
      <c r="C278">
        <v>27</v>
      </c>
      <c r="D278" t="s">
        <v>14</v>
      </c>
      <c r="E278" t="s">
        <v>20</v>
      </c>
      <c r="F278">
        <v>4</v>
      </c>
      <c r="G278">
        <v>4</v>
      </c>
      <c r="H278">
        <v>2</v>
      </c>
    </row>
    <row r="279" spans="1:8" x14ac:dyDescent="0.25">
      <c r="A279">
        <v>289</v>
      </c>
      <c r="B279">
        <v>1</v>
      </c>
      <c r="C279">
        <v>25</v>
      </c>
      <c r="D279" t="s">
        <v>12</v>
      </c>
      <c r="E279" t="s">
        <v>20</v>
      </c>
      <c r="F279">
        <v>7</v>
      </c>
      <c r="G279">
        <v>2</v>
      </c>
      <c r="H279">
        <v>4</v>
      </c>
    </row>
    <row r="280" spans="1:8" x14ac:dyDescent="0.25">
      <c r="A280">
        <v>290</v>
      </c>
      <c r="B280">
        <v>1</v>
      </c>
      <c r="C280">
        <v>41</v>
      </c>
      <c r="D280" t="s">
        <v>14</v>
      </c>
      <c r="E280" t="s">
        <v>20</v>
      </c>
      <c r="F280">
        <v>9</v>
      </c>
      <c r="G280">
        <v>4</v>
      </c>
      <c r="H280">
        <v>6</v>
      </c>
    </row>
    <row r="281" spans="1:8" x14ac:dyDescent="0.25">
      <c r="A281">
        <v>291</v>
      </c>
      <c r="B281">
        <v>0</v>
      </c>
      <c r="C281">
        <v>30</v>
      </c>
      <c r="D281" t="s">
        <v>14</v>
      </c>
      <c r="E281" t="s">
        <v>20</v>
      </c>
      <c r="F281">
        <v>0</v>
      </c>
      <c r="G281">
        <v>1</v>
      </c>
      <c r="H281">
        <v>6</v>
      </c>
    </row>
    <row r="282" spans="1:8" x14ac:dyDescent="0.25">
      <c r="A282">
        <v>292</v>
      </c>
      <c r="B282">
        <v>1</v>
      </c>
      <c r="C282">
        <v>26</v>
      </c>
      <c r="D282" t="s">
        <v>14</v>
      </c>
      <c r="E282" t="s">
        <v>17</v>
      </c>
      <c r="F282">
        <v>3</v>
      </c>
      <c r="G282">
        <v>4</v>
      </c>
      <c r="H282">
        <v>1</v>
      </c>
    </row>
    <row r="283" spans="1:8" x14ac:dyDescent="0.25">
      <c r="A283">
        <v>293</v>
      </c>
      <c r="B283">
        <v>0</v>
      </c>
      <c r="C283">
        <v>39</v>
      </c>
      <c r="D283" t="s">
        <v>14</v>
      </c>
      <c r="E283" t="s">
        <v>13</v>
      </c>
      <c r="F283">
        <v>4</v>
      </c>
      <c r="G283">
        <v>2</v>
      </c>
      <c r="H283">
        <v>1</v>
      </c>
    </row>
    <row r="284" spans="1:8" x14ac:dyDescent="0.25">
      <c r="A284">
        <v>294</v>
      </c>
      <c r="B284">
        <v>0</v>
      </c>
      <c r="C284">
        <v>33</v>
      </c>
      <c r="D284" t="s">
        <v>12</v>
      </c>
      <c r="E284" t="s">
        <v>20</v>
      </c>
      <c r="F284">
        <v>6</v>
      </c>
      <c r="G284">
        <v>4</v>
      </c>
      <c r="H284">
        <v>4</v>
      </c>
    </row>
    <row r="285" spans="1:8" x14ac:dyDescent="0.25">
      <c r="A285">
        <v>295</v>
      </c>
      <c r="B285">
        <v>1</v>
      </c>
      <c r="C285">
        <v>56</v>
      </c>
      <c r="D285" t="s">
        <v>12</v>
      </c>
      <c r="E285" t="s">
        <v>20</v>
      </c>
      <c r="F285">
        <v>10</v>
      </c>
      <c r="G285">
        <v>3</v>
      </c>
      <c r="H285">
        <v>4</v>
      </c>
    </row>
    <row r="286" spans="1:8" x14ac:dyDescent="0.25">
      <c r="A286">
        <v>296</v>
      </c>
      <c r="B286">
        <v>0</v>
      </c>
      <c r="C286">
        <v>24</v>
      </c>
      <c r="D286" t="s">
        <v>14</v>
      </c>
      <c r="E286" t="s">
        <v>19</v>
      </c>
      <c r="F286">
        <v>4</v>
      </c>
      <c r="G286">
        <v>3</v>
      </c>
      <c r="H286">
        <v>2</v>
      </c>
    </row>
    <row r="287" spans="1:8" x14ac:dyDescent="0.25">
      <c r="A287">
        <v>297</v>
      </c>
      <c r="B287">
        <v>1</v>
      </c>
      <c r="C287">
        <v>21</v>
      </c>
      <c r="D287" t="s">
        <v>14</v>
      </c>
      <c r="E287" t="s">
        <v>20</v>
      </c>
      <c r="F287">
        <v>0</v>
      </c>
      <c r="G287">
        <v>5</v>
      </c>
      <c r="H287">
        <v>2</v>
      </c>
    </row>
    <row r="288" spans="1:8" x14ac:dyDescent="0.25">
      <c r="A288">
        <v>298</v>
      </c>
      <c r="B288">
        <v>1</v>
      </c>
      <c r="C288">
        <v>32</v>
      </c>
      <c r="D288" t="s">
        <v>14</v>
      </c>
      <c r="E288" t="s">
        <v>16</v>
      </c>
      <c r="F288">
        <v>4</v>
      </c>
      <c r="G288">
        <v>2</v>
      </c>
      <c r="H288">
        <v>2</v>
      </c>
    </row>
    <row r="289" spans="1:8" x14ac:dyDescent="0.25">
      <c r="A289">
        <v>299</v>
      </c>
      <c r="B289">
        <v>1</v>
      </c>
      <c r="C289">
        <v>28</v>
      </c>
      <c r="D289" t="s">
        <v>12</v>
      </c>
      <c r="E289" t="s">
        <v>30</v>
      </c>
      <c r="F289">
        <v>2</v>
      </c>
      <c r="G289">
        <v>4</v>
      </c>
      <c r="H289">
        <v>2</v>
      </c>
    </row>
    <row r="290" spans="1:8" x14ac:dyDescent="0.25">
      <c r="A290">
        <v>300</v>
      </c>
      <c r="B290">
        <v>1</v>
      </c>
      <c r="C290">
        <v>63</v>
      </c>
      <c r="D290" t="s">
        <v>12</v>
      </c>
      <c r="E290" t="s">
        <v>20</v>
      </c>
      <c r="F290">
        <v>6</v>
      </c>
      <c r="G290">
        <v>2</v>
      </c>
      <c r="H290">
        <v>4</v>
      </c>
    </row>
    <row r="291" spans="1:8" x14ac:dyDescent="0.25">
      <c r="A291">
        <v>301</v>
      </c>
      <c r="B291">
        <v>1</v>
      </c>
      <c r="C291">
        <v>32</v>
      </c>
      <c r="D291" t="s">
        <v>14</v>
      </c>
      <c r="E291" t="s">
        <v>13</v>
      </c>
      <c r="F291">
        <v>4</v>
      </c>
      <c r="G291">
        <v>3</v>
      </c>
      <c r="H291">
        <v>4</v>
      </c>
    </row>
    <row r="292" spans="1:8" x14ac:dyDescent="0.25">
      <c r="A292">
        <v>303</v>
      </c>
      <c r="B292">
        <v>1</v>
      </c>
      <c r="C292">
        <v>35</v>
      </c>
      <c r="D292" t="s">
        <v>12</v>
      </c>
      <c r="E292" t="s">
        <v>40</v>
      </c>
      <c r="F292">
        <v>5</v>
      </c>
      <c r="G292">
        <v>2</v>
      </c>
      <c r="H292">
        <v>5</v>
      </c>
    </row>
    <row r="293" spans="1:8" x14ac:dyDescent="0.25">
      <c r="A293">
        <v>304</v>
      </c>
      <c r="B293">
        <v>1</v>
      </c>
      <c r="C293">
        <v>33</v>
      </c>
      <c r="D293" t="s">
        <v>14</v>
      </c>
      <c r="E293" t="s">
        <v>19</v>
      </c>
      <c r="F293">
        <v>9</v>
      </c>
      <c r="G293">
        <v>4</v>
      </c>
      <c r="H293">
        <v>4</v>
      </c>
    </row>
    <row r="294" spans="1:8" x14ac:dyDescent="0.25">
      <c r="A294">
        <v>305</v>
      </c>
      <c r="B294">
        <v>0</v>
      </c>
      <c r="C294">
        <v>57</v>
      </c>
      <c r="D294" t="s">
        <v>14</v>
      </c>
      <c r="E294" t="s">
        <v>23</v>
      </c>
      <c r="F294">
        <v>3</v>
      </c>
      <c r="G294">
        <v>2</v>
      </c>
      <c r="H294">
        <v>4</v>
      </c>
    </row>
    <row r="295" spans="1:8" x14ac:dyDescent="0.25">
      <c r="A295">
        <v>306</v>
      </c>
      <c r="B295">
        <v>0</v>
      </c>
      <c r="C295">
        <v>42</v>
      </c>
      <c r="D295" t="s">
        <v>12</v>
      </c>
      <c r="E295" t="s">
        <v>20</v>
      </c>
      <c r="F295">
        <v>3</v>
      </c>
      <c r="G295">
        <v>5</v>
      </c>
      <c r="H295">
        <v>1</v>
      </c>
    </row>
    <row r="296" spans="1:8" x14ac:dyDescent="0.25">
      <c r="A296">
        <v>307</v>
      </c>
      <c r="B296">
        <v>0</v>
      </c>
      <c r="C296">
        <v>43</v>
      </c>
      <c r="D296" t="s">
        <v>14</v>
      </c>
      <c r="E296" t="s">
        <v>25</v>
      </c>
      <c r="F296">
        <v>0</v>
      </c>
      <c r="G296">
        <v>2</v>
      </c>
      <c r="H296">
        <v>4</v>
      </c>
    </row>
    <row r="297" spans="1:8" x14ac:dyDescent="0.25">
      <c r="A297">
        <v>308</v>
      </c>
      <c r="B297">
        <v>0</v>
      </c>
      <c r="C297">
        <v>24</v>
      </c>
      <c r="D297" t="s">
        <v>14</v>
      </c>
      <c r="E297" t="s">
        <v>20</v>
      </c>
      <c r="F297">
        <v>2</v>
      </c>
      <c r="G297">
        <v>3</v>
      </c>
      <c r="H297">
        <v>3</v>
      </c>
    </row>
    <row r="298" spans="1:8" x14ac:dyDescent="0.25">
      <c r="A298">
        <v>309</v>
      </c>
      <c r="B298">
        <v>0</v>
      </c>
      <c r="C298">
        <v>25</v>
      </c>
      <c r="D298" t="s">
        <v>14</v>
      </c>
      <c r="E298" t="s">
        <v>27</v>
      </c>
      <c r="F298">
        <v>1</v>
      </c>
      <c r="G298">
        <v>3</v>
      </c>
      <c r="H298">
        <v>2</v>
      </c>
    </row>
    <row r="299" spans="1:8" x14ac:dyDescent="0.25">
      <c r="A299">
        <v>310</v>
      </c>
      <c r="B299">
        <v>1</v>
      </c>
      <c r="C299">
        <v>23</v>
      </c>
      <c r="D299" t="s">
        <v>12</v>
      </c>
      <c r="E299" t="s">
        <v>26</v>
      </c>
      <c r="F299">
        <v>6</v>
      </c>
      <c r="G299">
        <v>3</v>
      </c>
      <c r="H299">
        <v>4</v>
      </c>
    </row>
    <row r="300" spans="1:8" x14ac:dyDescent="0.25">
      <c r="A300">
        <v>311</v>
      </c>
      <c r="B300">
        <v>0</v>
      </c>
      <c r="C300">
        <v>22</v>
      </c>
      <c r="D300" t="s">
        <v>12</v>
      </c>
      <c r="E300" t="s">
        <v>13</v>
      </c>
      <c r="F300">
        <v>3</v>
      </c>
      <c r="G300">
        <v>4</v>
      </c>
      <c r="H300">
        <v>2</v>
      </c>
    </row>
    <row r="301" spans="1:8" x14ac:dyDescent="0.25">
      <c r="A301">
        <v>312</v>
      </c>
      <c r="B301">
        <v>1</v>
      </c>
      <c r="C301">
        <v>49</v>
      </c>
      <c r="D301" t="s">
        <v>12</v>
      </c>
      <c r="E301" t="s">
        <v>13</v>
      </c>
      <c r="F301">
        <v>8</v>
      </c>
      <c r="G301">
        <v>5</v>
      </c>
      <c r="H301">
        <v>4</v>
      </c>
    </row>
    <row r="302" spans="1:8" x14ac:dyDescent="0.25">
      <c r="A302">
        <v>313</v>
      </c>
      <c r="B302">
        <v>0</v>
      </c>
      <c r="C302">
        <v>43</v>
      </c>
      <c r="D302" t="s">
        <v>12</v>
      </c>
      <c r="E302" t="s">
        <v>19</v>
      </c>
      <c r="F302">
        <v>10</v>
      </c>
      <c r="G302">
        <v>3</v>
      </c>
      <c r="H302">
        <v>4</v>
      </c>
    </row>
    <row r="303" spans="1:8" x14ac:dyDescent="0.25">
      <c r="C303">
        <f>AVERAGE(C2:C302)</f>
        <v>30.162790697674417</v>
      </c>
      <c r="D303">
        <f>COUNTIF(D2:D302,"f")</f>
        <v>120</v>
      </c>
      <c r="F303">
        <f>MEDIAN(F2:F302)</f>
        <v>3</v>
      </c>
      <c r="G303">
        <f>MEDIAN(G2:G302)</f>
        <v>2</v>
      </c>
    </row>
    <row r="304" spans="1:8" x14ac:dyDescent="0.25">
      <c r="D304">
        <f>COUNTIF(D2:D302,"m")</f>
        <v>181</v>
      </c>
    </row>
  </sheetData>
  <sortState ref="A1:H301">
    <sortCondition ref="A1:A3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2014-08-19T22:08:58Z</dcterms:created>
  <dcterms:modified xsi:type="dcterms:W3CDTF">2014-09-19T18:35:29Z</dcterms:modified>
</cp:coreProperties>
</file>