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456" windowWidth="13740" windowHeight="7680"/>
  </bookViews>
  <sheets>
    <sheet name="nm317" sheetId="1" r:id="rId1"/>
  </sheets>
  <calcPr calcId="145621"/>
</workbook>
</file>

<file path=xl/calcChain.xml><?xml version="1.0" encoding="utf-8"?>
<calcChain xmlns="http://schemas.openxmlformats.org/spreadsheetml/2006/main">
  <c r="V204" i="1" l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U203" i="1" l="1"/>
  <c r="U206" i="1" s="1"/>
  <c r="Q204" i="1"/>
  <c r="Q206" i="1" s="1"/>
  <c r="O206" i="1" s="1"/>
  <c r="R204" i="1"/>
  <c r="R206" i="1" s="1"/>
  <c r="P206" i="1" s="1"/>
</calcChain>
</file>

<file path=xl/sharedStrings.xml><?xml version="1.0" encoding="utf-8"?>
<sst xmlns="http://schemas.openxmlformats.org/spreadsheetml/2006/main" count="218" uniqueCount="61">
  <si>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</si>
  <si>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</si>
  <si>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</si>
  <si>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</si>
  <si>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</si>
  <si>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</si>
  <si>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</si>
  <si>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</si>
  <si>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</si>
  <si>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</si>
  <si>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</si>
  <si>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</si>
  <si>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</si>
  <si>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</si>
  <si>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</si>
  <si>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a</t>
  </si>
  <si>
    <t>c</t>
  </si>
  <si>
    <t>P</t>
  </si>
  <si>
    <t>O</t>
  </si>
  <si>
    <t>p</t>
  </si>
  <si>
    <t>A</t>
  </si>
  <si>
    <t>o</t>
  </si>
  <si>
    <t>u</t>
  </si>
  <si>
    <t>E</t>
  </si>
  <si>
    <t>X</t>
  </si>
  <si>
    <t>T</t>
  </si>
  <si>
    <t>d</t>
  </si>
  <si>
    <t>v</t>
  </si>
  <si>
    <t>G</t>
  </si>
  <si>
    <t>J</t>
  </si>
  <si>
    <t>K</t>
  </si>
  <si>
    <t>g</t>
  </si>
  <si>
    <t>S</t>
  </si>
  <si>
    <t>V</t>
  </si>
  <si>
    <t>z</t>
  </si>
  <si>
    <t>M</t>
  </si>
  <si>
    <t>e</t>
  </si>
  <si>
    <t>B</t>
  </si>
  <si>
    <t>i</t>
  </si>
  <si>
    <t>q</t>
  </si>
  <si>
    <t>U</t>
  </si>
  <si>
    <t>r</t>
  </si>
  <si>
    <t>F</t>
  </si>
  <si>
    <t>x</t>
  </si>
  <si>
    <t>C</t>
  </si>
  <si>
    <t>D</t>
  </si>
  <si>
    <t>k</t>
  </si>
  <si>
    <t>Z</t>
  </si>
  <si>
    <t>n</t>
  </si>
  <si>
    <t>Q</t>
  </si>
  <si>
    <t>b</t>
  </si>
  <si>
    <t>s</t>
  </si>
  <si>
    <t>R</t>
  </si>
  <si>
    <t>f</t>
  </si>
  <si>
    <t>w</t>
  </si>
  <si>
    <t>L</t>
  </si>
  <si>
    <t>N</t>
  </si>
  <si>
    <t>t</t>
  </si>
  <si>
    <t>W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</si>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</sst>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F194" workbookViewId="0">
      <selection activeCell="O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59</v>
      </c>
      <c r="T1" t="s">
        <v>60</v>
      </c>
      <c r="U1" t="s">
        <v>59</v>
      </c>
      <c r="V1" t="s">
        <v>60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2115.8515625</v>
      </c>
      <c r="L2" t="b">
        <v>0</v>
      </c>
      <c r="M2" t="b">
        <v>0</v>
      </c>
      <c r="N2" t="s">
        <v>21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4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2340.3671875</v>
      </c>
      <c r="L3" t="b">
        <v>1</v>
      </c>
      <c r="M3" t="b">
        <v>0</v>
      </c>
      <c r="N3" t="s">
        <v>21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2340.3671875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2</v>
      </c>
      <c r="F4">
        <v>2</v>
      </c>
      <c r="G4">
        <v>600</v>
      </c>
      <c r="H4">
        <v>0</v>
      </c>
      <c r="I4">
        <v>500</v>
      </c>
      <c r="J4">
        <v>500</v>
      </c>
      <c r="K4">
        <v>1386.90625</v>
      </c>
      <c r="L4" t="b">
        <v>0</v>
      </c>
      <c r="M4" t="b">
        <v>0</v>
      </c>
      <c r="N4" t="s">
        <v>23</v>
      </c>
      <c r="O4">
        <f t="shared" si="0"/>
        <v>1386.90625</v>
      </c>
      <c r="P4" t="str">
        <f t="shared" si="1"/>
        <v/>
      </c>
      <c r="Q4" t="b">
        <f t="shared" si="2"/>
        <v>0</v>
      </c>
      <c r="R4" t="str">
        <f t="shared" si="3"/>
        <v/>
      </c>
      <c r="S4">
        <f t="shared" si="4"/>
        <v>1386.90625</v>
      </c>
      <c r="T4" t="str">
        <f t="shared" si="5"/>
        <v/>
      </c>
      <c r="U4" t="b">
        <f t="shared" si="6"/>
        <v>0</v>
      </c>
      <c r="V4" t="str">
        <f t="shared" si="7"/>
        <v/>
      </c>
    </row>
    <row r="5" spans="1:22" x14ac:dyDescent="0.3">
      <c r="A5">
        <v>3</v>
      </c>
      <c r="B5">
        <v>4</v>
      </c>
      <c r="C5">
        <v>4</v>
      </c>
      <c r="D5">
        <v>1</v>
      </c>
      <c r="E5">
        <v>2</v>
      </c>
      <c r="F5">
        <v>1</v>
      </c>
      <c r="G5">
        <v>600</v>
      </c>
      <c r="H5">
        <v>0</v>
      </c>
      <c r="I5">
        <v>500</v>
      </c>
      <c r="J5">
        <v>500</v>
      </c>
      <c r="K5">
        <v>1368.140625</v>
      </c>
      <c r="L5" t="b">
        <v>1</v>
      </c>
      <c r="M5" t="b">
        <v>0</v>
      </c>
      <c r="N5" t="s">
        <v>24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1368.140625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2</v>
      </c>
      <c r="F6">
        <v>1</v>
      </c>
      <c r="G6">
        <v>600</v>
      </c>
      <c r="H6">
        <v>0</v>
      </c>
      <c r="I6">
        <v>500</v>
      </c>
      <c r="J6">
        <v>500</v>
      </c>
      <c r="K6">
        <v>682.9140625</v>
      </c>
      <c r="L6" t="b">
        <v>1</v>
      </c>
      <c r="M6" t="b">
        <v>0</v>
      </c>
      <c r="N6" t="s">
        <v>25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682.9140625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8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722.9453125</v>
      </c>
      <c r="L7" t="b">
        <v>0</v>
      </c>
      <c r="M7" t="b">
        <v>0</v>
      </c>
      <c r="N7" t="s">
        <v>26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722.9453125</v>
      </c>
      <c r="U7" t="str">
        <f t="shared" si="6"/>
        <v/>
      </c>
      <c r="V7" t="b">
        <f t="shared" si="7"/>
        <v>0</v>
      </c>
    </row>
    <row r="8" spans="1:22" x14ac:dyDescent="0.3">
      <c r="A8">
        <v>3</v>
      </c>
      <c r="B8">
        <v>7</v>
      </c>
      <c r="C8">
        <v>8</v>
      </c>
      <c r="D8">
        <v>1</v>
      </c>
      <c r="E8">
        <v>2</v>
      </c>
      <c r="F8">
        <v>1</v>
      </c>
      <c r="G8">
        <v>600</v>
      </c>
      <c r="H8">
        <v>1</v>
      </c>
      <c r="I8">
        <v>500</v>
      </c>
      <c r="J8">
        <v>500</v>
      </c>
      <c r="K8">
        <v>2290.9140625</v>
      </c>
      <c r="L8" t="b">
        <v>1</v>
      </c>
      <c r="M8" t="b">
        <v>0</v>
      </c>
      <c r="N8" t="s">
        <v>21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2290.9140625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2</v>
      </c>
      <c r="F9">
        <v>1</v>
      </c>
      <c r="G9">
        <v>600</v>
      </c>
      <c r="H9">
        <v>1</v>
      </c>
      <c r="I9">
        <v>500</v>
      </c>
      <c r="J9">
        <v>500</v>
      </c>
      <c r="K9">
        <v>2337.859375</v>
      </c>
      <c r="L9" t="b">
        <v>1</v>
      </c>
      <c r="M9" t="b">
        <v>0</v>
      </c>
      <c r="N9" t="s">
        <v>27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2337.859375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2</v>
      </c>
      <c r="D10">
        <v>1</v>
      </c>
      <c r="E10">
        <v>1</v>
      </c>
      <c r="F10">
        <v>2</v>
      </c>
      <c r="G10">
        <v>600</v>
      </c>
      <c r="H10">
        <v>0</v>
      </c>
      <c r="I10">
        <v>500</v>
      </c>
      <c r="J10">
        <v>500</v>
      </c>
      <c r="K10">
        <v>634.84375</v>
      </c>
      <c r="L10" t="b">
        <v>1</v>
      </c>
      <c r="M10" t="b">
        <v>0</v>
      </c>
      <c r="N10" t="s">
        <v>19</v>
      </c>
      <c r="O10" t="str">
        <f t="shared" si="0"/>
        <v/>
      </c>
      <c r="P10">
        <f t="shared" si="1"/>
        <v>634.84375</v>
      </c>
      <c r="Q10" t="str">
        <f t="shared" si="2"/>
        <v/>
      </c>
      <c r="R10" t="b">
        <f t="shared" si="3"/>
        <v>1</v>
      </c>
      <c r="S10">
        <f t="shared" si="4"/>
        <v>634.84375</v>
      </c>
      <c r="T10" t="str">
        <f t="shared" si="5"/>
        <v/>
      </c>
      <c r="U10" t="b">
        <f t="shared" si="6"/>
        <v>1</v>
      </c>
      <c r="V10" t="str">
        <f t="shared" si="7"/>
        <v/>
      </c>
    </row>
    <row r="11" spans="1:22" x14ac:dyDescent="0.3">
      <c r="A11">
        <v>3</v>
      </c>
      <c r="B11">
        <v>10</v>
      </c>
      <c r="C11">
        <v>8</v>
      </c>
      <c r="D11">
        <v>1</v>
      </c>
      <c r="E11">
        <v>2</v>
      </c>
      <c r="F11">
        <v>2</v>
      </c>
      <c r="G11">
        <v>600</v>
      </c>
      <c r="H11">
        <v>1</v>
      </c>
      <c r="I11">
        <v>500</v>
      </c>
      <c r="J11">
        <v>500</v>
      </c>
      <c r="K11">
        <v>738.8515625</v>
      </c>
      <c r="L11" t="b">
        <v>1</v>
      </c>
      <c r="M11" t="b">
        <v>0</v>
      </c>
      <c r="N11" t="s">
        <v>27</v>
      </c>
      <c r="O11">
        <f t="shared" si="0"/>
        <v>738.8515625</v>
      </c>
      <c r="P11" t="str">
        <f t="shared" si="1"/>
        <v/>
      </c>
      <c r="Q11" t="b">
        <f t="shared" si="2"/>
        <v>1</v>
      </c>
      <c r="R11" t="str">
        <f t="shared" si="3"/>
        <v/>
      </c>
      <c r="S11">
        <f t="shared" si="4"/>
        <v>738.8515625</v>
      </c>
      <c r="T11" t="str">
        <f t="shared" si="5"/>
        <v/>
      </c>
      <c r="U11" t="b">
        <f t="shared" si="6"/>
        <v>1</v>
      </c>
      <c r="V11" t="str">
        <f t="shared" si="7"/>
        <v/>
      </c>
    </row>
    <row r="12" spans="1:22" x14ac:dyDescent="0.3">
      <c r="A12">
        <v>3</v>
      </c>
      <c r="B12">
        <v>11</v>
      </c>
      <c r="C12">
        <v>4</v>
      </c>
      <c r="D12">
        <v>1</v>
      </c>
      <c r="E12">
        <v>2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2018.8828125</v>
      </c>
      <c r="L12" t="b">
        <v>1</v>
      </c>
      <c r="M12" t="b">
        <v>0</v>
      </c>
      <c r="N12" t="s">
        <v>23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2018.8828125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2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1058.96875</v>
      </c>
      <c r="L13" t="b">
        <v>1</v>
      </c>
      <c r="M13" t="b">
        <v>0</v>
      </c>
      <c r="N13" t="s">
        <v>28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1058.96875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8</v>
      </c>
      <c r="D14">
        <v>1</v>
      </c>
      <c r="E14">
        <v>2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1786.890625</v>
      </c>
      <c r="L14" t="b">
        <v>1</v>
      </c>
      <c r="M14" t="b">
        <v>0</v>
      </c>
      <c r="N14" t="s">
        <v>15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1786.890625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>
        <v>4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642.9375</v>
      </c>
      <c r="L15" t="b">
        <v>1</v>
      </c>
      <c r="M15" t="b">
        <v>0</v>
      </c>
      <c r="N15" t="s">
        <v>18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642.9375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>
        <v>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978.828125</v>
      </c>
      <c r="L16" t="b">
        <v>1</v>
      </c>
      <c r="M16" t="b">
        <v>0</v>
      </c>
      <c r="N16" t="s">
        <v>29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978.828125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4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810.84375</v>
      </c>
      <c r="L17" t="b">
        <v>1</v>
      </c>
      <c r="M17" t="b">
        <v>0</v>
      </c>
      <c r="N17" t="s">
        <v>30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810.84375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2</v>
      </c>
      <c r="D18">
        <v>1</v>
      </c>
      <c r="E18">
        <v>1</v>
      </c>
      <c r="F18">
        <v>2</v>
      </c>
      <c r="G18">
        <v>600</v>
      </c>
      <c r="H18">
        <v>0</v>
      </c>
      <c r="I18">
        <v>500</v>
      </c>
      <c r="J18">
        <v>500</v>
      </c>
      <c r="K18">
        <v>626.46875</v>
      </c>
      <c r="L18" t="b">
        <v>0</v>
      </c>
      <c r="M18" t="b">
        <v>0</v>
      </c>
      <c r="N18" t="s">
        <v>31</v>
      </c>
      <c r="O18" t="str">
        <f t="shared" si="0"/>
        <v/>
      </c>
      <c r="P18">
        <f t="shared" si="1"/>
        <v>626.46875</v>
      </c>
      <c r="Q18" t="str">
        <f t="shared" si="2"/>
        <v/>
      </c>
      <c r="R18" t="b">
        <f t="shared" si="3"/>
        <v>0</v>
      </c>
      <c r="S18">
        <f t="shared" si="4"/>
        <v>626.46875</v>
      </c>
      <c r="T18" t="str">
        <f t="shared" si="5"/>
        <v/>
      </c>
      <c r="U18" t="b">
        <f t="shared" si="6"/>
        <v>0</v>
      </c>
      <c r="V18" t="str">
        <f t="shared" si="7"/>
        <v/>
      </c>
    </row>
    <row r="19" spans="1:22" x14ac:dyDescent="0.3">
      <c r="A19">
        <v>3</v>
      </c>
      <c r="B19">
        <v>18</v>
      </c>
      <c r="C19">
        <v>8</v>
      </c>
      <c r="D19">
        <v>1</v>
      </c>
      <c r="E19">
        <v>2</v>
      </c>
      <c r="F19">
        <v>2</v>
      </c>
      <c r="G19">
        <v>600</v>
      </c>
      <c r="H19">
        <v>1</v>
      </c>
      <c r="I19">
        <v>500</v>
      </c>
      <c r="J19">
        <v>500</v>
      </c>
      <c r="K19">
        <v>2473.6875</v>
      </c>
      <c r="L19" t="b">
        <v>0</v>
      </c>
      <c r="M19" t="b">
        <v>0</v>
      </c>
      <c r="N19" t="s">
        <v>31</v>
      </c>
      <c r="O19">
        <f t="shared" si="0"/>
        <v>2473.6875</v>
      </c>
      <c r="P19" t="str">
        <f t="shared" si="1"/>
        <v/>
      </c>
      <c r="Q19" t="b">
        <f t="shared" si="2"/>
        <v>0</v>
      </c>
      <c r="R19" t="str">
        <f t="shared" si="3"/>
        <v/>
      </c>
      <c r="S19">
        <f t="shared" si="4"/>
        <v>2473.6875</v>
      </c>
      <c r="T19" t="str">
        <f t="shared" si="5"/>
        <v/>
      </c>
      <c r="U19" t="b">
        <f t="shared" si="6"/>
        <v>0</v>
      </c>
      <c r="V19" t="str">
        <f t="shared" si="7"/>
        <v/>
      </c>
    </row>
    <row r="20" spans="1:22" x14ac:dyDescent="0.3">
      <c r="A20">
        <v>3</v>
      </c>
      <c r="B20">
        <v>19</v>
      </c>
      <c r="C20">
        <v>4</v>
      </c>
      <c r="D20">
        <v>1</v>
      </c>
      <c r="E20">
        <v>2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2615.984375</v>
      </c>
      <c r="L20" t="b">
        <v>0</v>
      </c>
      <c r="M20" t="b">
        <v>0</v>
      </c>
      <c r="N20" t="s">
        <v>32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2615.984375</v>
      </c>
      <c r="U20" t="str">
        <f t="shared" si="6"/>
        <v/>
      </c>
      <c r="V20" t="b">
        <f t="shared" si="7"/>
        <v>0</v>
      </c>
    </row>
    <row r="21" spans="1:22" x14ac:dyDescent="0.3">
      <c r="A21">
        <v>3</v>
      </c>
      <c r="B21">
        <v>20</v>
      </c>
      <c r="C21">
        <v>4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831.828125</v>
      </c>
      <c r="L21" t="b">
        <v>1</v>
      </c>
      <c r="M21" t="b">
        <v>0</v>
      </c>
      <c r="N21" t="s">
        <v>21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831.828125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4</v>
      </c>
      <c r="D22">
        <v>1</v>
      </c>
      <c r="E22">
        <v>2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890.765625</v>
      </c>
      <c r="L22" t="b">
        <v>1</v>
      </c>
      <c r="M22" t="b">
        <v>0</v>
      </c>
      <c r="N22" t="s">
        <v>22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890.765625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8</v>
      </c>
      <c r="D23">
        <v>1</v>
      </c>
      <c r="E23">
        <v>2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826.703125</v>
      </c>
      <c r="L23" t="b">
        <v>1</v>
      </c>
      <c r="M23" t="b">
        <v>0</v>
      </c>
      <c r="N23" t="s">
        <v>22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826.703125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674.65625</v>
      </c>
      <c r="L24" t="b">
        <v>1</v>
      </c>
      <c r="M24" t="b">
        <v>0</v>
      </c>
      <c r="N24" t="s">
        <v>33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674.65625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>
        <v>8</v>
      </c>
      <c r="D25">
        <v>1</v>
      </c>
      <c r="E25">
        <v>2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666.703125</v>
      </c>
      <c r="L25" t="b">
        <v>1</v>
      </c>
      <c r="M25" t="b">
        <v>0</v>
      </c>
      <c r="N25" t="s">
        <v>19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666.703125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8</v>
      </c>
      <c r="D26">
        <v>1</v>
      </c>
      <c r="E26">
        <v>1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826.84375</v>
      </c>
      <c r="L26" t="b">
        <v>0</v>
      </c>
      <c r="M26" t="b">
        <v>0</v>
      </c>
      <c r="N26" t="s">
        <v>18</v>
      </c>
      <c r="O26">
        <f t="shared" si="0"/>
        <v>826.84375</v>
      </c>
      <c r="P26" t="str">
        <f t="shared" si="1"/>
        <v/>
      </c>
      <c r="Q26" t="b">
        <f t="shared" si="2"/>
        <v>0</v>
      </c>
      <c r="R26" t="str">
        <f t="shared" si="3"/>
        <v/>
      </c>
      <c r="S26">
        <f t="shared" si="4"/>
        <v>826.84375</v>
      </c>
      <c r="T26" t="str">
        <f t="shared" si="5"/>
        <v/>
      </c>
      <c r="U26" t="b">
        <f t="shared" si="6"/>
        <v>0</v>
      </c>
      <c r="V26" t="str">
        <f t="shared" si="7"/>
        <v/>
      </c>
    </row>
    <row r="27" spans="1:22" x14ac:dyDescent="0.3">
      <c r="A27">
        <v>3</v>
      </c>
      <c r="B27">
        <v>26</v>
      </c>
      <c r="C27">
        <v>4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1839.875</v>
      </c>
      <c r="L27" t="b">
        <v>1</v>
      </c>
      <c r="M27" t="b">
        <v>0</v>
      </c>
      <c r="N27" t="s">
        <v>34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1839.875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1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3610.703125</v>
      </c>
      <c r="L28" t="b">
        <v>0</v>
      </c>
      <c r="M28" t="b">
        <v>0</v>
      </c>
      <c r="N28" t="s">
        <v>35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3610.703125</v>
      </c>
      <c r="U28" t="str">
        <f t="shared" si="6"/>
        <v/>
      </c>
      <c r="V28" t="b">
        <f t="shared" si="7"/>
        <v>0</v>
      </c>
    </row>
    <row r="29" spans="1:22" x14ac:dyDescent="0.3">
      <c r="A29">
        <v>3</v>
      </c>
      <c r="B29">
        <v>28</v>
      </c>
      <c r="C29">
        <v>8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1360.046875</v>
      </c>
      <c r="L29" t="b">
        <v>0</v>
      </c>
      <c r="M29" t="b">
        <v>0</v>
      </c>
      <c r="N29" t="s">
        <v>15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1360.046875</v>
      </c>
      <c r="U29" t="str">
        <f t="shared" si="6"/>
        <v/>
      </c>
      <c r="V29" t="b">
        <f t="shared" si="7"/>
        <v>0</v>
      </c>
    </row>
    <row r="30" spans="1:22" x14ac:dyDescent="0.3">
      <c r="A30">
        <v>3</v>
      </c>
      <c r="B30">
        <v>29</v>
      </c>
      <c r="C30">
        <v>4</v>
      </c>
      <c r="D30">
        <v>1</v>
      </c>
      <c r="E30">
        <v>1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1831.984375</v>
      </c>
      <c r="L30" t="b">
        <v>1</v>
      </c>
      <c r="M30" t="b">
        <v>0</v>
      </c>
      <c r="N30" t="s">
        <v>20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1831.984375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4</v>
      </c>
      <c r="D31">
        <v>1</v>
      </c>
      <c r="E31">
        <v>1</v>
      </c>
      <c r="F31">
        <v>1</v>
      </c>
      <c r="G31">
        <v>600</v>
      </c>
      <c r="H31">
        <v>1</v>
      </c>
      <c r="I31">
        <v>500</v>
      </c>
      <c r="J31">
        <v>500</v>
      </c>
      <c r="K31">
        <v>810.703125</v>
      </c>
      <c r="L31" t="b">
        <v>1</v>
      </c>
      <c r="M31" t="b">
        <v>0</v>
      </c>
      <c r="N31" t="s">
        <v>22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810.703125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>
        <v>8</v>
      </c>
      <c r="D32">
        <v>1</v>
      </c>
      <c r="E32">
        <v>1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1522.75</v>
      </c>
      <c r="L32" t="b">
        <v>1</v>
      </c>
      <c r="M32" t="b">
        <v>0</v>
      </c>
      <c r="N32" t="s">
        <v>36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1522.75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4</v>
      </c>
      <c r="D33">
        <v>1</v>
      </c>
      <c r="E33">
        <v>1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1746.65625</v>
      </c>
      <c r="L33" t="b">
        <v>0</v>
      </c>
      <c r="M33" t="b">
        <v>0</v>
      </c>
      <c r="N33" t="s">
        <v>37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1746.65625</v>
      </c>
      <c r="U33" t="str">
        <f t="shared" si="6"/>
        <v/>
      </c>
      <c r="V33" t="b">
        <f t="shared" si="7"/>
        <v>0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2055.90625</v>
      </c>
      <c r="L34" t="b">
        <v>1</v>
      </c>
      <c r="M34" t="b">
        <v>0</v>
      </c>
      <c r="N34" t="s">
        <v>38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2055.90625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8</v>
      </c>
      <c r="D35">
        <v>1</v>
      </c>
      <c r="E35">
        <v>2</v>
      </c>
      <c r="F35">
        <v>2</v>
      </c>
      <c r="G35">
        <v>600</v>
      </c>
      <c r="H35">
        <v>0</v>
      </c>
      <c r="I35">
        <v>500</v>
      </c>
      <c r="J35">
        <v>500</v>
      </c>
      <c r="K35">
        <v>1226.796875</v>
      </c>
      <c r="L35" t="b">
        <v>0</v>
      </c>
      <c r="M35" t="b">
        <v>0</v>
      </c>
      <c r="N35" t="s">
        <v>23</v>
      </c>
      <c r="O35">
        <f t="shared" si="0"/>
        <v>1226.796875</v>
      </c>
      <c r="P35" t="str">
        <f t="shared" si="1"/>
        <v/>
      </c>
      <c r="Q35" t="b">
        <f t="shared" si="2"/>
        <v>0</v>
      </c>
      <c r="R35" t="str">
        <f t="shared" si="3"/>
        <v/>
      </c>
      <c r="S35">
        <f t="shared" si="4"/>
        <v>1226.796875</v>
      </c>
      <c r="T35" t="str">
        <f t="shared" si="5"/>
        <v/>
      </c>
      <c r="U35" t="b">
        <f t="shared" si="6"/>
        <v>0</v>
      </c>
      <c r="V35" t="str">
        <f t="shared" si="7"/>
        <v/>
      </c>
    </row>
    <row r="36" spans="1:22" x14ac:dyDescent="0.3">
      <c r="A36">
        <v>3</v>
      </c>
      <c r="B36">
        <v>35</v>
      </c>
      <c r="C36">
        <v>8</v>
      </c>
      <c r="D36">
        <v>1</v>
      </c>
      <c r="E36">
        <v>1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2031.890625</v>
      </c>
      <c r="L36" t="b">
        <v>0</v>
      </c>
      <c r="M36" t="b">
        <v>0</v>
      </c>
      <c r="N36" t="s">
        <v>20</v>
      </c>
      <c r="O36">
        <f t="shared" si="0"/>
        <v>2031.890625</v>
      </c>
      <c r="P36" t="str">
        <f t="shared" si="1"/>
        <v/>
      </c>
      <c r="Q36" t="b">
        <f t="shared" si="2"/>
        <v>0</v>
      </c>
      <c r="R36" t="str">
        <f t="shared" si="3"/>
        <v/>
      </c>
      <c r="S36">
        <f t="shared" si="4"/>
        <v>2031.890625</v>
      </c>
      <c r="T36" t="str">
        <f t="shared" si="5"/>
        <v/>
      </c>
      <c r="U36" t="b">
        <f t="shared" si="6"/>
        <v>0</v>
      </c>
      <c r="V36" t="str">
        <f t="shared" si="7"/>
        <v/>
      </c>
    </row>
    <row r="37" spans="1:22" x14ac:dyDescent="0.3">
      <c r="A37">
        <v>3</v>
      </c>
      <c r="B37">
        <v>36</v>
      </c>
      <c r="C37">
        <v>8</v>
      </c>
      <c r="D37">
        <v>1</v>
      </c>
      <c r="E37">
        <v>1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904.015625</v>
      </c>
      <c r="L37" t="b">
        <v>0</v>
      </c>
      <c r="M37" t="b">
        <v>0</v>
      </c>
      <c r="N37" t="s">
        <v>39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904.015625</v>
      </c>
      <c r="U37" t="str">
        <f t="shared" si="6"/>
        <v/>
      </c>
      <c r="V37" t="b">
        <f t="shared" si="7"/>
        <v>0</v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2</v>
      </c>
      <c r="F38">
        <v>2</v>
      </c>
      <c r="G38">
        <v>600</v>
      </c>
      <c r="H38">
        <v>0</v>
      </c>
      <c r="I38">
        <v>500</v>
      </c>
      <c r="J38">
        <v>500</v>
      </c>
      <c r="K38">
        <v>7176.03125</v>
      </c>
      <c r="L38" t="b">
        <v>0</v>
      </c>
      <c r="M38" t="b">
        <v>0</v>
      </c>
      <c r="N38" t="s">
        <v>20</v>
      </c>
      <c r="O38">
        <f t="shared" si="0"/>
        <v>7176.03125</v>
      </c>
      <c r="P38" t="str">
        <f t="shared" si="1"/>
        <v/>
      </c>
      <c r="Q38" t="b">
        <f t="shared" si="2"/>
        <v>0</v>
      </c>
      <c r="R38" t="str">
        <f t="shared" si="3"/>
        <v/>
      </c>
      <c r="S38">
        <f t="shared" si="4"/>
        <v>7176.03125</v>
      </c>
      <c r="T38" t="str">
        <f t="shared" si="5"/>
        <v/>
      </c>
      <c r="U38" t="b">
        <f t="shared" si="6"/>
        <v>0</v>
      </c>
      <c r="V38" t="str">
        <f t="shared" si="7"/>
        <v/>
      </c>
    </row>
    <row r="39" spans="1:22" x14ac:dyDescent="0.3">
      <c r="A39">
        <v>3</v>
      </c>
      <c r="B39">
        <v>38</v>
      </c>
      <c r="C39">
        <v>8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3992.0625</v>
      </c>
      <c r="L39" t="b">
        <v>0</v>
      </c>
      <c r="M39" t="b">
        <v>0</v>
      </c>
      <c r="N39" t="s">
        <v>23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3992.0625</v>
      </c>
      <c r="U39" t="str">
        <f t="shared" si="6"/>
        <v/>
      </c>
      <c r="V39" t="b">
        <f t="shared" si="7"/>
        <v>0</v>
      </c>
    </row>
    <row r="40" spans="1:22" x14ac:dyDescent="0.3">
      <c r="A40">
        <v>3</v>
      </c>
      <c r="B40">
        <v>39</v>
      </c>
      <c r="C40">
        <v>8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2512.0625</v>
      </c>
      <c r="L40" t="b">
        <v>1</v>
      </c>
      <c r="M40" t="b">
        <v>0</v>
      </c>
      <c r="N40" t="s">
        <v>18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2512.0625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8</v>
      </c>
      <c r="D41">
        <v>1</v>
      </c>
      <c r="E41">
        <v>1</v>
      </c>
      <c r="F41">
        <v>2</v>
      </c>
      <c r="G41">
        <v>600</v>
      </c>
      <c r="H41">
        <v>0</v>
      </c>
      <c r="I41">
        <v>500</v>
      </c>
      <c r="J41">
        <v>500</v>
      </c>
      <c r="K41">
        <v>4122.671875</v>
      </c>
      <c r="L41" t="b">
        <v>0</v>
      </c>
      <c r="M41" t="b">
        <v>0</v>
      </c>
      <c r="N41" t="s">
        <v>14</v>
      </c>
      <c r="O41">
        <f t="shared" si="0"/>
        <v>4122.671875</v>
      </c>
      <c r="P41" t="str">
        <f t="shared" si="1"/>
        <v/>
      </c>
      <c r="Q41" t="b">
        <f t="shared" si="2"/>
        <v>0</v>
      </c>
      <c r="R41" t="str">
        <f t="shared" si="3"/>
        <v/>
      </c>
      <c r="S41">
        <f t="shared" si="4"/>
        <v>4122.671875</v>
      </c>
      <c r="T41" t="str">
        <f t="shared" si="5"/>
        <v/>
      </c>
      <c r="U41" t="b">
        <f t="shared" si="6"/>
        <v>0</v>
      </c>
      <c r="V41" t="str">
        <f t="shared" si="7"/>
        <v/>
      </c>
    </row>
    <row r="42" spans="1:22" x14ac:dyDescent="0.3">
      <c r="A42">
        <v>3</v>
      </c>
      <c r="B42">
        <v>41</v>
      </c>
      <c r="C42">
        <v>4</v>
      </c>
      <c r="D42">
        <v>1</v>
      </c>
      <c r="E42">
        <v>1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2383.953125</v>
      </c>
      <c r="L42" t="b">
        <v>1</v>
      </c>
      <c r="M42" t="b">
        <v>0</v>
      </c>
      <c r="N42" t="s">
        <v>17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2383.953125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>
        <v>4</v>
      </c>
      <c r="D43">
        <v>1</v>
      </c>
      <c r="E43">
        <v>1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1042.8125</v>
      </c>
      <c r="L43" t="b">
        <v>1</v>
      </c>
      <c r="M43" t="b">
        <v>0</v>
      </c>
      <c r="N43" t="s">
        <v>22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1042.8125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8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738.765625</v>
      </c>
      <c r="L44" t="b">
        <v>1</v>
      </c>
      <c r="M44" t="b">
        <v>0</v>
      </c>
      <c r="N44" t="s">
        <v>22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738.765625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1570.796875</v>
      </c>
      <c r="L45" t="b">
        <v>0</v>
      </c>
      <c r="M45" t="b">
        <v>0</v>
      </c>
      <c r="N45" t="s">
        <v>40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1570.796875</v>
      </c>
      <c r="U45" t="str">
        <f t="shared" si="6"/>
        <v/>
      </c>
      <c r="V45" t="b">
        <f t="shared" si="7"/>
        <v>0</v>
      </c>
    </row>
    <row r="46" spans="1:22" x14ac:dyDescent="0.3">
      <c r="A46">
        <v>3</v>
      </c>
      <c r="B46">
        <v>45</v>
      </c>
      <c r="C46">
        <v>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1112</v>
      </c>
      <c r="L46" t="b">
        <v>1</v>
      </c>
      <c r="M46" t="b">
        <v>0</v>
      </c>
      <c r="N46" t="s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1112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2</v>
      </c>
      <c r="D47">
        <v>1</v>
      </c>
      <c r="E47">
        <v>2</v>
      </c>
      <c r="F47">
        <v>2</v>
      </c>
      <c r="G47">
        <v>600</v>
      </c>
      <c r="H47">
        <v>1</v>
      </c>
      <c r="I47">
        <v>500</v>
      </c>
      <c r="J47">
        <v>500</v>
      </c>
      <c r="K47">
        <v>1866.71875</v>
      </c>
      <c r="L47" t="b">
        <v>1</v>
      </c>
      <c r="M47" t="b">
        <v>0</v>
      </c>
      <c r="N47" t="s">
        <v>26</v>
      </c>
      <c r="O47" t="str">
        <f t="shared" si="0"/>
        <v/>
      </c>
      <c r="P47">
        <f t="shared" si="1"/>
        <v>1866.71875</v>
      </c>
      <c r="Q47" t="str">
        <f t="shared" si="2"/>
        <v/>
      </c>
      <c r="R47" t="b">
        <f t="shared" si="3"/>
        <v>1</v>
      </c>
      <c r="S47">
        <f t="shared" si="4"/>
        <v>1866.71875</v>
      </c>
      <c r="T47" t="str">
        <f t="shared" si="5"/>
        <v/>
      </c>
      <c r="U47" t="b">
        <f t="shared" si="6"/>
        <v>1</v>
      </c>
      <c r="V47" t="str">
        <f t="shared" si="7"/>
        <v/>
      </c>
    </row>
    <row r="48" spans="1:22" x14ac:dyDescent="0.3">
      <c r="A48">
        <v>3</v>
      </c>
      <c r="B48">
        <v>47</v>
      </c>
      <c r="C48">
        <v>4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3002.671875</v>
      </c>
      <c r="L48" t="b">
        <v>0</v>
      </c>
      <c r="M48" t="b">
        <v>0</v>
      </c>
      <c r="N48" t="s">
        <v>23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3002.671875</v>
      </c>
      <c r="U48" t="str">
        <f t="shared" si="6"/>
        <v/>
      </c>
      <c r="V48" t="b">
        <f t="shared" si="7"/>
        <v>0</v>
      </c>
    </row>
    <row r="49" spans="1:22" x14ac:dyDescent="0.3">
      <c r="A49">
        <v>3</v>
      </c>
      <c r="B49">
        <v>48</v>
      </c>
      <c r="C49">
        <v>2</v>
      </c>
      <c r="D49">
        <v>1</v>
      </c>
      <c r="E49">
        <v>1</v>
      </c>
      <c r="F49">
        <v>2</v>
      </c>
      <c r="G49">
        <v>600</v>
      </c>
      <c r="H49">
        <v>0</v>
      </c>
      <c r="I49">
        <v>500</v>
      </c>
      <c r="J49">
        <v>500</v>
      </c>
      <c r="K49">
        <v>2591.96875</v>
      </c>
      <c r="L49" t="b">
        <v>1</v>
      </c>
      <c r="M49" t="b">
        <v>0</v>
      </c>
      <c r="N49" t="s">
        <v>41</v>
      </c>
      <c r="O49" t="str">
        <f t="shared" si="0"/>
        <v/>
      </c>
      <c r="P49">
        <f t="shared" si="1"/>
        <v>2591.96875</v>
      </c>
      <c r="Q49" t="str">
        <f t="shared" si="2"/>
        <v/>
      </c>
      <c r="R49" t="b">
        <f t="shared" si="3"/>
        <v>1</v>
      </c>
      <c r="S49">
        <f t="shared" si="4"/>
        <v>2591.96875</v>
      </c>
      <c r="T49" t="str">
        <f t="shared" si="5"/>
        <v/>
      </c>
      <c r="U49" t="b">
        <f t="shared" si="6"/>
        <v>1</v>
      </c>
      <c r="V49" t="str">
        <f t="shared" si="7"/>
        <v/>
      </c>
    </row>
    <row r="50" spans="1:22" x14ac:dyDescent="0.3">
      <c r="A50">
        <v>3</v>
      </c>
      <c r="B50">
        <v>49</v>
      </c>
      <c r="C50">
        <v>4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3322.71875</v>
      </c>
      <c r="L50" t="b">
        <v>0</v>
      </c>
      <c r="M50" t="b">
        <v>0</v>
      </c>
      <c r="N50" t="s">
        <v>40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3322.71875</v>
      </c>
      <c r="U50" t="str">
        <f t="shared" si="6"/>
        <v/>
      </c>
      <c r="V50" t="b">
        <f t="shared" si="7"/>
        <v>0</v>
      </c>
    </row>
    <row r="51" spans="1:22" x14ac:dyDescent="0.3">
      <c r="A51">
        <v>3</v>
      </c>
      <c r="B51">
        <v>50</v>
      </c>
      <c r="C51">
        <v>8</v>
      </c>
      <c r="D51">
        <v>1</v>
      </c>
      <c r="E51">
        <v>1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1320.125</v>
      </c>
      <c r="L51" t="b">
        <v>1</v>
      </c>
      <c r="M51" t="b">
        <v>0</v>
      </c>
      <c r="N51" t="s">
        <v>40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1320.125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8</v>
      </c>
      <c r="D52">
        <v>1</v>
      </c>
      <c r="E52">
        <v>1</v>
      </c>
      <c r="F52">
        <v>1</v>
      </c>
      <c r="G52">
        <v>600</v>
      </c>
      <c r="H52">
        <v>0</v>
      </c>
      <c r="I52">
        <v>500</v>
      </c>
      <c r="J52">
        <v>500</v>
      </c>
      <c r="K52">
        <v>1866.59375</v>
      </c>
      <c r="L52" t="b">
        <v>1</v>
      </c>
      <c r="M52" t="b">
        <v>0</v>
      </c>
      <c r="N52" t="s">
        <v>14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1866.59375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882.828125</v>
      </c>
      <c r="L53" t="b">
        <v>1</v>
      </c>
      <c r="M53" t="b">
        <v>0</v>
      </c>
      <c r="N53" t="s">
        <v>18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882.828125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8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1154.875</v>
      </c>
      <c r="L54" t="b">
        <v>0</v>
      </c>
      <c r="M54" t="b">
        <v>0</v>
      </c>
      <c r="N54" t="s">
        <v>38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1154.875</v>
      </c>
      <c r="U54" t="str">
        <f t="shared" si="6"/>
        <v/>
      </c>
      <c r="V54" t="b">
        <f t="shared" si="7"/>
        <v>0</v>
      </c>
    </row>
    <row r="55" spans="1:22" x14ac:dyDescent="0.3">
      <c r="A55">
        <v>3</v>
      </c>
      <c r="B55">
        <v>54</v>
      </c>
      <c r="C55">
        <v>8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703.875</v>
      </c>
      <c r="L55" t="b">
        <v>1</v>
      </c>
      <c r="M55" t="b">
        <v>0</v>
      </c>
      <c r="N55" t="s">
        <v>23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703.875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8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2930.71875</v>
      </c>
      <c r="L56" t="b">
        <v>0</v>
      </c>
      <c r="M56" t="b">
        <v>0</v>
      </c>
      <c r="N56" t="s">
        <v>30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2930.71875</v>
      </c>
      <c r="U56" t="str">
        <f t="shared" si="6"/>
        <v/>
      </c>
      <c r="V56" t="b">
        <f t="shared" si="7"/>
        <v>0</v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1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2567.71875</v>
      </c>
      <c r="L57" t="b">
        <v>1</v>
      </c>
      <c r="M57" t="b">
        <v>0</v>
      </c>
      <c r="N57" t="s">
        <v>38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2567.71875</v>
      </c>
      <c r="U57" t="str">
        <f t="shared" si="6"/>
        <v/>
      </c>
      <c r="V57" t="b">
        <f t="shared" si="7"/>
        <v>1</v>
      </c>
    </row>
    <row r="58" spans="1:22" x14ac:dyDescent="0.3">
      <c r="A58">
        <v>3</v>
      </c>
      <c r="B58">
        <v>57</v>
      </c>
      <c r="C58">
        <v>4</v>
      </c>
      <c r="D58">
        <v>1</v>
      </c>
      <c r="E58">
        <v>1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938.75</v>
      </c>
      <c r="L58" t="b">
        <v>1</v>
      </c>
      <c r="M58" t="b">
        <v>0</v>
      </c>
      <c r="N58" t="s">
        <v>20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938.75</v>
      </c>
      <c r="U58" t="str">
        <f t="shared" si="6"/>
        <v/>
      </c>
      <c r="V58" t="b">
        <f t="shared" si="7"/>
        <v>1</v>
      </c>
    </row>
    <row r="59" spans="1:22" x14ac:dyDescent="0.3">
      <c r="A59">
        <v>3</v>
      </c>
      <c r="B59">
        <v>58</v>
      </c>
      <c r="C59">
        <v>8</v>
      </c>
      <c r="D59">
        <v>1</v>
      </c>
      <c r="E59">
        <v>1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1066.78125</v>
      </c>
      <c r="L59" t="b">
        <v>1</v>
      </c>
      <c r="M59" t="b">
        <v>0</v>
      </c>
      <c r="N59" t="s">
        <v>15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1066.78125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8</v>
      </c>
      <c r="D60">
        <v>1</v>
      </c>
      <c r="E60">
        <v>1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970.75</v>
      </c>
      <c r="L60" t="b">
        <v>1</v>
      </c>
      <c r="M60" t="b">
        <v>0</v>
      </c>
      <c r="N60" t="s">
        <v>22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970.75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8</v>
      </c>
      <c r="D61">
        <v>1</v>
      </c>
      <c r="E61">
        <v>1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1234.8125</v>
      </c>
      <c r="L61" t="b">
        <v>1</v>
      </c>
      <c r="M61" t="b">
        <v>0</v>
      </c>
      <c r="N61" t="s">
        <v>18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1234.8125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8</v>
      </c>
      <c r="D62">
        <v>1</v>
      </c>
      <c r="E62">
        <v>1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786.71875</v>
      </c>
      <c r="L62" t="b">
        <v>1</v>
      </c>
      <c r="M62" t="b">
        <v>0</v>
      </c>
      <c r="N62" t="s">
        <v>21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786.71875</v>
      </c>
      <c r="U62" t="str">
        <f t="shared" si="6"/>
        <v/>
      </c>
      <c r="V62" t="b">
        <f t="shared" si="7"/>
        <v>1</v>
      </c>
    </row>
    <row r="63" spans="1:22" x14ac:dyDescent="0.3">
      <c r="A63">
        <v>3</v>
      </c>
      <c r="B63">
        <v>62</v>
      </c>
      <c r="C63">
        <v>8</v>
      </c>
      <c r="D63">
        <v>1</v>
      </c>
      <c r="E63">
        <v>1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938.78125</v>
      </c>
      <c r="L63" t="b">
        <v>1</v>
      </c>
      <c r="M63" t="b">
        <v>0</v>
      </c>
      <c r="N63" t="s">
        <v>40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938.78125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4</v>
      </c>
      <c r="D64">
        <v>1</v>
      </c>
      <c r="E64">
        <v>1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1314.75</v>
      </c>
      <c r="L64" t="b">
        <v>1</v>
      </c>
      <c r="M64" t="b">
        <v>0</v>
      </c>
      <c r="N64" t="s">
        <v>17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1314.75</v>
      </c>
      <c r="U64" t="str">
        <f t="shared" si="6"/>
        <v/>
      </c>
      <c r="V64" t="b">
        <f t="shared" si="7"/>
        <v>1</v>
      </c>
    </row>
    <row r="65" spans="1:22" x14ac:dyDescent="0.3">
      <c r="A65">
        <v>3</v>
      </c>
      <c r="B65">
        <v>64</v>
      </c>
      <c r="C65">
        <v>8</v>
      </c>
      <c r="D65">
        <v>1</v>
      </c>
      <c r="E65">
        <v>1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2922.71875</v>
      </c>
      <c r="L65" t="b">
        <v>1</v>
      </c>
      <c r="M65" t="b">
        <v>0</v>
      </c>
      <c r="N65" t="s">
        <v>22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2922.71875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2</v>
      </c>
      <c r="D66">
        <v>1</v>
      </c>
      <c r="E66">
        <v>2</v>
      </c>
      <c r="F66">
        <v>2</v>
      </c>
      <c r="G66">
        <v>600</v>
      </c>
      <c r="H66">
        <v>0</v>
      </c>
      <c r="I66">
        <v>500</v>
      </c>
      <c r="J66">
        <v>500</v>
      </c>
      <c r="K66">
        <v>802.59375</v>
      </c>
      <c r="L66" t="b">
        <v>0</v>
      </c>
      <c r="M66" t="b">
        <v>0</v>
      </c>
      <c r="N66" t="s">
        <v>18</v>
      </c>
      <c r="O66" t="str">
        <f t="shared" si="0"/>
        <v/>
      </c>
      <c r="P66">
        <f t="shared" si="1"/>
        <v>802.59375</v>
      </c>
      <c r="Q66" t="str">
        <f t="shared" si="2"/>
        <v/>
      </c>
      <c r="R66" t="b">
        <f t="shared" si="3"/>
        <v>0</v>
      </c>
      <c r="S66">
        <f t="shared" si="4"/>
        <v>802.59375</v>
      </c>
      <c r="T66" t="str">
        <f t="shared" si="5"/>
        <v/>
      </c>
      <c r="U66" t="b">
        <f t="shared" si="6"/>
        <v>0</v>
      </c>
      <c r="V66" t="str">
        <f t="shared" si="7"/>
        <v/>
      </c>
    </row>
    <row r="67" spans="1:22" x14ac:dyDescent="0.3">
      <c r="A67">
        <v>3</v>
      </c>
      <c r="B67">
        <v>66</v>
      </c>
      <c r="C67">
        <v>8</v>
      </c>
      <c r="D67">
        <v>1</v>
      </c>
      <c r="E67">
        <v>1</v>
      </c>
      <c r="F67">
        <v>2</v>
      </c>
      <c r="G67">
        <v>600</v>
      </c>
      <c r="H67">
        <v>1</v>
      </c>
      <c r="I67">
        <v>500</v>
      </c>
      <c r="J67">
        <v>500</v>
      </c>
      <c r="K67">
        <v>1632.03125</v>
      </c>
      <c r="L67" t="b">
        <v>1</v>
      </c>
      <c r="M67" t="b">
        <v>0</v>
      </c>
      <c r="N67" t="s">
        <v>18</v>
      </c>
      <c r="O67">
        <f t="shared" ref="O67:O105" si="8">IF(AND(F67=2,C67=8),K67,"")</f>
        <v>1632.03125</v>
      </c>
      <c r="P67" t="str">
        <f t="shared" ref="P67:P105" si="9">IF(AND(F67=2,C67=2),K67,"")</f>
        <v/>
      </c>
      <c r="Q67" t="b">
        <f t="shared" ref="Q67:Q130" si="10">IF(AND(F67=2,C67=8),L67,"")</f>
        <v>1</v>
      </c>
      <c r="R67" t="str">
        <f t="shared" ref="R67:R130" si="11">IF(AND(F67=2,C67=2),L67,"")</f>
        <v/>
      </c>
      <c r="S67">
        <f t="shared" ref="S67:S130" si="12">IF(F67=2,K67,"")</f>
        <v>1632.03125</v>
      </c>
      <c r="T67" t="str">
        <f t="shared" ref="T67:T130" si="13">IF(F67=1,K67,"")</f>
        <v/>
      </c>
      <c r="U67" t="b">
        <f t="shared" ref="U67:U130" si="14">IF(F67=2,L67,"")</f>
        <v>1</v>
      </c>
      <c r="V67" t="str">
        <f t="shared" ref="V67:V130" si="15">IF(F67=1,L67,"")</f>
        <v/>
      </c>
    </row>
    <row r="68" spans="1:22" x14ac:dyDescent="0.3">
      <c r="A68">
        <v>3</v>
      </c>
      <c r="B68">
        <v>67</v>
      </c>
      <c r="C68">
        <v>4</v>
      </c>
      <c r="D68">
        <v>1</v>
      </c>
      <c r="E68">
        <v>1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1650.6875</v>
      </c>
      <c r="L68" t="b">
        <v>1</v>
      </c>
      <c r="M68" t="b">
        <v>0</v>
      </c>
      <c r="N68" t="s">
        <v>40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1650.6875</v>
      </c>
      <c r="U68" t="str">
        <f t="shared" si="14"/>
        <v/>
      </c>
      <c r="V68" t="b">
        <f t="shared" si="15"/>
        <v>1</v>
      </c>
    </row>
    <row r="69" spans="1:22" x14ac:dyDescent="0.3">
      <c r="A69">
        <v>3</v>
      </c>
      <c r="B69">
        <v>68</v>
      </c>
      <c r="C69">
        <v>8</v>
      </c>
      <c r="D69">
        <v>1</v>
      </c>
      <c r="E69">
        <v>2</v>
      </c>
      <c r="F69">
        <v>2</v>
      </c>
      <c r="G69">
        <v>600</v>
      </c>
      <c r="H69">
        <v>1</v>
      </c>
      <c r="I69">
        <v>500</v>
      </c>
      <c r="J69">
        <v>500</v>
      </c>
      <c r="K69">
        <v>898.71875</v>
      </c>
      <c r="L69" t="b">
        <v>0</v>
      </c>
      <c r="M69" t="b">
        <v>0</v>
      </c>
      <c r="N69" t="s">
        <v>16</v>
      </c>
      <c r="O69">
        <f t="shared" si="8"/>
        <v>898.71875</v>
      </c>
      <c r="P69" t="str">
        <f t="shared" si="9"/>
        <v/>
      </c>
      <c r="Q69" t="b">
        <f t="shared" si="10"/>
        <v>0</v>
      </c>
      <c r="R69" t="str">
        <f t="shared" si="11"/>
        <v/>
      </c>
      <c r="S69">
        <f t="shared" si="12"/>
        <v>898.71875</v>
      </c>
      <c r="T69" t="str">
        <f t="shared" si="13"/>
        <v/>
      </c>
      <c r="U69" t="b">
        <f t="shared" si="14"/>
        <v>0</v>
      </c>
      <c r="V69" t="str">
        <f t="shared" si="15"/>
        <v/>
      </c>
    </row>
    <row r="70" spans="1:22" x14ac:dyDescent="0.3">
      <c r="A70">
        <v>3</v>
      </c>
      <c r="B70">
        <v>69</v>
      </c>
      <c r="C70">
        <v>4</v>
      </c>
      <c r="D70">
        <v>1</v>
      </c>
      <c r="E70">
        <v>2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3375.96875</v>
      </c>
      <c r="L70" t="b">
        <v>0</v>
      </c>
      <c r="M70" t="b">
        <v>0</v>
      </c>
      <c r="N70" t="s">
        <v>42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3375.96875</v>
      </c>
      <c r="U70" t="str">
        <f t="shared" si="14"/>
        <v/>
      </c>
      <c r="V70" t="b">
        <f t="shared" si="15"/>
        <v>0</v>
      </c>
    </row>
    <row r="71" spans="1:22" x14ac:dyDescent="0.3">
      <c r="A71">
        <v>3</v>
      </c>
      <c r="B71">
        <v>70</v>
      </c>
      <c r="C71">
        <v>8</v>
      </c>
      <c r="D71">
        <v>1</v>
      </c>
      <c r="E71">
        <v>2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624.03125</v>
      </c>
      <c r="L71" t="b">
        <v>1</v>
      </c>
      <c r="M71" t="b">
        <v>0</v>
      </c>
      <c r="N71" t="s">
        <v>35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624.03125</v>
      </c>
      <c r="U71" t="str">
        <f t="shared" si="14"/>
        <v/>
      </c>
      <c r="V71" t="b">
        <f t="shared" si="15"/>
        <v>1</v>
      </c>
    </row>
    <row r="72" spans="1:22" x14ac:dyDescent="0.3">
      <c r="A72">
        <v>3</v>
      </c>
      <c r="B72">
        <v>71</v>
      </c>
      <c r="C72">
        <v>8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602.84375</v>
      </c>
      <c r="L72" t="b">
        <v>1</v>
      </c>
      <c r="M72" t="b">
        <v>0</v>
      </c>
      <c r="N72" t="s">
        <v>33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602.84375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1</v>
      </c>
      <c r="F73">
        <v>2</v>
      </c>
      <c r="G73">
        <v>600</v>
      </c>
      <c r="H73">
        <v>1</v>
      </c>
      <c r="I73">
        <v>500</v>
      </c>
      <c r="J73">
        <v>500</v>
      </c>
      <c r="K73">
        <v>930.8125</v>
      </c>
      <c r="L73" t="b">
        <v>0</v>
      </c>
      <c r="M73" t="b">
        <v>0</v>
      </c>
      <c r="N73" t="s">
        <v>40</v>
      </c>
      <c r="O73">
        <f t="shared" si="8"/>
        <v>930.8125</v>
      </c>
      <c r="P73" t="str">
        <f t="shared" si="9"/>
        <v/>
      </c>
      <c r="Q73" t="b">
        <f t="shared" si="10"/>
        <v>0</v>
      </c>
      <c r="R73" t="str">
        <f t="shared" si="11"/>
        <v/>
      </c>
      <c r="S73">
        <f t="shared" si="12"/>
        <v>930.8125</v>
      </c>
      <c r="T73" t="str">
        <f t="shared" si="13"/>
        <v/>
      </c>
      <c r="U73" t="b">
        <f t="shared" si="14"/>
        <v>0</v>
      </c>
      <c r="V73" t="str">
        <f t="shared" si="15"/>
        <v/>
      </c>
    </row>
    <row r="74" spans="1:22" x14ac:dyDescent="0.3">
      <c r="A74">
        <v>3</v>
      </c>
      <c r="B74">
        <v>73</v>
      </c>
      <c r="C74">
        <v>8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656.125</v>
      </c>
      <c r="L74" t="b">
        <v>1</v>
      </c>
      <c r="M74" t="b">
        <v>0</v>
      </c>
      <c r="N74" t="s">
        <v>20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656.125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8</v>
      </c>
      <c r="D75">
        <v>1</v>
      </c>
      <c r="E75">
        <v>2</v>
      </c>
      <c r="F75">
        <v>2</v>
      </c>
      <c r="G75">
        <v>600</v>
      </c>
      <c r="H75">
        <v>0</v>
      </c>
      <c r="I75">
        <v>500</v>
      </c>
      <c r="J75">
        <v>500</v>
      </c>
      <c r="K75">
        <v>554.78125</v>
      </c>
      <c r="L75" t="b">
        <v>0</v>
      </c>
      <c r="M75" t="b">
        <v>0</v>
      </c>
      <c r="N75" t="s">
        <v>20</v>
      </c>
      <c r="O75">
        <f t="shared" si="8"/>
        <v>554.78125</v>
      </c>
      <c r="P75" t="str">
        <f t="shared" si="9"/>
        <v/>
      </c>
      <c r="Q75" t="b">
        <f t="shared" si="10"/>
        <v>0</v>
      </c>
      <c r="R75" t="str">
        <f t="shared" si="11"/>
        <v/>
      </c>
      <c r="S75">
        <f t="shared" si="12"/>
        <v>554.78125</v>
      </c>
      <c r="T75" t="str">
        <f t="shared" si="13"/>
        <v/>
      </c>
      <c r="U75" t="b">
        <f t="shared" si="14"/>
        <v>0</v>
      </c>
      <c r="V75" t="str">
        <f t="shared" si="15"/>
        <v/>
      </c>
    </row>
    <row r="76" spans="1:22" x14ac:dyDescent="0.3">
      <c r="A76">
        <v>3</v>
      </c>
      <c r="B76">
        <v>75</v>
      </c>
      <c r="C76">
        <v>8</v>
      </c>
      <c r="D76">
        <v>1</v>
      </c>
      <c r="E76">
        <v>2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1231.96875</v>
      </c>
      <c r="L76" t="b">
        <v>1</v>
      </c>
      <c r="M76" t="b">
        <v>0</v>
      </c>
      <c r="N76" t="s">
        <v>36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1231.96875</v>
      </c>
      <c r="U76" t="str">
        <f t="shared" si="14"/>
        <v/>
      </c>
      <c r="V76" t="b">
        <f t="shared" si="15"/>
        <v>1</v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2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1810.6875</v>
      </c>
      <c r="L77" t="b">
        <v>0</v>
      </c>
      <c r="M77" t="b">
        <v>0</v>
      </c>
      <c r="N77" t="s">
        <v>43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1810.6875</v>
      </c>
      <c r="U77" t="str">
        <f t="shared" si="14"/>
        <v/>
      </c>
      <c r="V77" t="b">
        <f t="shared" si="15"/>
        <v>0</v>
      </c>
    </row>
    <row r="78" spans="1:22" x14ac:dyDescent="0.3">
      <c r="A78">
        <v>3</v>
      </c>
      <c r="B78">
        <v>77</v>
      </c>
      <c r="C78">
        <v>8</v>
      </c>
      <c r="D78">
        <v>1</v>
      </c>
      <c r="E78">
        <v>1</v>
      </c>
      <c r="F78">
        <v>2</v>
      </c>
      <c r="G78">
        <v>600</v>
      </c>
      <c r="H78">
        <v>1</v>
      </c>
      <c r="I78">
        <v>500</v>
      </c>
      <c r="J78">
        <v>500</v>
      </c>
      <c r="K78">
        <v>952.0625</v>
      </c>
      <c r="L78" t="b">
        <v>1</v>
      </c>
      <c r="M78" t="b">
        <v>0</v>
      </c>
      <c r="N78" t="s">
        <v>18</v>
      </c>
      <c r="O78">
        <f t="shared" si="8"/>
        <v>952.0625</v>
      </c>
      <c r="P78" t="str">
        <f t="shared" si="9"/>
        <v/>
      </c>
      <c r="Q78" t="b">
        <f t="shared" si="10"/>
        <v>1</v>
      </c>
      <c r="R78" t="str">
        <f t="shared" si="11"/>
        <v/>
      </c>
      <c r="S78">
        <f t="shared" si="12"/>
        <v>952.0625</v>
      </c>
      <c r="T78" t="str">
        <f t="shared" si="13"/>
        <v/>
      </c>
      <c r="U78" t="b">
        <f t="shared" si="14"/>
        <v>1</v>
      </c>
      <c r="V78" t="str">
        <f t="shared" si="15"/>
        <v/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2</v>
      </c>
      <c r="F79">
        <v>2</v>
      </c>
      <c r="G79">
        <v>600</v>
      </c>
      <c r="H79">
        <v>0</v>
      </c>
      <c r="I79">
        <v>500</v>
      </c>
      <c r="J79">
        <v>500</v>
      </c>
      <c r="K79">
        <v>1186.8125</v>
      </c>
      <c r="L79" t="b">
        <v>0</v>
      </c>
      <c r="M79" t="b">
        <v>0</v>
      </c>
      <c r="N79" t="s">
        <v>20</v>
      </c>
      <c r="O79">
        <f t="shared" si="8"/>
        <v>1186.8125</v>
      </c>
      <c r="P79" t="str">
        <f t="shared" si="9"/>
        <v/>
      </c>
      <c r="Q79" t="b">
        <f t="shared" si="10"/>
        <v>0</v>
      </c>
      <c r="R79" t="str">
        <f t="shared" si="11"/>
        <v/>
      </c>
      <c r="S79">
        <f t="shared" si="12"/>
        <v>1186.8125</v>
      </c>
      <c r="T79" t="str">
        <f t="shared" si="13"/>
        <v/>
      </c>
      <c r="U79" t="b">
        <f t="shared" si="14"/>
        <v>0</v>
      </c>
      <c r="V79" t="str">
        <f t="shared" si="15"/>
        <v/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2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3392.0625</v>
      </c>
      <c r="L80" t="b">
        <v>1</v>
      </c>
      <c r="M80" t="b">
        <v>0</v>
      </c>
      <c r="N80" t="s">
        <v>38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3392.0625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4</v>
      </c>
      <c r="D81">
        <v>1</v>
      </c>
      <c r="E81">
        <v>2</v>
      </c>
      <c r="F81">
        <v>1</v>
      </c>
      <c r="G81">
        <v>600</v>
      </c>
      <c r="H81">
        <v>1</v>
      </c>
      <c r="I81">
        <v>500</v>
      </c>
      <c r="J81">
        <v>500</v>
      </c>
      <c r="K81">
        <v>1042.8125</v>
      </c>
      <c r="L81" t="b">
        <v>1</v>
      </c>
      <c r="M81" t="b">
        <v>0</v>
      </c>
      <c r="N81" t="s">
        <v>15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1042.8125</v>
      </c>
      <c r="U81" t="str">
        <f t="shared" si="14"/>
        <v/>
      </c>
      <c r="V81" t="b">
        <f t="shared" si="15"/>
        <v>1</v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2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1674.65625</v>
      </c>
      <c r="L82" t="b">
        <v>1</v>
      </c>
      <c r="M82" t="b">
        <v>0</v>
      </c>
      <c r="N82" t="s">
        <v>27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1674.65625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4</v>
      </c>
      <c r="D83">
        <v>1</v>
      </c>
      <c r="E83">
        <v>2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874.5625</v>
      </c>
      <c r="L83" t="b">
        <v>1</v>
      </c>
      <c r="M83" t="b">
        <v>0</v>
      </c>
      <c r="N83" t="s">
        <v>18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874.5625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2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1418.78125</v>
      </c>
      <c r="L84" t="b">
        <v>1</v>
      </c>
      <c r="M84" t="b">
        <v>0</v>
      </c>
      <c r="N84" t="s">
        <v>39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1418.78125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8</v>
      </c>
      <c r="D85">
        <v>1</v>
      </c>
      <c r="E85">
        <v>1</v>
      </c>
      <c r="F85">
        <v>2</v>
      </c>
      <c r="G85">
        <v>600</v>
      </c>
      <c r="H85">
        <v>1</v>
      </c>
      <c r="I85">
        <v>500</v>
      </c>
      <c r="J85">
        <v>500</v>
      </c>
      <c r="K85">
        <v>1178.84375</v>
      </c>
      <c r="L85" t="b">
        <v>0</v>
      </c>
      <c r="M85" t="b">
        <v>0</v>
      </c>
      <c r="N85" t="s">
        <v>20</v>
      </c>
      <c r="O85">
        <f t="shared" si="8"/>
        <v>1178.84375</v>
      </c>
      <c r="P85" t="str">
        <f t="shared" si="9"/>
        <v/>
      </c>
      <c r="Q85" t="b">
        <f t="shared" si="10"/>
        <v>0</v>
      </c>
      <c r="R85" t="str">
        <f t="shared" si="11"/>
        <v/>
      </c>
      <c r="S85">
        <f t="shared" si="12"/>
        <v>1178.84375</v>
      </c>
      <c r="T85" t="str">
        <f t="shared" si="13"/>
        <v/>
      </c>
      <c r="U85" t="b">
        <f t="shared" si="14"/>
        <v>0</v>
      </c>
      <c r="V85" t="str">
        <f t="shared" si="15"/>
        <v/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1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3143.9375</v>
      </c>
      <c r="L86" t="b">
        <v>0</v>
      </c>
      <c r="M86" t="b">
        <v>0</v>
      </c>
      <c r="N86" t="s">
        <v>35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3143.9375</v>
      </c>
      <c r="U86" t="str">
        <f t="shared" si="14"/>
        <v/>
      </c>
      <c r="V86" t="b">
        <f t="shared" si="15"/>
        <v>0</v>
      </c>
    </row>
    <row r="87" spans="1:22" x14ac:dyDescent="0.3">
      <c r="A87">
        <v>3</v>
      </c>
      <c r="B87">
        <v>86</v>
      </c>
      <c r="C87">
        <v>2</v>
      </c>
      <c r="D87">
        <v>1</v>
      </c>
      <c r="E87">
        <v>2</v>
      </c>
      <c r="F87">
        <v>2</v>
      </c>
      <c r="G87">
        <v>600</v>
      </c>
      <c r="H87">
        <v>1</v>
      </c>
      <c r="I87">
        <v>500</v>
      </c>
      <c r="J87">
        <v>500</v>
      </c>
      <c r="K87">
        <v>1048.03125</v>
      </c>
      <c r="L87" t="b">
        <v>1</v>
      </c>
      <c r="M87" t="b">
        <v>0</v>
      </c>
      <c r="N87" t="s">
        <v>34</v>
      </c>
      <c r="O87" t="str">
        <f t="shared" si="8"/>
        <v/>
      </c>
      <c r="P87">
        <f t="shared" si="9"/>
        <v>1048.03125</v>
      </c>
      <c r="Q87" t="str">
        <f t="shared" si="10"/>
        <v/>
      </c>
      <c r="R87" t="b">
        <f t="shared" si="11"/>
        <v>1</v>
      </c>
      <c r="S87">
        <f t="shared" si="12"/>
        <v>1048.03125</v>
      </c>
      <c r="T87" t="str">
        <f t="shared" si="13"/>
        <v/>
      </c>
      <c r="U87" t="b">
        <f t="shared" si="14"/>
        <v>1</v>
      </c>
      <c r="V87" t="str">
        <f t="shared" si="15"/>
        <v/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2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826.6875</v>
      </c>
      <c r="L88" t="b">
        <v>1</v>
      </c>
      <c r="M88" t="b">
        <v>0</v>
      </c>
      <c r="N88" t="s">
        <v>26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826.6875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4</v>
      </c>
      <c r="D89">
        <v>1</v>
      </c>
      <c r="E89">
        <v>2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1306.8125</v>
      </c>
      <c r="L89" t="b">
        <v>1</v>
      </c>
      <c r="M89" t="b">
        <v>0</v>
      </c>
      <c r="N89" t="s">
        <v>23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1306.8125</v>
      </c>
      <c r="U89" t="str">
        <f t="shared" si="14"/>
        <v/>
      </c>
      <c r="V89" t="b">
        <f t="shared" si="15"/>
        <v>1</v>
      </c>
    </row>
    <row r="90" spans="1:22" x14ac:dyDescent="0.3">
      <c r="A90">
        <v>3</v>
      </c>
      <c r="B90">
        <v>89</v>
      </c>
      <c r="C90">
        <v>4</v>
      </c>
      <c r="D90">
        <v>1</v>
      </c>
      <c r="E90">
        <v>2</v>
      </c>
      <c r="F90">
        <v>1</v>
      </c>
      <c r="G90">
        <v>600</v>
      </c>
      <c r="H90">
        <v>0</v>
      </c>
      <c r="I90">
        <v>500</v>
      </c>
      <c r="J90">
        <v>500</v>
      </c>
      <c r="K90">
        <v>698.8125</v>
      </c>
      <c r="L90" t="b">
        <v>1</v>
      </c>
      <c r="M90" t="b">
        <v>0</v>
      </c>
      <c r="N90" t="s">
        <v>20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698.8125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4</v>
      </c>
      <c r="D91">
        <v>1</v>
      </c>
      <c r="E91">
        <v>2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2018.8125</v>
      </c>
      <c r="L91" t="b">
        <v>1</v>
      </c>
      <c r="M91" t="b">
        <v>0</v>
      </c>
      <c r="N91" t="s">
        <v>44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2018.8125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4</v>
      </c>
      <c r="D92">
        <v>1</v>
      </c>
      <c r="E92">
        <v>2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858.75</v>
      </c>
      <c r="L92" t="b">
        <v>1</v>
      </c>
      <c r="M92" t="b">
        <v>0</v>
      </c>
      <c r="N92" t="s">
        <v>23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858.75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4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898.90625</v>
      </c>
      <c r="L93" t="b">
        <v>1</v>
      </c>
      <c r="M93" t="b">
        <v>0</v>
      </c>
      <c r="N93" t="s">
        <v>37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898.90625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4</v>
      </c>
      <c r="D94">
        <v>1</v>
      </c>
      <c r="E94">
        <v>2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682.8125</v>
      </c>
      <c r="L94" t="b">
        <v>1</v>
      </c>
      <c r="M94" t="b">
        <v>0</v>
      </c>
      <c r="N94" t="s">
        <v>23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682.8125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8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1154.75</v>
      </c>
      <c r="L95" t="b">
        <v>1</v>
      </c>
      <c r="M95" t="b">
        <v>0</v>
      </c>
      <c r="N95" t="s">
        <v>36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1154.75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4</v>
      </c>
      <c r="D96">
        <v>1</v>
      </c>
      <c r="E96">
        <v>2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890.75</v>
      </c>
      <c r="L96" t="b">
        <v>1</v>
      </c>
      <c r="M96" t="b">
        <v>0</v>
      </c>
      <c r="N96" t="s">
        <v>45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890.75</v>
      </c>
      <c r="U96" t="str">
        <f t="shared" si="14"/>
        <v/>
      </c>
      <c r="V96" t="b">
        <f t="shared" si="15"/>
        <v>1</v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2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690.78125</v>
      </c>
      <c r="L97" t="b">
        <v>1</v>
      </c>
      <c r="M97" t="b">
        <v>0</v>
      </c>
      <c r="N97" t="s">
        <v>46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690.78125</v>
      </c>
      <c r="U97" t="str">
        <f t="shared" si="14"/>
        <v/>
      </c>
      <c r="V97" t="b">
        <f t="shared" si="15"/>
        <v>1</v>
      </c>
    </row>
    <row r="98" spans="1:22" x14ac:dyDescent="0.3">
      <c r="A98">
        <v>3</v>
      </c>
      <c r="B98">
        <v>97</v>
      </c>
      <c r="C98">
        <v>2</v>
      </c>
      <c r="D98">
        <v>1</v>
      </c>
      <c r="E98">
        <v>1</v>
      </c>
      <c r="F98">
        <v>2</v>
      </c>
      <c r="G98">
        <v>600</v>
      </c>
      <c r="H98">
        <v>0</v>
      </c>
      <c r="I98">
        <v>500</v>
      </c>
      <c r="J98">
        <v>500</v>
      </c>
      <c r="K98">
        <v>722.71875</v>
      </c>
      <c r="L98" t="b">
        <v>0</v>
      </c>
      <c r="M98" t="b">
        <v>0</v>
      </c>
      <c r="N98" t="s">
        <v>43</v>
      </c>
      <c r="O98" t="str">
        <f t="shared" si="8"/>
        <v/>
      </c>
      <c r="P98">
        <f t="shared" si="9"/>
        <v>722.71875</v>
      </c>
      <c r="Q98" t="str">
        <f t="shared" si="10"/>
        <v/>
      </c>
      <c r="R98" t="b">
        <f t="shared" si="11"/>
        <v>0</v>
      </c>
      <c r="S98">
        <f t="shared" si="12"/>
        <v>722.71875</v>
      </c>
      <c r="T98" t="str">
        <f t="shared" si="13"/>
        <v/>
      </c>
      <c r="U98" t="b">
        <f t="shared" si="14"/>
        <v>0</v>
      </c>
      <c r="V98" t="str">
        <f t="shared" si="15"/>
        <v/>
      </c>
    </row>
    <row r="99" spans="1:22" x14ac:dyDescent="0.3">
      <c r="A99">
        <v>3</v>
      </c>
      <c r="B99">
        <v>98</v>
      </c>
      <c r="C99">
        <v>8</v>
      </c>
      <c r="D99">
        <v>1</v>
      </c>
      <c r="E99">
        <v>1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2479.90625</v>
      </c>
      <c r="L99" t="b">
        <v>1</v>
      </c>
      <c r="M99" t="b">
        <v>0</v>
      </c>
      <c r="N99" t="s">
        <v>38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2479.90625</v>
      </c>
      <c r="U99" t="str">
        <f t="shared" si="14"/>
        <v/>
      </c>
      <c r="V99" t="b">
        <f t="shared" si="15"/>
        <v>1</v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2074.8125</v>
      </c>
      <c r="L100" t="b">
        <v>1</v>
      </c>
      <c r="M100" t="b">
        <v>0</v>
      </c>
      <c r="N100" t="s">
        <v>47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2074.8125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2</v>
      </c>
      <c r="D101">
        <v>1</v>
      </c>
      <c r="E101">
        <v>2</v>
      </c>
      <c r="F101">
        <v>2</v>
      </c>
      <c r="G101">
        <v>600</v>
      </c>
      <c r="H101">
        <v>0</v>
      </c>
      <c r="I101">
        <v>500</v>
      </c>
      <c r="J101">
        <v>500</v>
      </c>
      <c r="K101">
        <v>730.6875</v>
      </c>
      <c r="L101" t="b">
        <v>1</v>
      </c>
      <c r="M101" t="b">
        <v>0</v>
      </c>
      <c r="N101" t="s">
        <v>18</v>
      </c>
      <c r="O101" t="str">
        <f t="shared" si="8"/>
        <v/>
      </c>
      <c r="P101">
        <f t="shared" si="9"/>
        <v>730.6875</v>
      </c>
      <c r="Q101" t="str">
        <f t="shared" si="10"/>
        <v/>
      </c>
      <c r="R101" t="b">
        <f t="shared" si="11"/>
        <v>1</v>
      </c>
      <c r="S101">
        <f t="shared" si="12"/>
        <v>730.6875</v>
      </c>
      <c r="T101" t="str">
        <f t="shared" si="13"/>
        <v/>
      </c>
      <c r="U101" t="b">
        <f t="shared" si="14"/>
        <v>1</v>
      </c>
      <c r="V101" t="str">
        <f t="shared" si="15"/>
        <v/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0</v>
      </c>
      <c r="I102">
        <v>500</v>
      </c>
      <c r="J102">
        <v>500</v>
      </c>
      <c r="K102">
        <v>819.65625</v>
      </c>
      <c r="L102" t="b">
        <v>1</v>
      </c>
      <c r="M102" t="b">
        <v>0</v>
      </c>
      <c r="N102" t="s">
        <v>42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1354.8125</v>
      </c>
      <c r="L103" t="b">
        <v>0</v>
      </c>
      <c r="M103" t="b">
        <v>0</v>
      </c>
      <c r="N103" t="s">
        <v>39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1354.8125</v>
      </c>
      <c r="U103" t="str">
        <f t="shared" si="14"/>
        <v/>
      </c>
      <c r="V103" t="b">
        <f t="shared" si="15"/>
        <v>0</v>
      </c>
    </row>
    <row r="104" spans="1:22" x14ac:dyDescent="0.3">
      <c r="A104">
        <v>4</v>
      </c>
      <c r="B104">
        <v>3</v>
      </c>
      <c r="C104">
        <v>8</v>
      </c>
      <c r="D104">
        <v>1</v>
      </c>
      <c r="E104">
        <v>1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2063.78125</v>
      </c>
      <c r="L104" t="b">
        <v>1</v>
      </c>
      <c r="M104" t="b">
        <v>0</v>
      </c>
      <c r="N104" t="s">
        <v>15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2063.78125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8</v>
      </c>
      <c r="D105">
        <v>1</v>
      </c>
      <c r="E105">
        <v>2</v>
      </c>
      <c r="F105">
        <v>2</v>
      </c>
      <c r="G105">
        <v>600</v>
      </c>
      <c r="H105">
        <v>0</v>
      </c>
      <c r="I105">
        <v>500</v>
      </c>
      <c r="J105">
        <v>500</v>
      </c>
      <c r="K105">
        <v>931.03125</v>
      </c>
      <c r="L105" t="b">
        <v>1</v>
      </c>
      <c r="M105" t="b">
        <v>0</v>
      </c>
      <c r="N105" t="s">
        <v>20</v>
      </c>
      <c r="O105">
        <f t="shared" si="8"/>
        <v>931.03125</v>
      </c>
      <c r="P105" t="str">
        <f t="shared" si="9"/>
        <v/>
      </c>
      <c r="Q105" t="b">
        <f t="shared" si="10"/>
        <v>1</v>
      </c>
      <c r="R105" t="str">
        <f t="shared" si="11"/>
        <v/>
      </c>
      <c r="S105">
        <f t="shared" si="12"/>
        <v>931.03125</v>
      </c>
      <c r="T105" t="str">
        <f t="shared" si="13"/>
        <v/>
      </c>
      <c r="U105" t="b">
        <f t="shared" si="14"/>
        <v>1</v>
      </c>
      <c r="V105" t="str">
        <f t="shared" si="15"/>
        <v/>
      </c>
    </row>
    <row r="106" spans="1:22" x14ac:dyDescent="0.3">
      <c r="A106">
        <v>4</v>
      </c>
      <c r="B106">
        <v>5</v>
      </c>
      <c r="C106">
        <v>4</v>
      </c>
      <c r="D106">
        <v>1</v>
      </c>
      <c r="E106">
        <v>2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1162.8125</v>
      </c>
      <c r="L106" t="b">
        <v>1</v>
      </c>
      <c r="M106" t="b">
        <v>0</v>
      </c>
      <c r="N106" t="s">
        <v>15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1162.8125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8</v>
      </c>
      <c r="D107">
        <v>1</v>
      </c>
      <c r="E107">
        <v>2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834.90625</v>
      </c>
      <c r="L107" t="b">
        <v>1</v>
      </c>
      <c r="M107" t="b">
        <v>0</v>
      </c>
      <c r="N107" t="s">
        <v>21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834.90625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4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989.21875</v>
      </c>
      <c r="L108" t="b">
        <v>1</v>
      </c>
      <c r="M108" t="b">
        <v>0</v>
      </c>
      <c r="N108" t="s">
        <v>20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989.21875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2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1216.5</v>
      </c>
      <c r="L109" t="b">
        <v>1</v>
      </c>
      <c r="M109" t="b">
        <v>0</v>
      </c>
      <c r="N109" t="s">
        <v>48</v>
      </c>
      <c r="O109" t="str">
        <f t="shared" si="16"/>
        <v/>
      </c>
      <c r="P109" t="str">
        <f t="shared" si="17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1216.5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9</v>
      </c>
      <c r="C110">
        <v>2</v>
      </c>
      <c r="D110">
        <v>1</v>
      </c>
      <c r="E110">
        <v>1</v>
      </c>
      <c r="F110">
        <v>2</v>
      </c>
      <c r="G110">
        <v>600</v>
      </c>
      <c r="H110">
        <v>1</v>
      </c>
      <c r="I110">
        <v>500</v>
      </c>
      <c r="J110">
        <v>500</v>
      </c>
      <c r="K110">
        <v>1026.84375</v>
      </c>
      <c r="L110" t="b">
        <v>0</v>
      </c>
      <c r="M110" t="b">
        <v>0</v>
      </c>
      <c r="N110" t="s">
        <v>20</v>
      </c>
      <c r="O110" t="str">
        <f t="shared" si="16"/>
        <v/>
      </c>
      <c r="P110">
        <f t="shared" si="17"/>
        <v>1026.84375</v>
      </c>
      <c r="Q110" t="str">
        <f t="shared" si="10"/>
        <v/>
      </c>
      <c r="R110" t="b">
        <f t="shared" si="11"/>
        <v>0</v>
      </c>
      <c r="S110">
        <f t="shared" si="12"/>
        <v>1026.84375</v>
      </c>
      <c r="T110" t="str">
        <f t="shared" si="13"/>
        <v/>
      </c>
      <c r="U110" t="b">
        <f t="shared" si="14"/>
        <v>0</v>
      </c>
      <c r="V110" t="str">
        <f t="shared" si="15"/>
        <v/>
      </c>
    </row>
    <row r="111" spans="1:22" x14ac:dyDescent="0.3">
      <c r="A111">
        <v>4</v>
      </c>
      <c r="B111">
        <v>10</v>
      </c>
      <c r="C111">
        <v>4</v>
      </c>
      <c r="D111">
        <v>1</v>
      </c>
      <c r="E111">
        <v>1</v>
      </c>
      <c r="F111">
        <v>1</v>
      </c>
      <c r="G111">
        <v>600</v>
      </c>
      <c r="H111">
        <v>0</v>
      </c>
      <c r="I111">
        <v>500</v>
      </c>
      <c r="J111">
        <v>500</v>
      </c>
      <c r="K111">
        <v>856.15625</v>
      </c>
      <c r="L111" t="b">
        <v>1</v>
      </c>
      <c r="M111" t="b">
        <v>0</v>
      </c>
      <c r="N111" t="s">
        <v>42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856.15625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1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938.90625</v>
      </c>
      <c r="L112" t="b">
        <v>1</v>
      </c>
      <c r="M112" t="b">
        <v>0</v>
      </c>
      <c r="N112" t="s">
        <v>49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938.90625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4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882.84375</v>
      </c>
      <c r="L113" t="b">
        <v>1</v>
      </c>
      <c r="M113" t="b">
        <v>0</v>
      </c>
      <c r="N113" t="s">
        <v>28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882.84375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8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818.96875</v>
      </c>
      <c r="L114" t="b">
        <v>1</v>
      </c>
      <c r="M114" t="b">
        <v>0</v>
      </c>
      <c r="N114" t="s">
        <v>20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818.96875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1402.9375</v>
      </c>
      <c r="L115" t="b">
        <v>0</v>
      </c>
      <c r="M115" t="b">
        <v>0</v>
      </c>
      <c r="N115" t="s">
        <v>50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1402.9375</v>
      </c>
      <c r="U115" t="str">
        <f t="shared" si="14"/>
        <v/>
      </c>
      <c r="V115" t="b">
        <f t="shared" si="15"/>
        <v>0</v>
      </c>
    </row>
    <row r="116" spans="1:22" x14ac:dyDescent="0.3">
      <c r="A116">
        <v>4</v>
      </c>
      <c r="B116">
        <v>15</v>
      </c>
      <c r="C116">
        <v>8</v>
      </c>
      <c r="D116">
        <v>1</v>
      </c>
      <c r="E116">
        <v>2</v>
      </c>
      <c r="F116">
        <v>2</v>
      </c>
      <c r="G116">
        <v>600</v>
      </c>
      <c r="H116">
        <v>1</v>
      </c>
      <c r="I116">
        <v>500</v>
      </c>
      <c r="J116">
        <v>500</v>
      </c>
      <c r="K116">
        <v>1032.21875</v>
      </c>
      <c r="L116" t="b">
        <v>1</v>
      </c>
      <c r="M116" t="b">
        <v>0</v>
      </c>
      <c r="N116" t="s">
        <v>51</v>
      </c>
      <c r="O116">
        <f t="shared" si="16"/>
        <v>1032.21875</v>
      </c>
      <c r="P116" t="str">
        <f t="shared" si="17"/>
        <v/>
      </c>
      <c r="Q116" t="b">
        <f t="shared" si="10"/>
        <v>1</v>
      </c>
      <c r="R116" t="str">
        <f t="shared" si="11"/>
        <v/>
      </c>
      <c r="S116">
        <f t="shared" si="12"/>
        <v>1032.21875</v>
      </c>
      <c r="T116" t="str">
        <f t="shared" si="13"/>
        <v/>
      </c>
      <c r="U116" t="b">
        <f t="shared" si="14"/>
        <v>1</v>
      </c>
      <c r="V116" t="str">
        <f t="shared" si="15"/>
        <v/>
      </c>
    </row>
    <row r="117" spans="1:22" x14ac:dyDescent="0.3">
      <c r="A117">
        <v>4</v>
      </c>
      <c r="B117">
        <v>16</v>
      </c>
      <c r="C117">
        <v>8</v>
      </c>
      <c r="D117">
        <v>1</v>
      </c>
      <c r="E117">
        <v>2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1499.09375</v>
      </c>
      <c r="L117" t="b">
        <v>1</v>
      </c>
      <c r="M117" t="b">
        <v>0</v>
      </c>
      <c r="N117" t="s">
        <v>42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1499.09375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8</v>
      </c>
      <c r="D118">
        <v>1</v>
      </c>
      <c r="E118">
        <v>2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658.5</v>
      </c>
      <c r="L118" t="b">
        <v>1</v>
      </c>
      <c r="M118" t="b">
        <v>0</v>
      </c>
      <c r="N118" t="s">
        <v>52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658.5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2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1395</v>
      </c>
      <c r="L119" t="b">
        <v>1</v>
      </c>
      <c r="M119" t="b">
        <v>0</v>
      </c>
      <c r="N119" t="s">
        <v>53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1395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8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675</v>
      </c>
      <c r="L120" t="b">
        <v>1</v>
      </c>
      <c r="M120" t="b">
        <v>0</v>
      </c>
      <c r="N120" t="s">
        <v>48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675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1</v>
      </c>
      <c r="F121">
        <v>2</v>
      </c>
      <c r="G121">
        <v>600</v>
      </c>
      <c r="H121">
        <v>1</v>
      </c>
      <c r="I121">
        <v>500</v>
      </c>
      <c r="J121">
        <v>500</v>
      </c>
      <c r="K121">
        <v>1042.96875</v>
      </c>
      <c r="L121" t="b">
        <v>0</v>
      </c>
      <c r="M121" t="b">
        <v>0</v>
      </c>
      <c r="N121" t="s">
        <v>18</v>
      </c>
      <c r="O121">
        <f t="shared" si="16"/>
        <v>1042.96875</v>
      </c>
      <c r="P121" t="str">
        <f t="shared" si="17"/>
        <v/>
      </c>
      <c r="Q121" t="b">
        <f t="shared" si="10"/>
        <v>0</v>
      </c>
      <c r="R121" t="str">
        <f t="shared" si="11"/>
        <v/>
      </c>
      <c r="S121">
        <f t="shared" si="12"/>
        <v>1042.96875</v>
      </c>
      <c r="T121" t="str">
        <f t="shared" si="13"/>
        <v/>
      </c>
      <c r="U121" t="b">
        <f t="shared" si="14"/>
        <v>0</v>
      </c>
      <c r="V121" t="str">
        <f t="shared" si="15"/>
        <v/>
      </c>
    </row>
    <row r="122" spans="1:22" x14ac:dyDescent="0.3">
      <c r="A122">
        <v>4</v>
      </c>
      <c r="B122">
        <v>21</v>
      </c>
      <c r="C122">
        <v>2</v>
      </c>
      <c r="D122">
        <v>1</v>
      </c>
      <c r="E122">
        <v>2</v>
      </c>
      <c r="F122">
        <v>2</v>
      </c>
      <c r="G122">
        <v>600</v>
      </c>
      <c r="H122">
        <v>0</v>
      </c>
      <c r="I122">
        <v>500</v>
      </c>
      <c r="J122">
        <v>500</v>
      </c>
      <c r="K122">
        <v>1048.125</v>
      </c>
      <c r="L122" t="b">
        <v>0</v>
      </c>
      <c r="M122" t="b">
        <v>0</v>
      </c>
      <c r="N122" t="s">
        <v>40</v>
      </c>
      <c r="O122" t="str">
        <f t="shared" si="16"/>
        <v/>
      </c>
      <c r="P122">
        <f t="shared" si="17"/>
        <v>1048.125</v>
      </c>
      <c r="Q122" t="str">
        <f t="shared" si="10"/>
        <v/>
      </c>
      <c r="R122" t="b">
        <f t="shared" si="11"/>
        <v>0</v>
      </c>
      <c r="S122">
        <f t="shared" si="12"/>
        <v>1048.125</v>
      </c>
      <c r="T122" t="str">
        <f t="shared" si="13"/>
        <v/>
      </c>
      <c r="U122" t="b">
        <f t="shared" si="14"/>
        <v>0</v>
      </c>
      <c r="V122" t="str">
        <f t="shared" si="15"/>
        <v/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2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792.15625</v>
      </c>
      <c r="L123" t="b">
        <v>1</v>
      </c>
      <c r="M123" t="b">
        <v>0</v>
      </c>
      <c r="N123" t="s">
        <v>27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792.15625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4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619.0625</v>
      </c>
      <c r="L124" t="b">
        <v>1</v>
      </c>
      <c r="M124" t="b">
        <v>0</v>
      </c>
      <c r="N124" t="s">
        <v>46</v>
      </c>
      <c r="O124" t="str">
        <f t="shared" si="16"/>
        <v/>
      </c>
      <c r="P124" t="str">
        <f t="shared" si="17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619.0625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24</v>
      </c>
      <c r="C125">
        <v>8</v>
      </c>
      <c r="D125">
        <v>1</v>
      </c>
      <c r="E125">
        <v>1</v>
      </c>
      <c r="F125">
        <v>2</v>
      </c>
      <c r="G125">
        <v>600</v>
      </c>
      <c r="H125">
        <v>0</v>
      </c>
      <c r="I125">
        <v>500</v>
      </c>
      <c r="J125">
        <v>500</v>
      </c>
      <c r="K125">
        <v>626.96875</v>
      </c>
      <c r="L125" t="b">
        <v>0</v>
      </c>
      <c r="M125" t="b">
        <v>0</v>
      </c>
      <c r="N125" t="s">
        <v>51</v>
      </c>
      <c r="O125">
        <f t="shared" si="16"/>
        <v>626.96875</v>
      </c>
      <c r="P125" t="str">
        <f t="shared" si="17"/>
        <v/>
      </c>
      <c r="Q125" t="b">
        <f t="shared" si="10"/>
        <v>0</v>
      </c>
      <c r="R125" t="str">
        <f t="shared" si="11"/>
        <v/>
      </c>
      <c r="S125">
        <f t="shared" si="12"/>
        <v>626.96875</v>
      </c>
      <c r="T125" t="str">
        <f t="shared" si="13"/>
        <v/>
      </c>
      <c r="U125" t="b">
        <f t="shared" si="14"/>
        <v>0</v>
      </c>
      <c r="V125" t="str">
        <f t="shared" si="15"/>
        <v/>
      </c>
    </row>
    <row r="126" spans="1:22" x14ac:dyDescent="0.3">
      <c r="A126">
        <v>4</v>
      </c>
      <c r="B126">
        <v>25</v>
      </c>
      <c r="C126">
        <v>4</v>
      </c>
      <c r="D126">
        <v>1</v>
      </c>
      <c r="E126">
        <v>1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776.21875</v>
      </c>
      <c r="L126" t="b">
        <v>1</v>
      </c>
      <c r="M126" t="b">
        <v>0</v>
      </c>
      <c r="N126" t="s">
        <v>54</v>
      </c>
      <c r="O126" t="str">
        <f t="shared" si="16"/>
        <v/>
      </c>
      <c r="P126" t="str">
        <f t="shared" si="17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776.21875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26</v>
      </c>
      <c r="C127">
        <v>8</v>
      </c>
      <c r="D127">
        <v>1</v>
      </c>
      <c r="E127">
        <v>1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658.90625</v>
      </c>
      <c r="L127" t="b">
        <v>1</v>
      </c>
      <c r="M127" t="b">
        <v>0</v>
      </c>
      <c r="N127" t="s">
        <v>50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658.90625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4</v>
      </c>
      <c r="D128">
        <v>1</v>
      </c>
      <c r="E128">
        <v>1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2826.8125</v>
      </c>
      <c r="L128" t="b">
        <v>0</v>
      </c>
      <c r="M128" t="b">
        <v>0</v>
      </c>
      <c r="N128" t="s">
        <v>42</v>
      </c>
      <c r="O128" t="str">
        <f t="shared" si="16"/>
        <v/>
      </c>
      <c r="P128" t="str">
        <f t="shared" si="17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2826.8125</v>
      </c>
      <c r="U128" t="str">
        <f t="shared" si="14"/>
        <v/>
      </c>
      <c r="V128" t="b">
        <f t="shared" si="15"/>
        <v>0</v>
      </c>
    </row>
    <row r="129" spans="1:22" x14ac:dyDescent="0.3">
      <c r="A129">
        <v>4</v>
      </c>
      <c r="B129">
        <v>28</v>
      </c>
      <c r="C129">
        <v>4</v>
      </c>
      <c r="D129">
        <v>1</v>
      </c>
      <c r="E129">
        <v>1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680.21875</v>
      </c>
      <c r="L129" t="b">
        <v>1</v>
      </c>
      <c r="M129" t="b">
        <v>0</v>
      </c>
      <c r="N129" t="s">
        <v>19</v>
      </c>
      <c r="O129" t="str">
        <f t="shared" si="16"/>
        <v/>
      </c>
      <c r="P129" t="str">
        <f t="shared" si="17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680.21875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29</v>
      </c>
      <c r="C130">
        <v>8</v>
      </c>
      <c r="D130">
        <v>1</v>
      </c>
      <c r="E130">
        <v>1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1762.9375</v>
      </c>
      <c r="L130" t="b">
        <v>0</v>
      </c>
      <c r="M130" t="b">
        <v>0</v>
      </c>
      <c r="N130" t="s">
        <v>25</v>
      </c>
      <c r="O130" t="str">
        <f t="shared" si="16"/>
        <v/>
      </c>
      <c r="P130" t="str">
        <f t="shared" si="17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1762.9375</v>
      </c>
      <c r="U130" t="str">
        <f t="shared" si="14"/>
        <v/>
      </c>
      <c r="V130" t="b">
        <f t="shared" si="15"/>
        <v>0</v>
      </c>
    </row>
    <row r="131" spans="1:22" x14ac:dyDescent="0.3">
      <c r="A131">
        <v>4</v>
      </c>
      <c r="B131">
        <v>30</v>
      </c>
      <c r="C131">
        <v>8</v>
      </c>
      <c r="D131">
        <v>1</v>
      </c>
      <c r="E131">
        <v>1</v>
      </c>
      <c r="F131">
        <v>1</v>
      </c>
      <c r="G131">
        <v>600</v>
      </c>
      <c r="H131">
        <v>1</v>
      </c>
      <c r="I131">
        <v>500</v>
      </c>
      <c r="J131">
        <v>500</v>
      </c>
      <c r="K131">
        <v>1440.25</v>
      </c>
      <c r="L131" t="b">
        <v>1</v>
      </c>
      <c r="M131" t="b">
        <v>0</v>
      </c>
      <c r="N131" t="s">
        <v>15</v>
      </c>
      <c r="O131" t="str">
        <f t="shared" si="16"/>
        <v/>
      </c>
      <c r="P131" t="str">
        <f t="shared" si="17"/>
        <v/>
      </c>
      <c r="Q131" t="str">
        <f t="shared" ref="Q131:Q194" si="18">IF(AND(F131=2,C131=8),L131,"")</f>
        <v/>
      </c>
      <c r="R131" t="str">
        <f t="shared" ref="R131:R194" si="19">IF(AND(F131=2,C131=2),L131,"")</f>
        <v/>
      </c>
      <c r="S131" t="str">
        <f t="shared" ref="S131:S194" si="20">IF(F131=2,K131,"")</f>
        <v/>
      </c>
      <c r="T131">
        <f t="shared" ref="T131:T194" si="21">IF(F131=1,K131,"")</f>
        <v>1440.25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31</v>
      </c>
      <c r="C132">
        <v>8</v>
      </c>
      <c r="D132">
        <v>1</v>
      </c>
      <c r="E132">
        <v>1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994.9375</v>
      </c>
      <c r="L132" t="b">
        <v>1</v>
      </c>
      <c r="M132" t="b">
        <v>0</v>
      </c>
      <c r="N132" t="s">
        <v>24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994.9375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32</v>
      </c>
      <c r="C133">
        <v>4</v>
      </c>
      <c r="D133">
        <v>1</v>
      </c>
      <c r="E133">
        <v>1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602.875</v>
      </c>
      <c r="L133" t="b">
        <v>1</v>
      </c>
      <c r="M133" t="b">
        <v>0</v>
      </c>
      <c r="N133" t="s">
        <v>55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602.875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8</v>
      </c>
      <c r="D134">
        <v>1</v>
      </c>
      <c r="E134">
        <v>1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706.90625</v>
      </c>
      <c r="L134" t="b">
        <v>0</v>
      </c>
      <c r="M134" t="b">
        <v>0</v>
      </c>
      <c r="N134" t="s">
        <v>18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706.90625</v>
      </c>
      <c r="U134" t="str">
        <f t="shared" si="22"/>
        <v/>
      </c>
      <c r="V134" t="b">
        <f t="shared" si="23"/>
        <v>0</v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2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1568.125</v>
      </c>
      <c r="L135" t="b">
        <v>0</v>
      </c>
      <c r="M135" t="b">
        <v>0</v>
      </c>
      <c r="N135" t="s">
        <v>16</v>
      </c>
      <c r="O135">
        <f t="shared" si="16"/>
        <v>1568.125</v>
      </c>
      <c r="P135" t="str">
        <f t="shared" si="17"/>
        <v/>
      </c>
      <c r="Q135" t="b">
        <f t="shared" si="18"/>
        <v>0</v>
      </c>
      <c r="R135" t="str">
        <f t="shared" si="19"/>
        <v/>
      </c>
      <c r="S135">
        <f t="shared" si="20"/>
        <v>1568.125</v>
      </c>
      <c r="T135" t="str">
        <f t="shared" si="21"/>
        <v/>
      </c>
      <c r="U135" t="b">
        <f t="shared" si="22"/>
        <v>0</v>
      </c>
      <c r="V135" t="str">
        <f t="shared" si="23"/>
        <v/>
      </c>
    </row>
    <row r="136" spans="1:22" x14ac:dyDescent="0.3">
      <c r="A136">
        <v>4</v>
      </c>
      <c r="B136">
        <v>35</v>
      </c>
      <c r="C136">
        <v>4</v>
      </c>
      <c r="D136">
        <v>1</v>
      </c>
      <c r="E136">
        <v>2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663.8125</v>
      </c>
      <c r="L136" t="b">
        <v>1</v>
      </c>
      <c r="M136" t="b">
        <v>0</v>
      </c>
      <c r="N136" t="s">
        <v>22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663.8125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1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1466.9375</v>
      </c>
      <c r="L137" t="b">
        <v>1</v>
      </c>
      <c r="M137" t="b">
        <v>0</v>
      </c>
      <c r="N137" t="s">
        <v>26</v>
      </c>
      <c r="O137">
        <f t="shared" si="16"/>
        <v>1466.9375</v>
      </c>
      <c r="P137" t="str">
        <f t="shared" si="17"/>
        <v/>
      </c>
      <c r="Q137" t="b">
        <f t="shared" si="18"/>
        <v>1</v>
      </c>
      <c r="R137" t="str">
        <f t="shared" si="19"/>
        <v/>
      </c>
      <c r="S137">
        <f t="shared" si="20"/>
        <v>1466.9375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37</v>
      </c>
      <c r="C138">
        <v>4</v>
      </c>
      <c r="D138">
        <v>1</v>
      </c>
      <c r="E138">
        <v>1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1698.90625</v>
      </c>
      <c r="L138" t="b">
        <v>1</v>
      </c>
      <c r="M138" t="b">
        <v>0</v>
      </c>
      <c r="N138" t="s">
        <v>54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1698.90625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2</v>
      </c>
      <c r="D139">
        <v>1</v>
      </c>
      <c r="E139">
        <v>2</v>
      </c>
      <c r="F139">
        <v>2</v>
      </c>
      <c r="G139">
        <v>600</v>
      </c>
      <c r="H139">
        <v>0</v>
      </c>
      <c r="I139">
        <v>500</v>
      </c>
      <c r="J139">
        <v>500</v>
      </c>
      <c r="K139">
        <v>1130.9375</v>
      </c>
      <c r="L139" t="b">
        <v>1</v>
      </c>
      <c r="M139" t="b">
        <v>0</v>
      </c>
      <c r="N139" t="s">
        <v>23</v>
      </c>
      <c r="O139" t="str">
        <f t="shared" si="16"/>
        <v/>
      </c>
      <c r="P139">
        <f t="shared" si="17"/>
        <v>1130.9375</v>
      </c>
      <c r="Q139" t="str">
        <f t="shared" si="18"/>
        <v/>
      </c>
      <c r="R139" t="b">
        <f t="shared" si="19"/>
        <v>1</v>
      </c>
      <c r="S139">
        <f t="shared" si="20"/>
        <v>1130.9375</v>
      </c>
      <c r="T139" t="str">
        <f t="shared" si="21"/>
        <v/>
      </c>
      <c r="U139" t="b">
        <f t="shared" si="22"/>
        <v>1</v>
      </c>
      <c r="V139" t="str">
        <f t="shared" si="23"/>
        <v/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1</v>
      </c>
      <c r="F140">
        <v>2</v>
      </c>
      <c r="G140">
        <v>600</v>
      </c>
      <c r="H140">
        <v>1</v>
      </c>
      <c r="I140">
        <v>500</v>
      </c>
      <c r="J140">
        <v>500</v>
      </c>
      <c r="K140">
        <v>946.9375</v>
      </c>
      <c r="L140" t="b">
        <v>1</v>
      </c>
      <c r="M140" t="b">
        <v>0</v>
      </c>
      <c r="N140" t="s">
        <v>23</v>
      </c>
      <c r="O140">
        <f t="shared" si="16"/>
        <v>946.9375</v>
      </c>
      <c r="P140" t="str">
        <f t="shared" si="17"/>
        <v/>
      </c>
      <c r="Q140" t="b">
        <f t="shared" si="18"/>
        <v>1</v>
      </c>
      <c r="R140" t="str">
        <f t="shared" si="19"/>
        <v/>
      </c>
      <c r="S140">
        <f t="shared" si="20"/>
        <v>946.9375</v>
      </c>
      <c r="T140" t="str">
        <f t="shared" si="21"/>
        <v/>
      </c>
      <c r="U140" t="b">
        <f t="shared" si="22"/>
        <v>1</v>
      </c>
      <c r="V140" t="str">
        <f t="shared" si="23"/>
        <v/>
      </c>
    </row>
    <row r="141" spans="1:22" x14ac:dyDescent="0.3">
      <c r="A141">
        <v>4</v>
      </c>
      <c r="B141">
        <v>40</v>
      </c>
      <c r="C141">
        <v>2</v>
      </c>
      <c r="D141">
        <v>1</v>
      </c>
      <c r="E141">
        <v>2</v>
      </c>
      <c r="F141">
        <v>2</v>
      </c>
      <c r="G141">
        <v>600</v>
      </c>
      <c r="H141">
        <v>0</v>
      </c>
      <c r="I141">
        <v>500</v>
      </c>
      <c r="J141">
        <v>500</v>
      </c>
      <c r="K141">
        <v>1370.875</v>
      </c>
      <c r="L141" t="b">
        <v>1</v>
      </c>
      <c r="M141" t="b">
        <v>0</v>
      </c>
      <c r="N141" t="s">
        <v>20</v>
      </c>
      <c r="O141" t="str">
        <f t="shared" si="16"/>
        <v/>
      </c>
      <c r="P141">
        <f t="shared" si="17"/>
        <v>1370.875</v>
      </c>
      <c r="Q141" t="str">
        <f t="shared" si="18"/>
        <v/>
      </c>
      <c r="R141" t="b">
        <f t="shared" si="19"/>
        <v>1</v>
      </c>
      <c r="S141">
        <f t="shared" si="20"/>
        <v>1370.875</v>
      </c>
      <c r="T141" t="str">
        <f t="shared" si="21"/>
        <v/>
      </c>
      <c r="U141" t="b">
        <f t="shared" si="22"/>
        <v>1</v>
      </c>
      <c r="V141" t="str">
        <f t="shared" si="23"/>
        <v/>
      </c>
    </row>
    <row r="142" spans="1:22" x14ac:dyDescent="0.3">
      <c r="A142">
        <v>4</v>
      </c>
      <c r="B142">
        <v>41</v>
      </c>
      <c r="C142">
        <v>4</v>
      </c>
      <c r="D142">
        <v>1</v>
      </c>
      <c r="E142">
        <v>2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723</v>
      </c>
      <c r="L142" t="b">
        <v>1</v>
      </c>
      <c r="M142" t="b">
        <v>0</v>
      </c>
      <c r="N142" t="s">
        <v>25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723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42</v>
      </c>
      <c r="C143">
        <v>4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1051</v>
      </c>
      <c r="L143" t="b">
        <v>1</v>
      </c>
      <c r="M143" t="b">
        <v>0</v>
      </c>
      <c r="N143" t="s">
        <v>17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1051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1</v>
      </c>
      <c r="F144">
        <v>2</v>
      </c>
      <c r="G144">
        <v>600</v>
      </c>
      <c r="H144">
        <v>1</v>
      </c>
      <c r="I144">
        <v>500</v>
      </c>
      <c r="J144">
        <v>500</v>
      </c>
      <c r="K144">
        <v>1067</v>
      </c>
      <c r="L144" t="b">
        <v>1</v>
      </c>
      <c r="M144" t="b">
        <v>0</v>
      </c>
      <c r="N144" t="s">
        <v>23</v>
      </c>
      <c r="O144">
        <f t="shared" si="16"/>
        <v>1067</v>
      </c>
      <c r="P144" t="str">
        <f t="shared" si="17"/>
        <v/>
      </c>
      <c r="Q144" t="b">
        <f t="shared" si="18"/>
        <v>1</v>
      </c>
      <c r="R144" t="str">
        <f t="shared" si="19"/>
        <v/>
      </c>
      <c r="S144">
        <f t="shared" si="20"/>
        <v>1067</v>
      </c>
      <c r="T144" t="str">
        <f t="shared" si="21"/>
        <v/>
      </c>
      <c r="U144" t="b">
        <f t="shared" si="22"/>
        <v>1</v>
      </c>
      <c r="V144" t="str">
        <f t="shared" si="23"/>
        <v/>
      </c>
    </row>
    <row r="145" spans="1:22" x14ac:dyDescent="0.3">
      <c r="A145">
        <v>4</v>
      </c>
      <c r="B145">
        <v>44</v>
      </c>
      <c r="C145">
        <v>8</v>
      </c>
      <c r="D145">
        <v>1</v>
      </c>
      <c r="E145">
        <v>1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898.75</v>
      </c>
      <c r="L145" t="b">
        <v>0</v>
      </c>
      <c r="M145" t="b">
        <v>0</v>
      </c>
      <c r="N145" t="s">
        <v>36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898.75</v>
      </c>
      <c r="U145" t="str">
        <f t="shared" si="22"/>
        <v/>
      </c>
      <c r="V145" t="b">
        <f t="shared" si="23"/>
        <v>0</v>
      </c>
    </row>
    <row r="146" spans="1:22" x14ac:dyDescent="0.3">
      <c r="A146">
        <v>4</v>
      </c>
      <c r="B146">
        <v>45</v>
      </c>
      <c r="C146">
        <v>4</v>
      </c>
      <c r="D146">
        <v>1</v>
      </c>
      <c r="E146">
        <v>1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944.125</v>
      </c>
      <c r="L146" t="b">
        <v>0</v>
      </c>
      <c r="M146" t="b">
        <v>0</v>
      </c>
      <c r="N146" t="s">
        <v>56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944.125</v>
      </c>
      <c r="U146" t="str">
        <f t="shared" si="22"/>
        <v/>
      </c>
      <c r="V146" t="b">
        <f t="shared" si="23"/>
        <v>0</v>
      </c>
    </row>
    <row r="147" spans="1:22" x14ac:dyDescent="0.3">
      <c r="A147">
        <v>4</v>
      </c>
      <c r="B147">
        <v>46</v>
      </c>
      <c r="C147">
        <v>8</v>
      </c>
      <c r="D147">
        <v>1</v>
      </c>
      <c r="E147">
        <v>1</v>
      </c>
      <c r="F147">
        <v>1</v>
      </c>
      <c r="G147">
        <v>600</v>
      </c>
      <c r="H147">
        <v>0</v>
      </c>
      <c r="I147">
        <v>500</v>
      </c>
      <c r="J147">
        <v>500</v>
      </c>
      <c r="K147">
        <v>840.125</v>
      </c>
      <c r="L147" t="b">
        <v>0</v>
      </c>
      <c r="M147" t="b">
        <v>0</v>
      </c>
      <c r="N147" t="s">
        <v>42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840.125</v>
      </c>
      <c r="U147" t="str">
        <f t="shared" si="22"/>
        <v/>
      </c>
      <c r="V147" t="b">
        <f t="shared" si="23"/>
        <v>0</v>
      </c>
    </row>
    <row r="148" spans="1:22" x14ac:dyDescent="0.3">
      <c r="A148">
        <v>4</v>
      </c>
      <c r="B148">
        <v>47</v>
      </c>
      <c r="C148">
        <v>2</v>
      </c>
      <c r="D148">
        <v>1</v>
      </c>
      <c r="E148">
        <v>2</v>
      </c>
      <c r="F148">
        <v>2</v>
      </c>
      <c r="G148">
        <v>600</v>
      </c>
      <c r="H148">
        <v>1</v>
      </c>
      <c r="I148">
        <v>500</v>
      </c>
      <c r="J148">
        <v>500</v>
      </c>
      <c r="K148">
        <v>2104.125</v>
      </c>
      <c r="L148" t="b">
        <v>1</v>
      </c>
      <c r="M148" t="b">
        <v>0</v>
      </c>
      <c r="N148" t="s">
        <v>50</v>
      </c>
      <c r="O148" t="str">
        <f t="shared" si="16"/>
        <v/>
      </c>
      <c r="P148">
        <f t="shared" si="17"/>
        <v>2104.125</v>
      </c>
      <c r="Q148" t="str">
        <f t="shared" si="18"/>
        <v/>
      </c>
      <c r="R148" t="b">
        <f t="shared" si="19"/>
        <v>1</v>
      </c>
      <c r="S148">
        <f t="shared" si="20"/>
        <v>2104.125</v>
      </c>
      <c r="T148" t="str">
        <f t="shared" si="21"/>
        <v/>
      </c>
      <c r="U148" t="b">
        <f t="shared" si="22"/>
        <v>1</v>
      </c>
      <c r="V148" t="str">
        <f t="shared" si="23"/>
        <v/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1</v>
      </c>
      <c r="F149">
        <v>2</v>
      </c>
      <c r="G149">
        <v>600</v>
      </c>
      <c r="H149">
        <v>0</v>
      </c>
      <c r="I149">
        <v>500</v>
      </c>
      <c r="J149">
        <v>500</v>
      </c>
      <c r="K149">
        <v>762.875</v>
      </c>
      <c r="L149" t="b">
        <v>1</v>
      </c>
      <c r="M149" t="b">
        <v>0</v>
      </c>
      <c r="N149" t="s">
        <v>46</v>
      </c>
      <c r="O149">
        <f t="shared" si="16"/>
        <v>762.875</v>
      </c>
      <c r="P149" t="str">
        <f t="shared" si="17"/>
        <v/>
      </c>
      <c r="Q149" t="b">
        <f t="shared" si="18"/>
        <v>1</v>
      </c>
      <c r="R149" t="str">
        <f t="shared" si="19"/>
        <v/>
      </c>
      <c r="S149">
        <f t="shared" si="20"/>
        <v>762.875</v>
      </c>
      <c r="T149" t="str">
        <f t="shared" si="21"/>
        <v/>
      </c>
      <c r="U149" t="b">
        <f t="shared" si="22"/>
        <v>1</v>
      </c>
      <c r="V149" t="str">
        <f t="shared" si="23"/>
        <v/>
      </c>
    </row>
    <row r="150" spans="1:22" x14ac:dyDescent="0.3">
      <c r="A150">
        <v>4</v>
      </c>
      <c r="B150">
        <v>49</v>
      </c>
      <c r="C150">
        <v>4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706.875</v>
      </c>
      <c r="L150" t="b">
        <v>1</v>
      </c>
      <c r="M150" t="b">
        <v>0</v>
      </c>
      <c r="N150" t="s">
        <v>39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706.875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50</v>
      </c>
      <c r="C151">
        <v>4</v>
      </c>
      <c r="D151">
        <v>1</v>
      </c>
      <c r="E151">
        <v>1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1282.9375</v>
      </c>
      <c r="L151" t="b">
        <v>1</v>
      </c>
      <c r="M151" t="b">
        <v>0</v>
      </c>
      <c r="N151" t="s">
        <v>17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1282.9375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4</v>
      </c>
      <c r="D152">
        <v>1</v>
      </c>
      <c r="E152">
        <v>1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723.0625</v>
      </c>
      <c r="L152" t="b">
        <v>1</v>
      </c>
      <c r="M152" t="b">
        <v>0</v>
      </c>
      <c r="N152" t="s">
        <v>35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723.0625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52</v>
      </c>
      <c r="C153">
        <v>8</v>
      </c>
      <c r="D153">
        <v>1</v>
      </c>
      <c r="E153">
        <v>1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570.9375</v>
      </c>
      <c r="L153" t="b">
        <v>1</v>
      </c>
      <c r="M153" t="b">
        <v>0</v>
      </c>
      <c r="N153" t="s">
        <v>24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570.9375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53</v>
      </c>
      <c r="C154">
        <v>4</v>
      </c>
      <c r="D154">
        <v>1</v>
      </c>
      <c r="E154">
        <v>1</v>
      </c>
      <c r="F154">
        <v>1</v>
      </c>
      <c r="G154">
        <v>600</v>
      </c>
      <c r="H154">
        <v>0</v>
      </c>
      <c r="I154">
        <v>500</v>
      </c>
      <c r="J154">
        <v>500</v>
      </c>
      <c r="K154">
        <v>562.9375</v>
      </c>
      <c r="L154" t="b">
        <v>1</v>
      </c>
      <c r="M154" t="b">
        <v>0</v>
      </c>
      <c r="N154" t="s">
        <v>56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562.9375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1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538.875</v>
      </c>
      <c r="L155" t="b">
        <v>0</v>
      </c>
      <c r="M155" t="b">
        <v>0</v>
      </c>
      <c r="N155" t="s">
        <v>40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538.875</v>
      </c>
      <c r="U155" t="str">
        <f t="shared" si="22"/>
        <v/>
      </c>
      <c r="V155" t="b">
        <f t="shared" si="23"/>
        <v>0</v>
      </c>
    </row>
    <row r="156" spans="1:22" x14ac:dyDescent="0.3">
      <c r="A156">
        <v>4</v>
      </c>
      <c r="B156">
        <v>55</v>
      </c>
      <c r="C156">
        <v>4</v>
      </c>
      <c r="D156">
        <v>1</v>
      </c>
      <c r="E156">
        <v>1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728.1875</v>
      </c>
      <c r="L156" t="b">
        <v>1</v>
      </c>
      <c r="M156" t="b">
        <v>0</v>
      </c>
      <c r="N156" t="s">
        <v>44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728.1875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8</v>
      </c>
      <c r="D157">
        <v>1</v>
      </c>
      <c r="E157">
        <v>1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738.875</v>
      </c>
      <c r="L157" t="b">
        <v>1</v>
      </c>
      <c r="M157" t="b">
        <v>0</v>
      </c>
      <c r="N157" t="s">
        <v>24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738.875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4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770.9375</v>
      </c>
      <c r="L158" t="b">
        <v>1</v>
      </c>
      <c r="M158" t="b">
        <v>0</v>
      </c>
      <c r="N158" t="s">
        <v>55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770.9375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4</v>
      </c>
      <c r="D159">
        <v>1</v>
      </c>
      <c r="E159">
        <v>1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1282.875</v>
      </c>
      <c r="L159" t="b">
        <v>0</v>
      </c>
      <c r="M159" t="b">
        <v>0</v>
      </c>
      <c r="N159" t="s">
        <v>57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1282.875</v>
      </c>
      <c r="U159" t="str">
        <f t="shared" si="22"/>
        <v/>
      </c>
      <c r="V159" t="b">
        <f t="shared" si="23"/>
        <v>0</v>
      </c>
    </row>
    <row r="160" spans="1:22" x14ac:dyDescent="0.3">
      <c r="A160">
        <v>4</v>
      </c>
      <c r="B160">
        <v>59</v>
      </c>
      <c r="C160">
        <v>4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776.3125</v>
      </c>
      <c r="L160" t="b">
        <v>1</v>
      </c>
      <c r="M160" t="b">
        <v>0</v>
      </c>
      <c r="N160" t="s">
        <v>26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776.3125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8</v>
      </c>
      <c r="D161">
        <v>1</v>
      </c>
      <c r="E161">
        <v>2</v>
      </c>
      <c r="F161">
        <v>2</v>
      </c>
      <c r="G161">
        <v>600</v>
      </c>
      <c r="H161">
        <v>0</v>
      </c>
      <c r="I161">
        <v>500</v>
      </c>
      <c r="J161">
        <v>500</v>
      </c>
      <c r="K161">
        <v>731.0625</v>
      </c>
      <c r="L161" t="b">
        <v>0</v>
      </c>
      <c r="M161" t="b">
        <v>0</v>
      </c>
      <c r="N161" t="s">
        <v>20</v>
      </c>
      <c r="O161">
        <f t="shared" si="16"/>
        <v>731.0625</v>
      </c>
      <c r="P161" t="str">
        <f t="shared" si="17"/>
        <v/>
      </c>
      <c r="Q161" t="b">
        <f t="shared" si="18"/>
        <v>0</v>
      </c>
      <c r="R161" t="str">
        <f t="shared" si="19"/>
        <v/>
      </c>
      <c r="S161">
        <f t="shared" si="20"/>
        <v>731.0625</v>
      </c>
      <c r="T161" t="str">
        <f t="shared" si="21"/>
        <v/>
      </c>
      <c r="U161" t="b">
        <f t="shared" si="22"/>
        <v>0</v>
      </c>
      <c r="V161" t="str">
        <f t="shared" si="23"/>
        <v/>
      </c>
    </row>
    <row r="162" spans="1:22" x14ac:dyDescent="0.3">
      <c r="A162">
        <v>4</v>
      </c>
      <c r="B162">
        <v>61</v>
      </c>
      <c r="C162">
        <v>4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832.1875</v>
      </c>
      <c r="L162" t="b">
        <v>1</v>
      </c>
      <c r="M162" t="b">
        <v>0</v>
      </c>
      <c r="N162" t="s">
        <v>38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832.1875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62</v>
      </c>
      <c r="C163">
        <v>2</v>
      </c>
      <c r="D163">
        <v>1</v>
      </c>
      <c r="E163">
        <v>1</v>
      </c>
      <c r="F163">
        <v>2</v>
      </c>
      <c r="G163">
        <v>600</v>
      </c>
      <c r="H163">
        <v>1</v>
      </c>
      <c r="I163">
        <v>500</v>
      </c>
      <c r="J163">
        <v>500</v>
      </c>
      <c r="K163">
        <v>2138.8125</v>
      </c>
      <c r="L163" t="b">
        <v>0</v>
      </c>
      <c r="M163" t="b">
        <v>0</v>
      </c>
      <c r="N163" t="s">
        <v>23</v>
      </c>
      <c r="O163" t="str">
        <f t="shared" si="16"/>
        <v/>
      </c>
      <c r="P163">
        <f t="shared" si="17"/>
        <v>2138.8125</v>
      </c>
      <c r="Q163" t="str">
        <f t="shared" si="18"/>
        <v/>
      </c>
      <c r="R163" t="b">
        <f t="shared" si="19"/>
        <v>0</v>
      </c>
      <c r="S163">
        <f t="shared" si="20"/>
        <v>2138.8125</v>
      </c>
      <c r="T163" t="str">
        <f t="shared" si="21"/>
        <v/>
      </c>
      <c r="U163" t="b">
        <f t="shared" si="22"/>
        <v>0</v>
      </c>
      <c r="V163" t="str">
        <f t="shared" si="23"/>
        <v/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1424.25</v>
      </c>
      <c r="L164" t="b">
        <v>1</v>
      </c>
      <c r="M164" t="b">
        <v>0</v>
      </c>
      <c r="N164" t="s">
        <v>15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1424.25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8</v>
      </c>
      <c r="D165">
        <v>1</v>
      </c>
      <c r="E165">
        <v>1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2307</v>
      </c>
      <c r="L165" t="b">
        <v>0</v>
      </c>
      <c r="M165" t="b">
        <v>0</v>
      </c>
      <c r="N165" t="s">
        <v>45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2307</v>
      </c>
      <c r="U165" t="str">
        <f t="shared" si="22"/>
        <v/>
      </c>
      <c r="V165" t="b">
        <f t="shared" si="23"/>
        <v>0</v>
      </c>
    </row>
    <row r="166" spans="1:22" x14ac:dyDescent="0.3">
      <c r="A166">
        <v>4</v>
      </c>
      <c r="B166">
        <v>65</v>
      </c>
      <c r="C166">
        <v>8</v>
      </c>
      <c r="D166">
        <v>1</v>
      </c>
      <c r="E166">
        <v>1</v>
      </c>
      <c r="F166">
        <v>1</v>
      </c>
      <c r="G166">
        <v>600</v>
      </c>
      <c r="H166">
        <v>1</v>
      </c>
      <c r="I166">
        <v>500</v>
      </c>
      <c r="J166">
        <v>500</v>
      </c>
      <c r="K166">
        <v>680</v>
      </c>
      <c r="L166" t="b">
        <v>1</v>
      </c>
      <c r="M166" t="b">
        <v>0</v>
      </c>
      <c r="N166" t="s">
        <v>38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680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66</v>
      </c>
      <c r="C167">
        <v>8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722.3125</v>
      </c>
      <c r="L167" t="b">
        <v>1</v>
      </c>
      <c r="M167" t="b">
        <v>0</v>
      </c>
      <c r="N167" t="s">
        <v>25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722.3125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67</v>
      </c>
      <c r="C168">
        <v>4</v>
      </c>
      <c r="D168">
        <v>1</v>
      </c>
      <c r="E168">
        <v>1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707.125</v>
      </c>
      <c r="L168" t="b">
        <v>0</v>
      </c>
      <c r="M168" t="b">
        <v>0</v>
      </c>
      <c r="N168" t="s">
        <v>43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707.125</v>
      </c>
      <c r="U168" t="str">
        <f t="shared" si="22"/>
        <v/>
      </c>
      <c r="V168" t="b">
        <f t="shared" si="23"/>
        <v>0</v>
      </c>
    </row>
    <row r="169" spans="1:22" x14ac:dyDescent="0.3">
      <c r="A169">
        <v>4</v>
      </c>
      <c r="B169">
        <v>68</v>
      </c>
      <c r="C169">
        <v>8</v>
      </c>
      <c r="D169">
        <v>1</v>
      </c>
      <c r="E169">
        <v>1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919.625</v>
      </c>
      <c r="L169" t="b">
        <v>1</v>
      </c>
      <c r="M169" t="b">
        <v>0</v>
      </c>
      <c r="N169" t="s">
        <v>28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919.625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4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1770.8125</v>
      </c>
      <c r="L170" t="b">
        <v>1</v>
      </c>
      <c r="M170" t="b">
        <v>0</v>
      </c>
      <c r="N170" t="s">
        <v>22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1770.8125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8</v>
      </c>
      <c r="D171">
        <v>1</v>
      </c>
      <c r="E171">
        <v>1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850.9375</v>
      </c>
      <c r="L171" t="b">
        <v>1</v>
      </c>
      <c r="M171" t="b">
        <v>0</v>
      </c>
      <c r="N171" t="s">
        <v>38</v>
      </c>
      <c r="O171" t="str">
        <f t="shared" ref="O171:O201" si="24">IF(AND(F171=2,C171=8),K171,"")</f>
        <v/>
      </c>
      <c r="P171" t="str">
        <f t="shared" ref="P171:P201" si="25">IF(AND(F171=2,C171=2),K171,"")</f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850.9375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71</v>
      </c>
      <c r="C172">
        <v>4</v>
      </c>
      <c r="D172">
        <v>1</v>
      </c>
      <c r="E172">
        <v>1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842.875</v>
      </c>
      <c r="L172" t="b">
        <v>1</v>
      </c>
      <c r="M172" t="b">
        <v>0</v>
      </c>
      <c r="N172" t="s">
        <v>52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842.875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4</v>
      </c>
      <c r="D173">
        <v>1</v>
      </c>
      <c r="E173">
        <v>1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739</v>
      </c>
      <c r="L173" t="b">
        <v>1</v>
      </c>
      <c r="M173" t="b">
        <v>0</v>
      </c>
      <c r="N173" t="s">
        <v>29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739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73</v>
      </c>
      <c r="C174">
        <v>4</v>
      </c>
      <c r="D174">
        <v>1</v>
      </c>
      <c r="E174">
        <v>1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730.9375</v>
      </c>
      <c r="L174" t="b">
        <v>1</v>
      </c>
      <c r="M174" t="b">
        <v>0</v>
      </c>
      <c r="N174" t="s">
        <v>24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730.9375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2</v>
      </c>
      <c r="D175">
        <v>1</v>
      </c>
      <c r="E175">
        <v>2</v>
      </c>
      <c r="F175">
        <v>2</v>
      </c>
      <c r="G175">
        <v>600</v>
      </c>
      <c r="H175">
        <v>0</v>
      </c>
      <c r="I175">
        <v>500</v>
      </c>
      <c r="J175">
        <v>500</v>
      </c>
      <c r="K175">
        <v>1298.75</v>
      </c>
      <c r="L175" t="b">
        <v>1</v>
      </c>
      <c r="M175" t="b">
        <v>0</v>
      </c>
      <c r="N175" t="s">
        <v>40</v>
      </c>
      <c r="O175" t="str">
        <f t="shared" si="24"/>
        <v/>
      </c>
      <c r="P175">
        <f t="shared" si="25"/>
        <v>1298.75</v>
      </c>
      <c r="Q175" t="str">
        <f t="shared" si="18"/>
        <v/>
      </c>
      <c r="R175" t="b">
        <f t="shared" si="19"/>
        <v>1</v>
      </c>
      <c r="S175">
        <f t="shared" si="20"/>
        <v>1298.75</v>
      </c>
      <c r="T175" t="str">
        <f t="shared" si="21"/>
        <v/>
      </c>
      <c r="U175" t="b">
        <f t="shared" si="22"/>
        <v>1</v>
      </c>
      <c r="V175" t="str">
        <f t="shared" si="23"/>
        <v/>
      </c>
    </row>
    <row r="176" spans="1:22" x14ac:dyDescent="0.3">
      <c r="A176">
        <v>4</v>
      </c>
      <c r="B176">
        <v>75</v>
      </c>
      <c r="C176">
        <v>4</v>
      </c>
      <c r="D176">
        <v>1</v>
      </c>
      <c r="E176">
        <v>2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1579</v>
      </c>
      <c r="L176" t="b">
        <v>0</v>
      </c>
      <c r="M176" t="b">
        <v>0</v>
      </c>
      <c r="N176" t="s">
        <v>47</v>
      </c>
      <c r="O176" t="str">
        <f t="shared" si="24"/>
        <v/>
      </c>
      <c r="P176" t="str">
        <f t="shared" si="25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1579</v>
      </c>
      <c r="U176" t="str">
        <f t="shared" si="22"/>
        <v/>
      </c>
      <c r="V176" t="b">
        <f t="shared" si="23"/>
        <v>0</v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680.25</v>
      </c>
      <c r="L177" t="b">
        <v>1</v>
      </c>
      <c r="M177" t="b">
        <v>0</v>
      </c>
      <c r="N177" t="s">
        <v>20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680.25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1</v>
      </c>
      <c r="G178">
        <v>600</v>
      </c>
      <c r="H178">
        <v>0</v>
      </c>
      <c r="I178">
        <v>500</v>
      </c>
      <c r="J178">
        <v>500</v>
      </c>
      <c r="K178">
        <v>529.4375</v>
      </c>
      <c r="L178" t="b">
        <v>1</v>
      </c>
      <c r="M178" t="b">
        <v>0</v>
      </c>
      <c r="N178" t="s">
        <v>23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529.4375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466.75</v>
      </c>
      <c r="L179" t="b">
        <v>1</v>
      </c>
      <c r="M179" t="b">
        <v>0</v>
      </c>
      <c r="N179" t="s">
        <v>20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466.75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8</v>
      </c>
      <c r="D180">
        <v>1</v>
      </c>
      <c r="E180">
        <v>2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1010.9375</v>
      </c>
      <c r="L180" t="b">
        <v>1</v>
      </c>
      <c r="M180" t="b">
        <v>0</v>
      </c>
      <c r="N180" t="s">
        <v>21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1010.9375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4</v>
      </c>
      <c r="D181">
        <v>1</v>
      </c>
      <c r="E181">
        <v>2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994.875</v>
      </c>
      <c r="L181" t="b">
        <v>1</v>
      </c>
      <c r="M181" t="b">
        <v>0</v>
      </c>
      <c r="N181" t="s">
        <v>58</v>
      </c>
      <c r="O181" t="str">
        <f t="shared" si="24"/>
        <v/>
      </c>
      <c r="P181" t="str">
        <f t="shared" si="25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994.875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2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802.9375</v>
      </c>
      <c r="L182" t="b">
        <v>1</v>
      </c>
      <c r="M182" t="b">
        <v>0</v>
      </c>
      <c r="N182" t="s">
        <v>38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802.9375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1</v>
      </c>
      <c r="F183">
        <v>2</v>
      </c>
      <c r="G183">
        <v>600</v>
      </c>
      <c r="H183">
        <v>1</v>
      </c>
      <c r="I183">
        <v>500</v>
      </c>
      <c r="J183">
        <v>500</v>
      </c>
      <c r="K183">
        <v>1043</v>
      </c>
      <c r="L183" t="b">
        <v>1</v>
      </c>
      <c r="M183" t="b">
        <v>0</v>
      </c>
      <c r="N183" t="s">
        <v>23</v>
      </c>
      <c r="O183">
        <f t="shared" si="24"/>
        <v>1043</v>
      </c>
      <c r="P183" t="str">
        <f t="shared" si="25"/>
        <v/>
      </c>
      <c r="Q183" t="b">
        <f t="shared" si="18"/>
        <v>1</v>
      </c>
      <c r="R183" t="str">
        <f t="shared" si="19"/>
        <v/>
      </c>
      <c r="S183">
        <f t="shared" si="20"/>
        <v>1043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83</v>
      </c>
      <c r="C184">
        <v>8</v>
      </c>
      <c r="D184">
        <v>1</v>
      </c>
      <c r="E184">
        <v>1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1083</v>
      </c>
      <c r="L184" t="b">
        <v>0</v>
      </c>
      <c r="M184" t="b">
        <v>0</v>
      </c>
      <c r="N184" t="s">
        <v>21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1083</v>
      </c>
      <c r="U184" t="str">
        <f t="shared" si="22"/>
        <v/>
      </c>
      <c r="V184" t="b">
        <f t="shared" si="23"/>
        <v>0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624.25</v>
      </c>
      <c r="L185" t="b">
        <v>1</v>
      </c>
      <c r="M185" t="b">
        <v>0</v>
      </c>
      <c r="N185" t="s">
        <v>21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624.25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8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595</v>
      </c>
      <c r="L186" t="b">
        <v>0</v>
      </c>
      <c r="M186" t="b">
        <v>0</v>
      </c>
      <c r="N186" t="s">
        <v>46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595</v>
      </c>
      <c r="U186" t="str">
        <f t="shared" si="22"/>
        <v/>
      </c>
      <c r="V186" t="b">
        <f t="shared" si="23"/>
        <v>0</v>
      </c>
    </row>
    <row r="187" spans="1:22" x14ac:dyDescent="0.3">
      <c r="A187">
        <v>4</v>
      </c>
      <c r="B187">
        <v>86</v>
      </c>
      <c r="C187">
        <v>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600.25</v>
      </c>
      <c r="L187" t="b">
        <v>1</v>
      </c>
      <c r="M187" t="b">
        <v>0</v>
      </c>
      <c r="N187" t="s">
        <v>14</v>
      </c>
      <c r="O187" t="str">
        <f t="shared" si="24"/>
        <v/>
      </c>
      <c r="P187" t="str">
        <f t="shared" si="25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600.25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87</v>
      </c>
      <c r="C188">
        <v>4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443.0625</v>
      </c>
      <c r="L188" t="b">
        <v>0</v>
      </c>
      <c r="M188" t="b">
        <v>0</v>
      </c>
      <c r="N188" t="s">
        <v>22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443.0625</v>
      </c>
      <c r="U188" t="str">
        <f t="shared" si="22"/>
        <v/>
      </c>
      <c r="V188" t="b">
        <f t="shared" si="23"/>
        <v>0</v>
      </c>
    </row>
    <row r="189" spans="1:22" x14ac:dyDescent="0.3">
      <c r="A189">
        <v>4</v>
      </c>
      <c r="B189">
        <v>88</v>
      </c>
      <c r="C189">
        <v>4</v>
      </c>
      <c r="D189">
        <v>1</v>
      </c>
      <c r="E189">
        <v>1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928.4375</v>
      </c>
      <c r="L189" t="b">
        <v>0</v>
      </c>
      <c r="M189" t="b">
        <v>0</v>
      </c>
      <c r="N189" t="s">
        <v>40</v>
      </c>
      <c r="O189" t="str">
        <f t="shared" si="24"/>
        <v/>
      </c>
      <c r="P189" t="str">
        <f t="shared" si="25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928.4375</v>
      </c>
      <c r="U189" t="str">
        <f t="shared" si="22"/>
        <v/>
      </c>
      <c r="V189" t="b">
        <f t="shared" si="23"/>
        <v>0</v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1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1000</v>
      </c>
      <c r="L190" t="b">
        <v>0</v>
      </c>
      <c r="M190" t="b">
        <v>0</v>
      </c>
      <c r="N190" t="s">
        <v>24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1000</v>
      </c>
      <c r="U190" t="str">
        <f t="shared" si="22"/>
        <v/>
      </c>
      <c r="V190" t="b">
        <f t="shared" si="23"/>
        <v>0</v>
      </c>
    </row>
    <row r="191" spans="1:22" x14ac:dyDescent="0.3">
      <c r="A191">
        <v>4</v>
      </c>
      <c r="B191">
        <v>90</v>
      </c>
      <c r="C191">
        <v>8</v>
      </c>
      <c r="D191">
        <v>1</v>
      </c>
      <c r="E191">
        <v>1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600.3125</v>
      </c>
      <c r="L191" t="b">
        <v>1</v>
      </c>
      <c r="M191" t="b">
        <v>0</v>
      </c>
      <c r="N191" t="s">
        <v>25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600.3125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91</v>
      </c>
      <c r="C192">
        <v>2</v>
      </c>
      <c r="D192">
        <v>1</v>
      </c>
      <c r="E192">
        <v>2</v>
      </c>
      <c r="F192">
        <v>2</v>
      </c>
      <c r="G192">
        <v>600</v>
      </c>
      <c r="H192">
        <v>1</v>
      </c>
      <c r="I192">
        <v>500</v>
      </c>
      <c r="J192">
        <v>500</v>
      </c>
      <c r="K192">
        <v>1163</v>
      </c>
      <c r="L192" t="b">
        <v>0</v>
      </c>
      <c r="M192" t="b">
        <v>0</v>
      </c>
      <c r="N192" t="s">
        <v>51</v>
      </c>
      <c r="O192" t="str">
        <f t="shared" si="24"/>
        <v/>
      </c>
      <c r="P192">
        <f t="shared" si="25"/>
        <v>1163</v>
      </c>
      <c r="Q192" t="str">
        <f t="shared" si="18"/>
        <v/>
      </c>
      <c r="R192" t="b">
        <f t="shared" si="19"/>
        <v>0</v>
      </c>
      <c r="S192">
        <f t="shared" si="20"/>
        <v>1163</v>
      </c>
      <c r="T192" t="str">
        <f t="shared" si="21"/>
        <v/>
      </c>
      <c r="U192" t="b">
        <f t="shared" si="22"/>
        <v>0</v>
      </c>
      <c r="V192" t="str">
        <f t="shared" si="23"/>
        <v/>
      </c>
    </row>
    <row r="193" spans="1:24" x14ac:dyDescent="0.3">
      <c r="A193">
        <v>4</v>
      </c>
      <c r="B193">
        <v>92</v>
      </c>
      <c r="C193">
        <v>4</v>
      </c>
      <c r="D193">
        <v>1</v>
      </c>
      <c r="E193">
        <v>2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872.1875</v>
      </c>
      <c r="L193" t="b">
        <v>1</v>
      </c>
      <c r="M193" t="b">
        <v>0</v>
      </c>
      <c r="N193" t="s">
        <v>18</v>
      </c>
      <c r="O193" t="str">
        <f t="shared" si="24"/>
        <v/>
      </c>
      <c r="P193" t="str">
        <f t="shared" si="25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872.1875</v>
      </c>
      <c r="U193" t="str">
        <f t="shared" si="22"/>
        <v/>
      </c>
      <c r="V193" t="b">
        <f t="shared" si="23"/>
        <v>1</v>
      </c>
    </row>
    <row r="194" spans="1:24" x14ac:dyDescent="0.3">
      <c r="A194">
        <v>4</v>
      </c>
      <c r="B194">
        <v>93</v>
      </c>
      <c r="C194">
        <v>8</v>
      </c>
      <c r="D194">
        <v>1</v>
      </c>
      <c r="E194">
        <v>2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690.875</v>
      </c>
      <c r="L194" t="b">
        <v>1</v>
      </c>
      <c r="M194" t="b">
        <v>0</v>
      </c>
      <c r="N194" t="s">
        <v>18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690.875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8</v>
      </c>
      <c r="D195">
        <v>1</v>
      </c>
      <c r="E195">
        <v>2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1082.9375</v>
      </c>
      <c r="L195" t="b">
        <v>1</v>
      </c>
      <c r="M195" t="b">
        <v>0</v>
      </c>
      <c r="N195" t="s">
        <v>21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1082.9375</v>
      </c>
      <c r="U195" t="str">
        <f t="shared" ref="U195:U255" si="30">IF(F195=2,L195,"")</f>
        <v/>
      </c>
      <c r="V195" t="b">
        <f t="shared" ref="V195:V255" si="31">IF(F195=1,L195,"")</f>
        <v>1</v>
      </c>
    </row>
    <row r="196" spans="1:24" x14ac:dyDescent="0.3">
      <c r="A196">
        <v>4</v>
      </c>
      <c r="B196">
        <v>95</v>
      </c>
      <c r="C196">
        <v>2</v>
      </c>
      <c r="D196">
        <v>1</v>
      </c>
      <c r="E196">
        <v>1</v>
      </c>
      <c r="F196">
        <v>2</v>
      </c>
      <c r="G196">
        <v>600</v>
      </c>
      <c r="H196">
        <v>0</v>
      </c>
      <c r="I196">
        <v>500</v>
      </c>
      <c r="J196">
        <v>500</v>
      </c>
      <c r="K196">
        <v>1154.875</v>
      </c>
      <c r="L196" t="b">
        <v>0</v>
      </c>
      <c r="M196" t="b">
        <v>0</v>
      </c>
      <c r="N196" t="s">
        <v>27</v>
      </c>
      <c r="O196" t="str">
        <f t="shared" si="24"/>
        <v/>
      </c>
      <c r="P196">
        <f t="shared" si="25"/>
        <v>1154.875</v>
      </c>
      <c r="Q196" t="str">
        <f t="shared" si="26"/>
        <v/>
      </c>
      <c r="R196" t="b">
        <f t="shared" si="27"/>
        <v>0</v>
      </c>
      <c r="S196">
        <f t="shared" si="28"/>
        <v>1154.875</v>
      </c>
      <c r="T196" t="str">
        <f t="shared" si="29"/>
        <v/>
      </c>
      <c r="U196" t="b">
        <f t="shared" si="30"/>
        <v>0</v>
      </c>
      <c r="V196" t="str">
        <f t="shared" si="31"/>
        <v/>
      </c>
    </row>
    <row r="197" spans="1:24" x14ac:dyDescent="0.3">
      <c r="A197">
        <v>4</v>
      </c>
      <c r="B197">
        <v>96</v>
      </c>
      <c r="C197">
        <v>4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640.25</v>
      </c>
      <c r="L197" t="b">
        <v>1</v>
      </c>
      <c r="M197" t="b">
        <v>0</v>
      </c>
      <c r="N197" t="s">
        <v>50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640.25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8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1634.9375</v>
      </c>
      <c r="L198" t="b">
        <v>1</v>
      </c>
      <c r="M198" t="b">
        <v>0</v>
      </c>
      <c r="N198" t="s">
        <v>33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1634.9375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4</v>
      </c>
      <c r="D199">
        <v>1</v>
      </c>
      <c r="E199">
        <v>1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546.875</v>
      </c>
      <c r="L199" t="b">
        <v>1</v>
      </c>
      <c r="M199" t="b">
        <v>0</v>
      </c>
      <c r="N199" t="s">
        <v>47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546.875</v>
      </c>
      <c r="U199" t="str">
        <f t="shared" si="30"/>
        <v/>
      </c>
      <c r="V199" t="b">
        <f t="shared" si="31"/>
        <v>1</v>
      </c>
    </row>
    <row r="200" spans="1:24" x14ac:dyDescent="0.3">
      <c r="A200">
        <v>4</v>
      </c>
      <c r="B200">
        <v>99</v>
      </c>
      <c r="C200">
        <v>4</v>
      </c>
      <c r="D200">
        <v>1</v>
      </c>
      <c r="E200">
        <v>1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635</v>
      </c>
      <c r="L200" t="b">
        <v>1</v>
      </c>
      <c r="M200" t="b">
        <v>0</v>
      </c>
      <c r="N200" t="s">
        <v>35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635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4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1026.9375</v>
      </c>
      <c r="L201" t="b">
        <v>0</v>
      </c>
      <c r="M201" t="b">
        <v>0</v>
      </c>
      <c r="N201" t="s">
        <v>53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1026.9375</v>
      </c>
      <c r="U201" t="str">
        <f t="shared" si="30"/>
        <v/>
      </c>
      <c r="V201" t="b">
        <f t="shared" si="31"/>
        <v>0</v>
      </c>
    </row>
    <row r="203" spans="1:24" x14ac:dyDescent="0.3">
      <c r="O203">
        <f>MEDIAN(O2:O201)</f>
        <v>1042.984375</v>
      </c>
      <c r="P203">
        <f>MEDIAN(P2:P201)</f>
        <v>1130.9375</v>
      </c>
      <c r="Q203">
        <f>COUNTIF(Q2:Q201,TRUE)</f>
        <v>10</v>
      </c>
      <c r="R203">
        <f>COUNTIF(R2:R201,TRUE)</f>
        <v>9</v>
      </c>
      <c r="U203">
        <f>COUNTIF(U2:U201,TRUE)</f>
        <v>19</v>
      </c>
      <c r="V203">
        <f>COUNTIF(V2:V201,TRUE)</f>
        <v>121</v>
      </c>
    </row>
    <row r="204" spans="1:24" x14ac:dyDescent="0.3">
      <c r="Q204">
        <f xml:space="preserve"> COUNTIF(Q2:Q201,FALSE)</f>
        <v>16</v>
      </c>
      <c r="R204">
        <f xml:space="preserve"> COUNTIF(R2:R201,FALSE)</f>
        <v>8</v>
      </c>
      <c r="U204">
        <f xml:space="preserve"> COUNTIF(U2:U201,FALSE)</f>
        <v>24</v>
      </c>
      <c r="V204">
        <f xml:space="preserve"> COUNTIF(V2:V201,FALSE)</f>
        <v>34</v>
      </c>
    </row>
    <row r="206" spans="1:24" x14ac:dyDescent="0.3">
      <c r="O206">
        <f>Q206/O203*100</f>
        <v>3.6876428241351613</v>
      </c>
      <c r="P206">
        <f>R206/P203*100</f>
        <v>4.6811761455065586</v>
      </c>
      <c r="Q206">
        <f>Q203/(Q203+Q204)*100</f>
        <v>38.461538461538467</v>
      </c>
      <c r="R206">
        <f>R203/(R203+R204)*100</f>
        <v>52.941176470588239</v>
      </c>
      <c r="S206">
        <f>MEDIAN(S2:S201)</f>
        <v>1048.125</v>
      </c>
      <c r="T206">
        <f>MEDIAN(T2:T201)</f>
        <v>938.78125</v>
      </c>
      <c r="U206">
        <f>U203/(U203+U204)*100</f>
        <v>44.186046511627907</v>
      </c>
      <c r="V206">
        <f>V203/(V203+V204)*100</f>
        <v>78.064516129032256</v>
      </c>
      <c r="W206">
        <f>O203</f>
        <v>1042.984375</v>
      </c>
      <c r="X206">
        <f>P203</f>
        <v>1130.9375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nm317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2014-07-31T13:47:19Z</dcterms:created>
  <dcterms:modified xsi:type="dcterms:W3CDTF">2014-08-13T09:10:46Z</dcterms:modified>
</cp:coreProperties>
</file>