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252" windowWidth="13980" windowHeight="7872"/>
  </bookViews>
  <sheets>
    <sheet name="tg157" sheetId="1" r:id="rId1"/>
  </sheets>
  <calcPr calcId="145621"/>
</workbook>
</file>

<file path=xl/calcChain.xml><?xml version="1.0" encoding="utf-8"?>
<calcChain xmlns="http://schemas.openxmlformats.org/spreadsheetml/2006/main">
  <c r="V204" i="1" l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Q206" i="1" l="1"/>
  <c r="O206" i="1" s="1"/>
  <c r="R206" i="1"/>
  <c r="P206" i="1" s="1"/>
  <c r="U203" i="1"/>
  <c r="U206" i="1" s="1"/>
  <c r="Q204" i="1"/>
  <c r="R204" i="1"/>
</calcChain>
</file>

<file path=xl/sharedStrings.xml><?xml version="1.0" encoding="utf-8"?>
<sst xmlns="http://schemas.openxmlformats.org/spreadsheetml/2006/main" count="218" uniqueCount="60">
  <si>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</si>
  <si>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</si>
  <si>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</si>
  <si>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</si>
  <si>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</si>
  <si>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</si>
  <si>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</si>
  <si>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</si>
  <si>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</si>
  <si>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</si>
  <si>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</si>
  <si>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</si>
  <si>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</si>
  <si>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</si>
  <si>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</si>
  <si>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a</t>
  </si>
  <si>
    <t>i</t>
  </si>
  <si>
    <t>O</t>
  </si>
  <si>
    <t>e</t>
  </si>
  <si>
    <t>A</t>
  </si>
  <si>
    <t>P</t>
  </si>
  <si>
    <t>R</t>
  </si>
  <si>
    <t>u</t>
  </si>
  <si>
    <t>c</t>
  </si>
  <si>
    <t>t</t>
  </si>
  <si>
    <t>o</t>
  </si>
  <si>
    <t>T</t>
  </si>
  <si>
    <t>d</t>
  </si>
  <si>
    <t>X</t>
  </si>
  <si>
    <t>D</t>
  </si>
  <si>
    <t>v</t>
  </si>
  <si>
    <t>C</t>
  </si>
  <si>
    <t>n</t>
  </si>
  <si>
    <t>s</t>
  </si>
  <si>
    <t>q</t>
  </si>
  <si>
    <t>E</t>
  </si>
  <si>
    <t>U</t>
  </si>
  <si>
    <t>r</t>
  </si>
  <si>
    <t>z</t>
  </si>
  <si>
    <t>b</t>
  </si>
  <si>
    <t>x</t>
  </si>
  <si>
    <t>J</t>
  </si>
  <si>
    <t>K</t>
  </si>
  <si>
    <t>f</t>
  </si>
  <si>
    <t>L</t>
  </si>
  <si>
    <t>W</t>
  </si>
  <si>
    <t>S</t>
  </si>
  <si>
    <t>V</t>
  </si>
  <si>
    <t>Z</t>
  </si>
  <si>
    <t>N</t>
  </si>
  <si>
    <t>M</t>
  </si>
  <si>
    <t>k</t>
  </si>
  <si>
    <t>Q</t>
  </si>
  <si>
    <t>w</t>
  </si>
  <si>
    <t>F</t>
  </si>
  <si>
    <t>p</t>
  </si>
  <si>
    <t>B</t>
  </si>
  <si>
    <t>g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</si>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</sst>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82" workbookViewId="0">
      <selection activeCell="X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58</v>
      </c>
      <c r="T1" t="s">
        <v>59</v>
      </c>
      <c r="U1" t="s">
        <v>58</v>
      </c>
      <c r="V1" t="s">
        <v>59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3307.8125</v>
      </c>
      <c r="L2" t="b">
        <v>1</v>
      </c>
      <c r="M2" t="b">
        <v>0</v>
      </c>
      <c r="N2" t="s">
        <v>24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4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1170.28125</v>
      </c>
      <c r="L3" t="b">
        <v>1</v>
      </c>
      <c r="M3" t="b">
        <v>0</v>
      </c>
      <c r="N3" t="s">
        <v>25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1170.28125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2</v>
      </c>
      <c r="F4">
        <v>2</v>
      </c>
      <c r="G4">
        <v>600</v>
      </c>
      <c r="H4">
        <v>1</v>
      </c>
      <c r="I4">
        <v>500</v>
      </c>
      <c r="J4">
        <v>500</v>
      </c>
      <c r="K4">
        <v>1450.90625</v>
      </c>
      <c r="L4" t="b">
        <v>0</v>
      </c>
      <c r="M4" t="b">
        <v>0</v>
      </c>
      <c r="N4" t="s">
        <v>14</v>
      </c>
      <c r="O4">
        <f t="shared" si="0"/>
        <v>1450.90625</v>
      </c>
      <c r="P4" t="str">
        <f t="shared" si="1"/>
        <v/>
      </c>
      <c r="Q4" t="b">
        <f t="shared" si="2"/>
        <v>0</v>
      </c>
      <c r="R4" t="str">
        <f t="shared" si="3"/>
        <v/>
      </c>
      <c r="S4">
        <f t="shared" si="4"/>
        <v>1450.90625</v>
      </c>
      <c r="T4" t="str">
        <f t="shared" si="5"/>
        <v/>
      </c>
      <c r="U4" t="b">
        <f t="shared" si="6"/>
        <v>0</v>
      </c>
      <c r="V4" t="str">
        <f t="shared" si="7"/>
        <v/>
      </c>
    </row>
    <row r="5" spans="1:22" x14ac:dyDescent="0.3">
      <c r="A5">
        <v>3</v>
      </c>
      <c r="B5">
        <v>4</v>
      </c>
      <c r="C5">
        <v>8</v>
      </c>
      <c r="D5">
        <v>1</v>
      </c>
      <c r="E5">
        <v>2</v>
      </c>
      <c r="F5">
        <v>1</v>
      </c>
      <c r="G5">
        <v>600</v>
      </c>
      <c r="H5">
        <v>1</v>
      </c>
      <c r="I5">
        <v>500</v>
      </c>
      <c r="J5">
        <v>500</v>
      </c>
      <c r="K5">
        <v>1081.1875</v>
      </c>
      <c r="L5" t="b">
        <v>1</v>
      </c>
      <c r="M5" t="b">
        <v>0</v>
      </c>
      <c r="N5" t="s">
        <v>25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1081.1875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4</v>
      </c>
      <c r="D6">
        <v>1</v>
      </c>
      <c r="E6">
        <v>2</v>
      </c>
      <c r="F6">
        <v>1</v>
      </c>
      <c r="G6">
        <v>600</v>
      </c>
      <c r="H6">
        <v>0</v>
      </c>
      <c r="I6">
        <v>500</v>
      </c>
      <c r="J6">
        <v>500</v>
      </c>
      <c r="K6">
        <v>739.03125</v>
      </c>
      <c r="L6" t="b">
        <v>1</v>
      </c>
      <c r="M6" t="b">
        <v>0</v>
      </c>
      <c r="N6" t="s">
        <v>26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739.03125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4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618.875</v>
      </c>
      <c r="L7" t="b">
        <v>1</v>
      </c>
      <c r="M7" t="b">
        <v>0</v>
      </c>
      <c r="N7" t="s">
        <v>27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618.875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2</v>
      </c>
      <c r="F8">
        <v>1</v>
      </c>
      <c r="G8">
        <v>600</v>
      </c>
      <c r="H8">
        <v>0</v>
      </c>
      <c r="I8">
        <v>500</v>
      </c>
      <c r="J8">
        <v>500</v>
      </c>
      <c r="K8">
        <v>610.96875</v>
      </c>
      <c r="L8" t="b">
        <v>1</v>
      </c>
      <c r="M8" t="b">
        <v>0</v>
      </c>
      <c r="N8" t="s">
        <v>28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610.96875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4</v>
      </c>
      <c r="D9">
        <v>1</v>
      </c>
      <c r="E9">
        <v>2</v>
      </c>
      <c r="F9">
        <v>1</v>
      </c>
      <c r="G9">
        <v>600</v>
      </c>
      <c r="H9">
        <v>0</v>
      </c>
      <c r="I9">
        <v>500</v>
      </c>
      <c r="J9">
        <v>500</v>
      </c>
      <c r="K9">
        <v>866.9375</v>
      </c>
      <c r="L9" t="b">
        <v>0</v>
      </c>
      <c r="M9" t="b">
        <v>0</v>
      </c>
      <c r="N9" t="s">
        <v>19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866.9375</v>
      </c>
      <c r="U9" t="str">
        <f t="shared" si="6"/>
        <v/>
      </c>
      <c r="V9" t="b">
        <f t="shared" si="7"/>
        <v>0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2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529.15625</v>
      </c>
      <c r="L10" t="b">
        <v>1</v>
      </c>
      <c r="M10" t="b">
        <v>0</v>
      </c>
      <c r="N10" t="s">
        <v>29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529.15625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2</v>
      </c>
      <c r="D11">
        <v>1</v>
      </c>
      <c r="E11">
        <v>1</v>
      </c>
      <c r="F11">
        <v>2</v>
      </c>
      <c r="G11">
        <v>600</v>
      </c>
      <c r="H11">
        <v>0</v>
      </c>
      <c r="I11">
        <v>500</v>
      </c>
      <c r="J11">
        <v>500</v>
      </c>
      <c r="K11">
        <v>1706.78125</v>
      </c>
      <c r="L11" t="b">
        <v>1</v>
      </c>
      <c r="M11" t="b">
        <v>0</v>
      </c>
      <c r="N11" t="s">
        <v>30</v>
      </c>
      <c r="O11" t="str">
        <f t="shared" si="0"/>
        <v/>
      </c>
      <c r="P11">
        <f t="shared" si="1"/>
        <v>1706.78125</v>
      </c>
      <c r="Q11" t="str">
        <f t="shared" si="2"/>
        <v/>
      </c>
      <c r="R11" t="b">
        <f t="shared" si="3"/>
        <v>1</v>
      </c>
      <c r="S11">
        <f t="shared" si="4"/>
        <v>1706.78125</v>
      </c>
      <c r="T11" t="str">
        <f t="shared" si="5"/>
        <v/>
      </c>
      <c r="U11" t="b">
        <f t="shared" si="6"/>
        <v>1</v>
      </c>
      <c r="V11" t="str">
        <f t="shared" si="7"/>
        <v/>
      </c>
    </row>
    <row r="12" spans="1:22" x14ac:dyDescent="0.3">
      <c r="A12">
        <v>3</v>
      </c>
      <c r="B12">
        <v>11</v>
      </c>
      <c r="C12">
        <v>4</v>
      </c>
      <c r="D12">
        <v>1</v>
      </c>
      <c r="E12">
        <v>1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1402.90625</v>
      </c>
      <c r="L12" t="b">
        <v>1</v>
      </c>
      <c r="M12" t="b">
        <v>0</v>
      </c>
      <c r="N12" t="s">
        <v>31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1402.90625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810.9375</v>
      </c>
      <c r="L13" t="b">
        <v>1</v>
      </c>
      <c r="M13" t="b">
        <v>0</v>
      </c>
      <c r="N13" t="s">
        <v>27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810.9375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8</v>
      </c>
      <c r="D14">
        <v>1</v>
      </c>
      <c r="E14">
        <v>2</v>
      </c>
      <c r="F14">
        <v>2</v>
      </c>
      <c r="G14">
        <v>600</v>
      </c>
      <c r="H14">
        <v>1</v>
      </c>
      <c r="I14">
        <v>500</v>
      </c>
      <c r="J14">
        <v>500</v>
      </c>
      <c r="K14">
        <v>1754.875</v>
      </c>
      <c r="L14" t="b">
        <v>0</v>
      </c>
      <c r="M14" t="b">
        <v>0</v>
      </c>
      <c r="N14" t="s">
        <v>32</v>
      </c>
      <c r="O14">
        <f t="shared" si="0"/>
        <v>1754.875</v>
      </c>
      <c r="P14" t="str">
        <f t="shared" si="1"/>
        <v/>
      </c>
      <c r="Q14" t="b">
        <f t="shared" si="2"/>
        <v>0</v>
      </c>
      <c r="R14" t="str">
        <f t="shared" si="3"/>
        <v/>
      </c>
      <c r="S14">
        <f t="shared" si="4"/>
        <v>1754.875</v>
      </c>
      <c r="T14" t="str">
        <f t="shared" si="5"/>
        <v/>
      </c>
      <c r="U14" t="b">
        <f t="shared" si="6"/>
        <v>0</v>
      </c>
      <c r="V14" t="str">
        <f t="shared" si="7"/>
        <v/>
      </c>
    </row>
    <row r="15" spans="1:22" x14ac:dyDescent="0.3">
      <c r="A15">
        <v>3</v>
      </c>
      <c r="B15">
        <v>14</v>
      </c>
      <c r="C15">
        <v>8</v>
      </c>
      <c r="D15">
        <v>1</v>
      </c>
      <c r="E15">
        <v>2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3145.125</v>
      </c>
      <c r="L15" t="b">
        <v>1</v>
      </c>
      <c r="M15" t="b">
        <v>0</v>
      </c>
      <c r="N15" t="s">
        <v>33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3145.125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>
        <v>8</v>
      </c>
      <c r="D16">
        <v>1</v>
      </c>
      <c r="E16">
        <v>1</v>
      </c>
      <c r="F16">
        <v>2</v>
      </c>
      <c r="G16">
        <v>600</v>
      </c>
      <c r="H16">
        <v>1</v>
      </c>
      <c r="I16">
        <v>500</v>
      </c>
      <c r="J16">
        <v>500</v>
      </c>
      <c r="K16">
        <v>1578.96875</v>
      </c>
      <c r="L16" t="b">
        <v>1</v>
      </c>
      <c r="M16" t="b">
        <v>0</v>
      </c>
      <c r="N16" t="s">
        <v>17</v>
      </c>
      <c r="O16">
        <f t="shared" si="0"/>
        <v>1578.96875</v>
      </c>
      <c r="P16" t="str">
        <f t="shared" si="1"/>
        <v/>
      </c>
      <c r="Q16" t="b">
        <f t="shared" si="2"/>
        <v>1</v>
      </c>
      <c r="R16" t="str">
        <f t="shared" si="3"/>
        <v/>
      </c>
      <c r="S16">
        <f t="shared" si="4"/>
        <v>1578.96875</v>
      </c>
      <c r="T16" t="str">
        <f t="shared" si="5"/>
        <v/>
      </c>
      <c r="U16" t="b">
        <f t="shared" si="6"/>
        <v>1</v>
      </c>
      <c r="V16" t="str">
        <f t="shared" si="7"/>
        <v/>
      </c>
    </row>
    <row r="17" spans="1:22" x14ac:dyDescent="0.3">
      <c r="A17">
        <v>3</v>
      </c>
      <c r="B17">
        <v>16</v>
      </c>
      <c r="C17">
        <v>2</v>
      </c>
      <c r="D17">
        <v>1</v>
      </c>
      <c r="E17">
        <v>2</v>
      </c>
      <c r="F17">
        <v>2</v>
      </c>
      <c r="G17">
        <v>600</v>
      </c>
      <c r="H17">
        <v>0</v>
      </c>
      <c r="I17">
        <v>500</v>
      </c>
      <c r="J17">
        <v>500</v>
      </c>
      <c r="K17">
        <v>2154.5</v>
      </c>
      <c r="L17" t="b">
        <v>1</v>
      </c>
      <c r="M17" t="b">
        <v>0</v>
      </c>
      <c r="N17" t="s">
        <v>17</v>
      </c>
      <c r="O17" t="str">
        <f t="shared" si="0"/>
        <v/>
      </c>
      <c r="P17">
        <f t="shared" si="1"/>
        <v>2154.5</v>
      </c>
      <c r="Q17" t="str">
        <f t="shared" si="2"/>
        <v/>
      </c>
      <c r="R17" t="b">
        <f t="shared" si="3"/>
        <v>1</v>
      </c>
      <c r="S17">
        <f t="shared" si="4"/>
        <v>2154.5</v>
      </c>
      <c r="T17" t="str">
        <f t="shared" si="5"/>
        <v/>
      </c>
      <c r="U17" t="b">
        <f t="shared" si="6"/>
        <v>1</v>
      </c>
      <c r="V17" t="str">
        <f t="shared" si="7"/>
        <v/>
      </c>
    </row>
    <row r="18" spans="1:22" x14ac:dyDescent="0.3">
      <c r="A18">
        <v>3</v>
      </c>
      <c r="B18">
        <v>17</v>
      </c>
      <c r="C18">
        <v>8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946.90625</v>
      </c>
      <c r="L18" t="b">
        <v>1</v>
      </c>
      <c r="M18" t="b">
        <v>0</v>
      </c>
      <c r="N18" t="s">
        <v>34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946.90625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>
        <v>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658.90625</v>
      </c>
      <c r="L19" t="b">
        <v>1</v>
      </c>
      <c r="M19" t="b">
        <v>0</v>
      </c>
      <c r="N19" t="s">
        <v>35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658.90625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8</v>
      </c>
      <c r="D20">
        <v>1</v>
      </c>
      <c r="E20">
        <v>1</v>
      </c>
      <c r="F20">
        <v>2</v>
      </c>
      <c r="G20">
        <v>600</v>
      </c>
      <c r="H20">
        <v>1</v>
      </c>
      <c r="I20">
        <v>500</v>
      </c>
      <c r="J20">
        <v>500</v>
      </c>
      <c r="K20">
        <v>1266.84375</v>
      </c>
      <c r="L20" t="b">
        <v>1</v>
      </c>
      <c r="M20" t="b">
        <v>0</v>
      </c>
      <c r="N20" t="s">
        <v>36</v>
      </c>
      <c r="O20">
        <f t="shared" si="0"/>
        <v>1266.84375</v>
      </c>
      <c r="P20" t="str">
        <f t="shared" si="1"/>
        <v/>
      </c>
      <c r="Q20" t="b">
        <f t="shared" si="2"/>
        <v>1</v>
      </c>
      <c r="R20" t="str">
        <f t="shared" si="3"/>
        <v/>
      </c>
      <c r="S20">
        <f t="shared" si="4"/>
        <v>1266.84375</v>
      </c>
      <c r="T20" t="str">
        <f t="shared" si="5"/>
        <v/>
      </c>
      <c r="U20" t="b">
        <f t="shared" si="6"/>
        <v>1</v>
      </c>
      <c r="V20" t="str">
        <f t="shared" si="7"/>
        <v/>
      </c>
    </row>
    <row r="21" spans="1:22" x14ac:dyDescent="0.3">
      <c r="A21">
        <v>3</v>
      </c>
      <c r="B21">
        <v>20</v>
      </c>
      <c r="C21">
        <v>4</v>
      </c>
      <c r="D21">
        <v>1</v>
      </c>
      <c r="E21">
        <v>1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1058.9375</v>
      </c>
      <c r="L21" t="b">
        <v>1</v>
      </c>
      <c r="M21" t="b">
        <v>0</v>
      </c>
      <c r="N21" t="s">
        <v>37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1058.9375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1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786.875</v>
      </c>
      <c r="L22" t="b">
        <v>1</v>
      </c>
      <c r="M22" t="b">
        <v>0</v>
      </c>
      <c r="N22" t="s">
        <v>16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786.875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4</v>
      </c>
      <c r="D23">
        <v>1</v>
      </c>
      <c r="E23">
        <v>1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706.75</v>
      </c>
      <c r="L23" t="b">
        <v>1</v>
      </c>
      <c r="M23" t="b">
        <v>0</v>
      </c>
      <c r="N23" t="s">
        <v>38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706.75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1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659</v>
      </c>
      <c r="L24" t="b">
        <v>0</v>
      </c>
      <c r="M24" t="b">
        <v>0</v>
      </c>
      <c r="N24" t="s">
        <v>30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659</v>
      </c>
      <c r="U24" t="str">
        <f t="shared" si="6"/>
        <v/>
      </c>
      <c r="V24" t="b">
        <f t="shared" si="7"/>
        <v>0</v>
      </c>
    </row>
    <row r="25" spans="1:22" x14ac:dyDescent="0.3">
      <c r="A25">
        <v>3</v>
      </c>
      <c r="B25">
        <v>24</v>
      </c>
      <c r="C25">
        <v>2</v>
      </c>
      <c r="D25">
        <v>1</v>
      </c>
      <c r="E25">
        <v>2</v>
      </c>
      <c r="F25">
        <v>2</v>
      </c>
      <c r="G25">
        <v>600</v>
      </c>
      <c r="H25">
        <v>0</v>
      </c>
      <c r="I25">
        <v>500</v>
      </c>
      <c r="J25">
        <v>500</v>
      </c>
      <c r="K25">
        <v>2329.125</v>
      </c>
      <c r="L25" t="b">
        <v>1</v>
      </c>
      <c r="M25" t="b">
        <v>0</v>
      </c>
      <c r="N25" t="s">
        <v>36</v>
      </c>
      <c r="O25" t="str">
        <f t="shared" si="0"/>
        <v/>
      </c>
      <c r="P25">
        <f t="shared" si="1"/>
        <v>2329.125</v>
      </c>
      <c r="Q25" t="str">
        <f t="shared" si="2"/>
        <v/>
      </c>
      <c r="R25" t="b">
        <f t="shared" si="3"/>
        <v>1</v>
      </c>
      <c r="S25">
        <f t="shared" si="4"/>
        <v>2329.125</v>
      </c>
      <c r="T25" t="str">
        <f t="shared" si="5"/>
        <v/>
      </c>
      <c r="U25" t="b">
        <f t="shared" si="6"/>
        <v>1</v>
      </c>
      <c r="V25" t="str">
        <f t="shared" si="7"/>
        <v/>
      </c>
    </row>
    <row r="26" spans="1:22" x14ac:dyDescent="0.3">
      <c r="A26">
        <v>3</v>
      </c>
      <c r="B26">
        <v>25</v>
      </c>
      <c r="C26">
        <v>8</v>
      </c>
      <c r="D26">
        <v>1</v>
      </c>
      <c r="E26">
        <v>1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1114.9375</v>
      </c>
      <c r="L26" t="b">
        <v>1</v>
      </c>
      <c r="M26" t="b">
        <v>0</v>
      </c>
      <c r="N26" t="s">
        <v>17</v>
      </c>
      <c r="O26">
        <f t="shared" si="0"/>
        <v>1114.9375</v>
      </c>
      <c r="P26" t="str">
        <f t="shared" si="1"/>
        <v/>
      </c>
      <c r="Q26" t="b">
        <f t="shared" si="2"/>
        <v>1</v>
      </c>
      <c r="R26" t="str">
        <f t="shared" si="3"/>
        <v/>
      </c>
      <c r="S26">
        <f t="shared" si="4"/>
        <v>1114.9375</v>
      </c>
      <c r="T26" t="str">
        <f t="shared" si="5"/>
        <v/>
      </c>
      <c r="U26" t="b">
        <f t="shared" si="6"/>
        <v>1</v>
      </c>
      <c r="V26" t="str">
        <f t="shared" si="7"/>
        <v/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1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754.9375</v>
      </c>
      <c r="L27" t="b">
        <v>0</v>
      </c>
      <c r="M27" t="b">
        <v>0</v>
      </c>
      <c r="N27" t="s">
        <v>22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754.9375</v>
      </c>
      <c r="U27" t="str">
        <f t="shared" si="6"/>
        <v/>
      </c>
      <c r="V27" t="b">
        <f t="shared" si="7"/>
        <v>0</v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1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800.5</v>
      </c>
      <c r="L28" t="b">
        <v>1</v>
      </c>
      <c r="M28" t="b">
        <v>0</v>
      </c>
      <c r="N28" t="s">
        <v>17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800.5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>
        <v>8</v>
      </c>
      <c r="D29">
        <v>1</v>
      </c>
      <c r="E29">
        <v>1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811</v>
      </c>
      <c r="L29" t="b">
        <v>1</v>
      </c>
      <c r="M29" t="b">
        <v>0</v>
      </c>
      <c r="N29" t="s">
        <v>39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811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>
        <v>8</v>
      </c>
      <c r="D30">
        <v>1</v>
      </c>
      <c r="E30">
        <v>1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658.875</v>
      </c>
      <c r="L30" t="b">
        <v>1</v>
      </c>
      <c r="M30" t="b">
        <v>0</v>
      </c>
      <c r="N30" t="s">
        <v>19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658.875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8</v>
      </c>
      <c r="D31">
        <v>1</v>
      </c>
      <c r="E31">
        <v>2</v>
      </c>
      <c r="F31">
        <v>2</v>
      </c>
      <c r="G31">
        <v>600</v>
      </c>
      <c r="H31">
        <v>1</v>
      </c>
      <c r="I31">
        <v>500</v>
      </c>
      <c r="J31">
        <v>500</v>
      </c>
      <c r="K31">
        <v>1955</v>
      </c>
      <c r="L31" t="b">
        <v>0</v>
      </c>
      <c r="M31" t="b">
        <v>0</v>
      </c>
      <c r="N31" t="s">
        <v>38</v>
      </c>
      <c r="O31">
        <f t="shared" si="0"/>
        <v>1955</v>
      </c>
      <c r="P31" t="str">
        <f t="shared" si="1"/>
        <v/>
      </c>
      <c r="Q31" t="b">
        <f t="shared" si="2"/>
        <v>0</v>
      </c>
      <c r="R31" t="str">
        <f t="shared" si="3"/>
        <v/>
      </c>
      <c r="S31">
        <f t="shared" si="4"/>
        <v>1955</v>
      </c>
      <c r="T31" t="str">
        <f t="shared" si="5"/>
        <v/>
      </c>
      <c r="U31" t="b">
        <f t="shared" si="6"/>
        <v>0</v>
      </c>
      <c r="V31" t="str">
        <f t="shared" si="7"/>
        <v/>
      </c>
    </row>
    <row r="32" spans="1:22" x14ac:dyDescent="0.3">
      <c r="A32">
        <v>3</v>
      </c>
      <c r="B32">
        <v>31</v>
      </c>
      <c r="C32">
        <v>8</v>
      </c>
      <c r="D32">
        <v>1</v>
      </c>
      <c r="E32">
        <v>2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1657.25</v>
      </c>
      <c r="L32" t="b">
        <v>1</v>
      </c>
      <c r="M32" t="b">
        <v>0</v>
      </c>
      <c r="N32" t="s">
        <v>25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1657.25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8</v>
      </c>
      <c r="D33">
        <v>1</v>
      </c>
      <c r="E33">
        <v>2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1906.875</v>
      </c>
      <c r="L33" t="b">
        <v>1</v>
      </c>
      <c r="M33" t="b">
        <v>0</v>
      </c>
      <c r="N33" t="s">
        <v>39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1906.875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1</v>
      </c>
      <c r="F34">
        <v>2</v>
      </c>
      <c r="G34">
        <v>600</v>
      </c>
      <c r="H34">
        <v>1</v>
      </c>
      <c r="I34">
        <v>500</v>
      </c>
      <c r="J34">
        <v>500</v>
      </c>
      <c r="K34">
        <v>1266.9375</v>
      </c>
      <c r="L34" t="b">
        <v>1</v>
      </c>
      <c r="M34" t="b">
        <v>0</v>
      </c>
      <c r="N34" t="s">
        <v>17</v>
      </c>
      <c r="O34">
        <f t="shared" si="0"/>
        <v>1266.9375</v>
      </c>
      <c r="P34" t="str">
        <f t="shared" si="1"/>
        <v/>
      </c>
      <c r="Q34" t="b">
        <f t="shared" si="2"/>
        <v>1</v>
      </c>
      <c r="R34" t="str">
        <f t="shared" si="3"/>
        <v/>
      </c>
      <c r="S34">
        <f t="shared" si="4"/>
        <v>1266.9375</v>
      </c>
      <c r="T34" t="str">
        <f t="shared" si="5"/>
        <v/>
      </c>
      <c r="U34" t="b">
        <f t="shared" si="6"/>
        <v>1</v>
      </c>
      <c r="V34" t="str">
        <f t="shared" si="7"/>
        <v/>
      </c>
    </row>
    <row r="35" spans="1:22" x14ac:dyDescent="0.3">
      <c r="A35">
        <v>3</v>
      </c>
      <c r="B35">
        <v>34</v>
      </c>
      <c r="C35">
        <v>8</v>
      </c>
      <c r="D35">
        <v>1</v>
      </c>
      <c r="E35">
        <v>2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3114.875</v>
      </c>
      <c r="L35" t="b">
        <v>1</v>
      </c>
      <c r="M35" t="b">
        <v>0</v>
      </c>
      <c r="N35" t="s">
        <v>23</v>
      </c>
      <c r="O35">
        <f t="shared" si="0"/>
        <v>3114.875</v>
      </c>
      <c r="P35" t="str">
        <f t="shared" si="1"/>
        <v/>
      </c>
      <c r="Q35" t="b">
        <f t="shared" si="2"/>
        <v>1</v>
      </c>
      <c r="R35" t="str">
        <f t="shared" si="3"/>
        <v/>
      </c>
      <c r="S35">
        <f t="shared" si="4"/>
        <v>3114.875</v>
      </c>
      <c r="T35" t="str">
        <f t="shared" si="5"/>
        <v/>
      </c>
      <c r="U35" t="b">
        <f t="shared" si="6"/>
        <v>1</v>
      </c>
      <c r="V35" t="str">
        <f t="shared" si="7"/>
        <v/>
      </c>
    </row>
    <row r="36" spans="1:22" x14ac:dyDescent="0.3">
      <c r="A36">
        <v>3</v>
      </c>
      <c r="B36">
        <v>35</v>
      </c>
      <c r="C36">
        <v>4</v>
      </c>
      <c r="D36">
        <v>1</v>
      </c>
      <c r="E36">
        <v>2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714.9375</v>
      </c>
      <c r="L36" t="b">
        <v>1</v>
      </c>
      <c r="M36" t="b">
        <v>0</v>
      </c>
      <c r="N36" t="s">
        <v>36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714.9375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>
        <v>8</v>
      </c>
      <c r="D37">
        <v>1</v>
      </c>
      <c r="E37">
        <v>1</v>
      </c>
      <c r="F37">
        <v>2</v>
      </c>
      <c r="G37">
        <v>600</v>
      </c>
      <c r="H37">
        <v>1</v>
      </c>
      <c r="I37">
        <v>500</v>
      </c>
      <c r="J37">
        <v>500</v>
      </c>
      <c r="K37">
        <v>994.875</v>
      </c>
      <c r="L37" t="b">
        <v>1</v>
      </c>
      <c r="M37" t="b">
        <v>0</v>
      </c>
      <c r="N37" t="s">
        <v>36</v>
      </c>
      <c r="O37">
        <f t="shared" si="0"/>
        <v>994.875</v>
      </c>
      <c r="P37" t="str">
        <f t="shared" si="1"/>
        <v/>
      </c>
      <c r="Q37" t="b">
        <f t="shared" si="2"/>
        <v>1</v>
      </c>
      <c r="R37" t="str">
        <f t="shared" si="3"/>
        <v/>
      </c>
      <c r="S37">
        <f t="shared" si="4"/>
        <v>994.875</v>
      </c>
      <c r="T37" t="str">
        <f t="shared" si="5"/>
        <v/>
      </c>
      <c r="U37" t="b">
        <f t="shared" si="6"/>
        <v>1</v>
      </c>
      <c r="V37" t="str">
        <f t="shared" si="7"/>
        <v/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1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675.0625</v>
      </c>
      <c r="L38" t="b">
        <v>1</v>
      </c>
      <c r="M38" t="b">
        <v>0</v>
      </c>
      <c r="N38" t="s">
        <v>17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675.0625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>
        <v>8</v>
      </c>
      <c r="D39">
        <v>1</v>
      </c>
      <c r="E39">
        <v>1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658.9375</v>
      </c>
      <c r="L39" t="b">
        <v>1</v>
      </c>
      <c r="M39" t="b">
        <v>0</v>
      </c>
      <c r="N39" t="s">
        <v>31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658.9375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>
        <v>8</v>
      </c>
      <c r="D40">
        <v>1</v>
      </c>
      <c r="E40">
        <v>1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571</v>
      </c>
      <c r="L40" t="b">
        <v>1</v>
      </c>
      <c r="M40" t="b">
        <v>0</v>
      </c>
      <c r="N40" t="s">
        <v>17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571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2</v>
      </c>
      <c r="D41">
        <v>1</v>
      </c>
      <c r="E41">
        <v>2</v>
      </c>
      <c r="F41">
        <v>2</v>
      </c>
      <c r="G41">
        <v>600</v>
      </c>
      <c r="H41">
        <v>0</v>
      </c>
      <c r="I41">
        <v>500</v>
      </c>
      <c r="J41">
        <v>500</v>
      </c>
      <c r="K41">
        <v>1778.8125</v>
      </c>
      <c r="L41" t="b">
        <v>1</v>
      </c>
      <c r="M41" t="b">
        <v>0</v>
      </c>
      <c r="N41" t="s">
        <v>17</v>
      </c>
      <c r="O41" t="str">
        <f t="shared" si="0"/>
        <v/>
      </c>
      <c r="P41">
        <f t="shared" si="1"/>
        <v>1778.8125</v>
      </c>
      <c r="Q41" t="str">
        <f t="shared" si="2"/>
        <v/>
      </c>
      <c r="R41" t="b">
        <f t="shared" si="3"/>
        <v>1</v>
      </c>
      <c r="S41">
        <f t="shared" si="4"/>
        <v>1778.8125</v>
      </c>
      <c r="T41" t="str">
        <f t="shared" si="5"/>
        <v/>
      </c>
      <c r="U41" t="b">
        <f t="shared" si="6"/>
        <v>1</v>
      </c>
      <c r="V41" t="str">
        <f t="shared" si="7"/>
        <v/>
      </c>
    </row>
    <row r="42" spans="1:22" x14ac:dyDescent="0.3">
      <c r="A42">
        <v>3</v>
      </c>
      <c r="B42">
        <v>41</v>
      </c>
      <c r="C42">
        <v>8</v>
      </c>
      <c r="D42">
        <v>1</v>
      </c>
      <c r="E42">
        <v>1</v>
      </c>
      <c r="F42">
        <v>2</v>
      </c>
      <c r="G42">
        <v>600</v>
      </c>
      <c r="H42">
        <v>1</v>
      </c>
      <c r="I42">
        <v>500</v>
      </c>
      <c r="J42">
        <v>500</v>
      </c>
      <c r="K42">
        <v>866.9375</v>
      </c>
      <c r="L42" t="b">
        <v>1</v>
      </c>
      <c r="M42" t="b">
        <v>0</v>
      </c>
      <c r="N42" t="s">
        <v>35</v>
      </c>
      <c r="O42">
        <f t="shared" si="0"/>
        <v>866.9375</v>
      </c>
      <c r="P42" t="str">
        <f t="shared" si="1"/>
        <v/>
      </c>
      <c r="Q42" t="b">
        <f t="shared" si="2"/>
        <v>1</v>
      </c>
      <c r="R42" t="str">
        <f t="shared" si="3"/>
        <v/>
      </c>
      <c r="S42">
        <f t="shared" si="4"/>
        <v>866.9375</v>
      </c>
      <c r="T42" t="str">
        <f t="shared" si="5"/>
        <v/>
      </c>
      <c r="U42" t="b">
        <f t="shared" si="6"/>
        <v>1</v>
      </c>
      <c r="V42" t="str">
        <f t="shared" si="7"/>
        <v/>
      </c>
    </row>
    <row r="43" spans="1:22" x14ac:dyDescent="0.3">
      <c r="A43">
        <v>3</v>
      </c>
      <c r="B43">
        <v>42</v>
      </c>
      <c r="C43">
        <v>4</v>
      </c>
      <c r="D43">
        <v>1</v>
      </c>
      <c r="E43">
        <v>1</v>
      </c>
      <c r="F43">
        <v>1</v>
      </c>
      <c r="G43">
        <v>600</v>
      </c>
      <c r="H43">
        <v>0</v>
      </c>
      <c r="I43">
        <v>500</v>
      </c>
      <c r="J43">
        <v>500</v>
      </c>
      <c r="K43">
        <v>746.875</v>
      </c>
      <c r="L43" t="b">
        <v>1</v>
      </c>
      <c r="M43" t="b">
        <v>0</v>
      </c>
      <c r="N43" t="s">
        <v>40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746.875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8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546.8125</v>
      </c>
      <c r="L44" t="b">
        <v>1</v>
      </c>
      <c r="M44" t="b">
        <v>0</v>
      </c>
      <c r="N44" t="s">
        <v>22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546.8125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866.875</v>
      </c>
      <c r="L45" t="b">
        <v>1</v>
      </c>
      <c r="M45" t="b">
        <v>0</v>
      </c>
      <c r="N45" t="s">
        <v>36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866.875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8</v>
      </c>
      <c r="D46">
        <v>1</v>
      </c>
      <c r="E46">
        <v>1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730.9375</v>
      </c>
      <c r="L46" t="b">
        <v>1</v>
      </c>
      <c r="M46" t="b">
        <v>0</v>
      </c>
      <c r="N46" t="s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730.9375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4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787.0625</v>
      </c>
      <c r="L47" t="b">
        <v>1</v>
      </c>
      <c r="M47" t="b">
        <v>0</v>
      </c>
      <c r="N47" t="s">
        <v>41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787.0625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2</v>
      </c>
      <c r="D48">
        <v>1</v>
      </c>
      <c r="E48">
        <v>2</v>
      </c>
      <c r="F48">
        <v>2</v>
      </c>
      <c r="G48">
        <v>600</v>
      </c>
      <c r="H48">
        <v>1</v>
      </c>
      <c r="I48">
        <v>500</v>
      </c>
      <c r="J48">
        <v>500</v>
      </c>
      <c r="K48">
        <v>1386.6875</v>
      </c>
      <c r="L48" t="b">
        <v>1</v>
      </c>
      <c r="M48" t="b">
        <v>0</v>
      </c>
      <c r="N48" t="s">
        <v>27</v>
      </c>
      <c r="O48" t="str">
        <f t="shared" si="0"/>
        <v/>
      </c>
      <c r="P48">
        <f t="shared" si="1"/>
        <v>1386.6875</v>
      </c>
      <c r="Q48" t="str">
        <f t="shared" si="2"/>
        <v/>
      </c>
      <c r="R48" t="b">
        <f t="shared" si="3"/>
        <v>1</v>
      </c>
      <c r="S48">
        <f t="shared" si="4"/>
        <v>1386.6875</v>
      </c>
      <c r="T48" t="str">
        <f t="shared" si="5"/>
        <v/>
      </c>
      <c r="U48" t="b">
        <f t="shared" si="6"/>
        <v>1</v>
      </c>
      <c r="V48" t="str">
        <f t="shared" si="7"/>
        <v/>
      </c>
    </row>
    <row r="49" spans="1:22" x14ac:dyDescent="0.3">
      <c r="A49">
        <v>3</v>
      </c>
      <c r="B49">
        <v>48</v>
      </c>
      <c r="C49">
        <v>4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602.9375</v>
      </c>
      <c r="L49" t="b">
        <v>1</v>
      </c>
      <c r="M49" t="b">
        <v>0</v>
      </c>
      <c r="N49" t="s">
        <v>42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602.9375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>
        <v>8</v>
      </c>
      <c r="D50">
        <v>1</v>
      </c>
      <c r="E50">
        <v>1</v>
      </c>
      <c r="F50">
        <v>2</v>
      </c>
      <c r="G50">
        <v>600</v>
      </c>
      <c r="H50">
        <v>1</v>
      </c>
      <c r="I50">
        <v>500</v>
      </c>
      <c r="J50">
        <v>500</v>
      </c>
      <c r="K50">
        <v>714.875</v>
      </c>
      <c r="L50" t="b">
        <v>1</v>
      </c>
      <c r="M50" t="b">
        <v>0</v>
      </c>
      <c r="N50" t="s">
        <v>35</v>
      </c>
      <c r="O50">
        <f t="shared" si="0"/>
        <v>714.875</v>
      </c>
      <c r="P50" t="str">
        <f t="shared" si="1"/>
        <v/>
      </c>
      <c r="Q50" t="b">
        <f t="shared" si="2"/>
        <v>1</v>
      </c>
      <c r="R50" t="str">
        <f t="shared" si="3"/>
        <v/>
      </c>
      <c r="S50">
        <f t="shared" si="4"/>
        <v>714.875</v>
      </c>
      <c r="T50" t="str">
        <f t="shared" si="5"/>
        <v/>
      </c>
      <c r="U50" t="b">
        <f t="shared" si="6"/>
        <v>1</v>
      </c>
      <c r="V50" t="str">
        <f t="shared" si="7"/>
        <v/>
      </c>
    </row>
    <row r="51" spans="1:22" x14ac:dyDescent="0.3">
      <c r="A51">
        <v>3</v>
      </c>
      <c r="B51">
        <v>50</v>
      </c>
      <c r="C51">
        <v>4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698.9375</v>
      </c>
      <c r="L51" t="b">
        <v>1</v>
      </c>
      <c r="M51" t="b">
        <v>0</v>
      </c>
      <c r="N51" t="s">
        <v>26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698.9375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8</v>
      </c>
      <c r="D52">
        <v>1</v>
      </c>
      <c r="E52">
        <v>1</v>
      </c>
      <c r="F52">
        <v>1</v>
      </c>
      <c r="G52">
        <v>600</v>
      </c>
      <c r="H52">
        <v>1</v>
      </c>
      <c r="I52">
        <v>500</v>
      </c>
      <c r="J52">
        <v>500</v>
      </c>
      <c r="K52">
        <v>554.9375</v>
      </c>
      <c r="L52" t="b">
        <v>1</v>
      </c>
      <c r="M52" t="b">
        <v>0</v>
      </c>
      <c r="N52" t="s">
        <v>18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554.9375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843</v>
      </c>
      <c r="L53" t="b">
        <v>1</v>
      </c>
      <c r="M53" t="b">
        <v>0</v>
      </c>
      <c r="N53" t="s">
        <v>17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843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4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722.75</v>
      </c>
      <c r="L54" t="b">
        <v>1</v>
      </c>
      <c r="M54" t="b">
        <v>0</v>
      </c>
      <c r="N54" t="s">
        <v>43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722.75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4</v>
      </c>
      <c r="D55">
        <v>1</v>
      </c>
      <c r="E55">
        <v>1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1059</v>
      </c>
      <c r="L55" t="b">
        <v>1</v>
      </c>
      <c r="M55" t="b">
        <v>0</v>
      </c>
      <c r="N55" t="s">
        <v>44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1059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626.9375</v>
      </c>
      <c r="L56" t="b">
        <v>1</v>
      </c>
      <c r="M56" t="b">
        <v>0</v>
      </c>
      <c r="N56" t="s">
        <v>42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626.9375</v>
      </c>
      <c r="U56" t="str">
        <f t="shared" si="6"/>
        <v/>
      </c>
      <c r="V56" t="b">
        <f t="shared" si="7"/>
        <v>1</v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1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554.875</v>
      </c>
      <c r="L57" t="b">
        <v>1</v>
      </c>
      <c r="M57" t="b">
        <v>0</v>
      </c>
      <c r="N57" t="s">
        <v>16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554.875</v>
      </c>
      <c r="U57" t="str">
        <f t="shared" si="6"/>
        <v/>
      </c>
      <c r="V57" t="b">
        <f t="shared" si="7"/>
        <v>1</v>
      </c>
    </row>
    <row r="58" spans="1:22" x14ac:dyDescent="0.3">
      <c r="A58">
        <v>3</v>
      </c>
      <c r="B58">
        <v>57</v>
      </c>
      <c r="C58">
        <v>4</v>
      </c>
      <c r="D58">
        <v>1</v>
      </c>
      <c r="E58">
        <v>1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1210.9375</v>
      </c>
      <c r="L58" t="b">
        <v>1</v>
      </c>
      <c r="M58" t="b">
        <v>0</v>
      </c>
      <c r="N58" t="s">
        <v>29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1210.9375</v>
      </c>
      <c r="U58" t="str">
        <f t="shared" si="6"/>
        <v/>
      </c>
      <c r="V58" t="b">
        <f t="shared" si="7"/>
        <v>1</v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1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635</v>
      </c>
      <c r="L59" t="b">
        <v>1</v>
      </c>
      <c r="M59" t="b">
        <v>0</v>
      </c>
      <c r="N59" t="s">
        <v>45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635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4</v>
      </c>
      <c r="D60">
        <v>1</v>
      </c>
      <c r="E60">
        <v>1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634.9375</v>
      </c>
      <c r="L60" t="b">
        <v>1</v>
      </c>
      <c r="M60" t="b">
        <v>0</v>
      </c>
      <c r="N60" t="s">
        <v>30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634.9375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8</v>
      </c>
      <c r="D61">
        <v>1</v>
      </c>
      <c r="E61">
        <v>1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970.8125</v>
      </c>
      <c r="L61" t="b">
        <v>1</v>
      </c>
      <c r="M61" t="b">
        <v>0</v>
      </c>
      <c r="N61" t="s">
        <v>17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970.8125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8</v>
      </c>
      <c r="D62">
        <v>1</v>
      </c>
      <c r="E62">
        <v>1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490.9375</v>
      </c>
      <c r="L62" t="b">
        <v>1</v>
      </c>
      <c r="M62" t="b">
        <v>0</v>
      </c>
      <c r="N62" t="s">
        <v>25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490.9375</v>
      </c>
      <c r="U62" t="str">
        <f t="shared" si="6"/>
        <v/>
      </c>
      <c r="V62" t="b">
        <f t="shared" si="7"/>
        <v>1</v>
      </c>
    </row>
    <row r="63" spans="1:22" x14ac:dyDescent="0.3">
      <c r="A63">
        <v>3</v>
      </c>
      <c r="B63">
        <v>62</v>
      </c>
      <c r="C63">
        <v>4</v>
      </c>
      <c r="D63">
        <v>1</v>
      </c>
      <c r="E63">
        <v>1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666.9375</v>
      </c>
      <c r="L63" t="b">
        <v>1</v>
      </c>
      <c r="M63" t="b">
        <v>0</v>
      </c>
      <c r="N63" t="s">
        <v>46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666.9375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2</v>
      </c>
      <c r="D64">
        <v>1</v>
      </c>
      <c r="E64">
        <v>2</v>
      </c>
      <c r="F64">
        <v>2</v>
      </c>
      <c r="G64">
        <v>600</v>
      </c>
      <c r="H64">
        <v>0</v>
      </c>
      <c r="I64">
        <v>500</v>
      </c>
      <c r="J64">
        <v>500</v>
      </c>
      <c r="K64">
        <v>1298.875</v>
      </c>
      <c r="L64" t="b">
        <v>1</v>
      </c>
      <c r="M64" t="b">
        <v>0</v>
      </c>
      <c r="N64" t="s">
        <v>19</v>
      </c>
      <c r="O64" t="str">
        <f t="shared" si="0"/>
        <v/>
      </c>
      <c r="P64">
        <f t="shared" si="1"/>
        <v>1298.875</v>
      </c>
      <c r="Q64" t="str">
        <f t="shared" si="2"/>
        <v/>
      </c>
      <c r="R64" t="b">
        <f t="shared" si="3"/>
        <v>1</v>
      </c>
      <c r="S64">
        <f t="shared" si="4"/>
        <v>1298.875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3</v>
      </c>
      <c r="B65">
        <v>64</v>
      </c>
      <c r="C65">
        <v>8</v>
      </c>
      <c r="D65">
        <v>1</v>
      </c>
      <c r="E65">
        <v>2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562.875</v>
      </c>
      <c r="L65" t="b">
        <v>1</v>
      </c>
      <c r="M65" t="b">
        <v>0</v>
      </c>
      <c r="N65" t="s">
        <v>16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562.875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2</v>
      </c>
      <c r="D66">
        <v>1</v>
      </c>
      <c r="E66">
        <v>1</v>
      </c>
      <c r="F66">
        <v>2</v>
      </c>
      <c r="G66">
        <v>600</v>
      </c>
      <c r="H66">
        <v>0</v>
      </c>
      <c r="I66">
        <v>500</v>
      </c>
      <c r="J66">
        <v>500</v>
      </c>
      <c r="K66">
        <v>1195</v>
      </c>
      <c r="L66" t="b">
        <v>1</v>
      </c>
      <c r="M66" t="b">
        <v>0</v>
      </c>
      <c r="N66" t="s">
        <v>37</v>
      </c>
      <c r="O66" t="str">
        <f t="shared" si="0"/>
        <v/>
      </c>
      <c r="P66">
        <f t="shared" si="1"/>
        <v>1195</v>
      </c>
      <c r="Q66" t="str">
        <f t="shared" si="2"/>
        <v/>
      </c>
      <c r="R66" t="b">
        <f t="shared" si="3"/>
        <v>1</v>
      </c>
      <c r="S66">
        <f t="shared" si="4"/>
        <v>1195</v>
      </c>
      <c r="T66" t="str">
        <f t="shared" si="5"/>
        <v/>
      </c>
      <c r="U66" t="b">
        <f t="shared" si="6"/>
        <v>1</v>
      </c>
      <c r="V66" t="str">
        <f t="shared" si="7"/>
        <v/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1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882.9375</v>
      </c>
      <c r="L67" t="b">
        <v>1</v>
      </c>
      <c r="M67" t="b">
        <v>0</v>
      </c>
      <c r="N67" t="s">
        <v>43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882.9375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4</v>
      </c>
      <c r="D68">
        <v>1</v>
      </c>
      <c r="E68">
        <v>1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570.875</v>
      </c>
      <c r="L68" t="b">
        <v>1</v>
      </c>
      <c r="M68" t="b">
        <v>0</v>
      </c>
      <c r="N68" t="s">
        <v>47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570.875</v>
      </c>
      <c r="U68" t="str">
        <f t="shared" si="14"/>
        <v/>
      </c>
      <c r="V68" t="b">
        <f t="shared" si="15"/>
        <v>1</v>
      </c>
    </row>
    <row r="69" spans="1:22" x14ac:dyDescent="0.3">
      <c r="A69">
        <v>3</v>
      </c>
      <c r="B69">
        <v>68</v>
      </c>
      <c r="C69">
        <v>8</v>
      </c>
      <c r="D69">
        <v>1</v>
      </c>
      <c r="E69">
        <v>1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562.875</v>
      </c>
      <c r="L69" t="b">
        <v>1</v>
      </c>
      <c r="M69" t="b">
        <v>0</v>
      </c>
      <c r="N69" t="s">
        <v>19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562.875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4</v>
      </c>
      <c r="D70">
        <v>1</v>
      </c>
      <c r="E70">
        <v>1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562.875</v>
      </c>
      <c r="L70" t="b">
        <v>1</v>
      </c>
      <c r="M70" t="b">
        <v>0</v>
      </c>
      <c r="N70" t="s">
        <v>23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562.875</v>
      </c>
      <c r="U70" t="str">
        <f t="shared" si="14"/>
        <v/>
      </c>
      <c r="V70" t="b">
        <f t="shared" si="15"/>
        <v>1</v>
      </c>
    </row>
    <row r="71" spans="1:22" x14ac:dyDescent="0.3">
      <c r="A71">
        <v>3</v>
      </c>
      <c r="B71">
        <v>70</v>
      </c>
      <c r="C71">
        <v>8</v>
      </c>
      <c r="D71">
        <v>1</v>
      </c>
      <c r="E71">
        <v>1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539</v>
      </c>
      <c r="L71" t="b">
        <v>1</v>
      </c>
      <c r="M71" t="b">
        <v>0</v>
      </c>
      <c r="N71" t="s">
        <v>18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539</v>
      </c>
      <c r="U71" t="str">
        <f t="shared" si="14"/>
        <v/>
      </c>
      <c r="V71" t="b">
        <f t="shared" si="15"/>
        <v>1</v>
      </c>
    </row>
    <row r="72" spans="1:22" x14ac:dyDescent="0.3">
      <c r="A72">
        <v>3</v>
      </c>
      <c r="B72">
        <v>71</v>
      </c>
      <c r="C72">
        <v>2</v>
      </c>
      <c r="D72">
        <v>1</v>
      </c>
      <c r="E72">
        <v>2</v>
      </c>
      <c r="F72">
        <v>2</v>
      </c>
      <c r="G72">
        <v>600</v>
      </c>
      <c r="H72">
        <v>0</v>
      </c>
      <c r="I72">
        <v>500</v>
      </c>
      <c r="J72">
        <v>500</v>
      </c>
      <c r="K72">
        <v>1354.875</v>
      </c>
      <c r="L72" t="b">
        <v>1</v>
      </c>
      <c r="M72" t="b">
        <v>0</v>
      </c>
      <c r="N72" t="s">
        <v>17</v>
      </c>
      <c r="O72" t="str">
        <f t="shared" si="8"/>
        <v/>
      </c>
      <c r="P72">
        <f t="shared" si="9"/>
        <v>1354.875</v>
      </c>
      <c r="Q72" t="str">
        <f t="shared" si="10"/>
        <v/>
      </c>
      <c r="R72" t="b">
        <f t="shared" si="11"/>
        <v>1</v>
      </c>
      <c r="S72">
        <f t="shared" si="12"/>
        <v>1354.875</v>
      </c>
      <c r="T72" t="str">
        <f t="shared" si="13"/>
        <v/>
      </c>
      <c r="U72" t="b">
        <f t="shared" si="14"/>
        <v>1</v>
      </c>
      <c r="V72" t="str">
        <f t="shared" si="15"/>
        <v/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2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1722.625</v>
      </c>
      <c r="L73" t="b">
        <v>1</v>
      </c>
      <c r="M73" t="b">
        <v>0</v>
      </c>
      <c r="N73" t="s">
        <v>25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1722.625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8</v>
      </c>
      <c r="D74">
        <v>1</v>
      </c>
      <c r="E74">
        <v>1</v>
      </c>
      <c r="F74">
        <v>2</v>
      </c>
      <c r="G74">
        <v>600</v>
      </c>
      <c r="H74">
        <v>1</v>
      </c>
      <c r="I74">
        <v>500</v>
      </c>
      <c r="J74">
        <v>500</v>
      </c>
      <c r="K74">
        <v>2906.9375</v>
      </c>
      <c r="L74" t="b">
        <v>1</v>
      </c>
      <c r="M74" t="b">
        <v>0</v>
      </c>
      <c r="N74" t="s">
        <v>19</v>
      </c>
      <c r="O74">
        <f t="shared" si="8"/>
        <v>2906.9375</v>
      </c>
      <c r="P74" t="str">
        <f t="shared" si="9"/>
        <v/>
      </c>
      <c r="Q74" t="b">
        <f t="shared" si="10"/>
        <v>1</v>
      </c>
      <c r="R74" t="str">
        <f t="shared" si="11"/>
        <v/>
      </c>
      <c r="S74">
        <f t="shared" si="12"/>
        <v>2906.9375</v>
      </c>
      <c r="T74" t="str">
        <f t="shared" si="13"/>
        <v/>
      </c>
      <c r="U74" t="b">
        <f t="shared" si="14"/>
        <v>1</v>
      </c>
      <c r="V74" t="str">
        <f t="shared" si="15"/>
        <v/>
      </c>
    </row>
    <row r="75" spans="1:22" x14ac:dyDescent="0.3">
      <c r="A75">
        <v>3</v>
      </c>
      <c r="B75">
        <v>74</v>
      </c>
      <c r="C75">
        <v>8</v>
      </c>
      <c r="D75">
        <v>1</v>
      </c>
      <c r="E75">
        <v>1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602.6875</v>
      </c>
      <c r="L75" t="b">
        <v>1</v>
      </c>
      <c r="M75" t="b">
        <v>0</v>
      </c>
      <c r="N75" t="s">
        <v>15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602.6875</v>
      </c>
      <c r="U75" t="str">
        <f t="shared" si="14"/>
        <v/>
      </c>
      <c r="V75" t="b">
        <f t="shared" si="15"/>
        <v>1</v>
      </c>
    </row>
    <row r="76" spans="1:22" x14ac:dyDescent="0.3">
      <c r="A76">
        <v>3</v>
      </c>
      <c r="B76">
        <v>75</v>
      </c>
      <c r="C76">
        <v>8</v>
      </c>
      <c r="D76">
        <v>1</v>
      </c>
      <c r="E76">
        <v>2</v>
      </c>
      <c r="F76">
        <v>2</v>
      </c>
      <c r="G76">
        <v>600</v>
      </c>
      <c r="H76">
        <v>1</v>
      </c>
      <c r="I76">
        <v>500</v>
      </c>
      <c r="J76">
        <v>500</v>
      </c>
      <c r="K76">
        <v>1450.875</v>
      </c>
      <c r="L76" t="b">
        <v>1</v>
      </c>
      <c r="M76" t="b">
        <v>0</v>
      </c>
      <c r="N76" t="s">
        <v>40</v>
      </c>
      <c r="O76">
        <f t="shared" si="8"/>
        <v>1450.875</v>
      </c>
      <c r="P76" t="str">
        <f t="shared" si="9"/>
        <v/>
      </c>
      <c r="Q76" t="b">
        <f t="shared" si="10"/>
        <v>1</v>
      </c>
      <c r="R76" t="str">
        <f t="shared" si="11"/>
        <v/>
      </c>
      <c r="S76">
        <f t="shared" si="12"/>
        <v>1450.875</v>
      </c>
      <c r="T76" t="str">
        <f t="shared" si="13"/>
        <v/>
      </c>
      <c r="U76" t="b">
        <f t="shared" si="14"/>
        <v>1</v>
      </c>
      <c r="V76" t="str">
        <f t="shared" si="15"/>
        <v/>
      </c>
    </row>
    <row r="77" spans="1:22" x14ac:dyDescent="0.3">
      <c r="A77">
        <v>3</v>
      </c>
      <c r="B77">
        <v>76</v>
      </c>
      <c r="C77">
        <v>8</v>
      </c>
      <c r="D77">
        <v>1</v>
      </c>
      <c r="E77">
        <v>1</v>
      </c>
      <c r="F77">
        <v>2</v>
      </c>
      <c r="G77">
        <v>600</v>
      </c>
      <c r="H77">
        <v>1</v>
      </c>
      <c r="I77">
        <v>500</v>
      </c>
      <c r="J77">
        <v>500</v>
      </c>
      <c r="K77">
        <v>2282.9375</v>
      </c>
      <c r="L77" t="b">
        <v>1</v>
      </c>
      <c r="M77" t="b">
        <v>0</v>
      </c>
      <c r="N77" t="s">
        <v>35</v>
      </c>
      <c r="O77">
        <f t="shared" si="8"/>
        <v>2282.9375</v>
      </c>
      <c r="P77" t="str">
        <f t="shared" si="9"/>
        <v/>
      </c>
      <c r="Q77" t="b">
        <f t="shared" si="10"/>
        <v>1</v>
      </c>
      <c r="R77" t="str">
        <f t="shared" si="11"/>
        <v/>
      </c>
      <c r="S77">
        <f t="shared" si="12"/>
        <v>2282.9375</v>
      </c>
      <c r="T77" t="str">
        <f t="shared" si="13"/>
        <v/>
      </c>
      <c r="U77" t="b">
        <f t="shared" si="14"/>
        <v>1</v>
      </c>
      <c r="V77" t="str">
        <f t="shared" si="15"/>
        <v/>
      </c>
    </row>
    <row r="78" spans="1:22" x14ac:dyDescent="0.3">
      <c r="A78">
        <v>3</v>
      </c>
      <c r="B78">
        <v>77</v>
      </c>
      <c r="C78">
        <v>8</v>
      </c>
      <c r="D78">
        <v>1</v>
      </c>
      <c r="E78">
        <v>1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578.9375</v>
      </c>
      <c r="L78" t="b">
        <v>1</v>
      </c>
      <c r="M78" t="b">
        <v>0</v>
      </c>
      <c r="N78" t="s">
        <v>18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578.9375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4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834.875</v>
      </c>
      <c r="L79" t="b">
        <v>1</v>
      </c>
      <c r="M79" t="b">
        <v>0</v>
      </c>
      <c r="N79" t="s">
        <v>48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834.875</v>
      </c>
      <c r="U79" t="str">
        <f t="shared" si="14"/>
        <v/>
      </c>
      <c r="V79" t="b">
        <f t="shared" si="15"/>
        <v>1</v>
      </c>
    </row>
    <row r="80" spans="1:22" x14ac:dyDescent="0.3">
      <c r="A80">
        <v>3</v>
      </c>
      <c r="B80">
        <v>79</v>
      </c>
      <c r="C80">
        <v>4</v>
      </c>
      <c r="D80">
        <v>1</v>
      </c>
      <c r="E80">
        <v>1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450.8125</v>
      </c>
      <c r="L80" t="b">
        <v>1</v>
      </c>
      <c r="M80" t="b">
        <v>0</v>
      </c>
      <c r="N80" t="s">
        <v>48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450.8125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4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507</v>
      </c>
      <c r="L81" t="b">
        <v>1</v>
      </c>
      <c r="M81" t="b">
        <v>0</v>
      </c>
      <c r="N81" t="s">
        <v>45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507</v>
      </c>
      <c r="U81" t="str">
        <f t="shared" si="14"/>
        <v/>
      </c>
      <c r="V81" t="b">
        <f t="shared" si="15"/>
        <v>1</v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690.75</v>
      </c>
      <c r="L82" t="b">
        <v>1</v>
      </c>
      <c r="M82" t="b">
        <v>0</v>
      </c>
      <c r="N82" t="s">
        <v>36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690.75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626.875</v>
      </c>
      <c r="L83" t="b">
        <v>1</v>
      </c>
      <c r="M83" t="b">
        <v>0</v>
      </c>
      <c r="N83" t="s">
        <v>26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626.875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4</v>
      </c>
      <c r="D84">
        <v>1</v>
      </c>
      <c r="E84">
        <v>1</v>
      </c>
      <c r="F84">
        <v>1</v>
      </c>
      <c r="G84">
        <v>600</v>
      </c>
      <c r="H84">
        <v>0</v>
      </c>
      <c r="I84">
        <v>500</v>
      </c>
      <c r="J84">
        <v>500</v>
      </c>
      <c r="K84">
        <v>538.9375</v>
      </c>
      <c r="L84" t="b">
        <v>1</v>
      </c>
      <c r="M84" t="b">
        <v>0</v>
      </c>
      <c r="N84" t="s">
        <v>49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538.9375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8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538.875</v>
      </c>
      <c r="L85" t="b">
        <v>1</v>
      </c>
      <c r="M85" t="b">
        <v>0</v>
      </c>
      <c r="N85" t="s">
        <v>19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538.875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1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506.8125</v>
      </c>
      <c r="L86" t="b">
        <v>1</v>
      </c>
      <c r="M86" t="b">
        <v>0</v>
      </c>
      <c r="N86" t="s">
        <v>50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506.8125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8</v>
      </c>
      <c r="D87">
        <v>1</v>
      </c>
      <c r="E87">
        <v>1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674.875</v>
      </c>
      <c r="L87" t="b">
        <v>1</v>
      </c>
      <c r="M87" t="b">
        <v>0</v>
      </c>
      <c r="N87" t="s">
        <v>22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674.875</v>
      </c>
      <c r="U87" t="str">
        <f t="shared" si="14"/>
        <v/>
      </c>
      <c r="V87" t="b">
        <f t="shared" si="15"/>
        <v>1</v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554.875</v>
      </c>
      <c r="L88" t="b">
        <v>1</v>
      </c>
      <c r="M88" t="b">
        <v>0</v>
      </c>
      <c r="N88" t="s">
        <v>29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554.875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8</v>
      </c>
      <c r="D89">
        <v>1</v>
      </c>
      <c r="E89">
        <v>2</v>
      </c>
      <c r="F89">
        <v>2</v>
      </c>
      <c r="G89">
        <v>600</v>
      </c>
      <c r="H89">
        <v>1</v>
      </c>
      <c r="I89">
        <v>500</v>
      </c>
      <c r="J89">
        <v>500</v>
      </c>
      <c r="K89">
        <v>1490.8125</v>
      </c>
      <c r="L89" t="b">
        <v>1</v>
      </c>
      <c r="M89" t="b">
        <v>0</v>
      </c>
      <c r="N89" t="s">
        <v>14</v>
      </c>
      <c r="O89">
        <f t="shared" si="8"/>
        <v>1490.8125</v>
      </c>
      <c r="P89" t="str">
        <f t="shared" si="9"/>
        <v/>
      </c>
      <c r="Q89" t="b">
        <f t="shared" si="10"/>
        <v>1</v>
      </c>
      <c r="R89" t="str">
        <f t="shared" si="11"/>
        <v/>
      </c>
      <c r="S89">
        <f t="shared" si="12"/>
        <v>1490.8125</v>
      </c>
      <c r="T89" t="str">
        <f t="shared" si="13"/>
        <v/>
      </c>
      <c r="U89" t="b">
        <f t="shared" si="14"/>
        <v>1</v>
      </c>
      <c r="V89" t="str">
        <f t="shared" si="15"/>
        <v/>
      </c>
    </row>
    <row r="90" spans="1:22" x14ac:dyDescent="0.3">
      <c r="A90">
        <v>3</v>
      </c>
      <c r="B90">
        <v>89</v>
      </c>
      <c r="C90">
        <v>8</v>
      </c>
      <c r="D90">
        <v>1</v>
      </c>
      <c r="E90">
        <v>2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1099</v>
      </c>
      <c r="L90" t="b">
        <v>1</v>
      </c>
      <c r="M90" t="b">
        <v>0</v>
      </c>
      <c r="N90" t="s">
        <v>30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1099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8</v>
      </c>
      <c r="D91">
        <v>1</v>
      </c>
      <c r="E91">
        <v>1</v>
      </c>
      <c r="F91">
        <v>2</v>
      </c>
      <c r="G91">
        <v>600</v>
      </c>
      <c r="H91">
        <v>1</v>
      </c>
      <c r="I91">
        <v>500</v>
      </c>
      <c r="J91">
        <v>500</v>
      </c>
      <c r="K91">
        <v>2018.9375</v>
      </c>
      <c r="L91" t="b">
        <v>1</v>
      </c>
      <c r="M91" t="b">
        <v>0</v>
      </c>
      <c r="N91" t="s">
        <v>35</v>
      </c>
      <c r="O91">
        <f t="shared" si="8"/>
        <v>2018.9375</v>
      </c>
      <c r="P91" t="str">
        <f t="shared" si="9"/>
        <v/>
      </c>
      <c r="Q91" t="b">
        <f t="shared" si="10"/>
        <v>1</v>
      </c>
      <c r="R91" t="str">
        <f t="shared" si="11"/>
        <v/>
      </c>
      <c r="S91">
        <f t="shared" si="12"/>
        <v>2018.9375</v>
      </c>
      <c r="T91" t="str">
        <f t="shared" si="13"/>
        <v/>
      </c>
      <c r="U91" t="b">
        <f t="shared" si="14"/>
        <v>1</v>
      </c>
      <c r="V91" t="str">
        <f t="shared" si="15"/>
        <v/>
      </c>
    </row>
    <row r="92" spans="1:22" x14ac:dyDescent="0.3">
      <c r="A92">
        <v>3</v>
      </c>
      <c r="B92">
        <v>91</v>
      </c>
      <c r="C92">
        <v>4</v>
      </c>
      <c r="D92">
        <v>1</v>
      </c>
      <c r="E92">
        <v>1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650.875</v>
      </c>
      <c r="L92" t="b">
        <v>1</v>
      </c>
      <c r="M92" t="b">
        <v>0</v>
      </c>
      <c r="N92" t="s">
        <v>41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650.875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4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618.875</v>
      </c>
      <c r="L93" t="b">
        <v>1</v>
      </c>
      <c r="M93" t="b">
        <v>0</v>
      </c>
      <c r="N93" t="s">
        <v>28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618.875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1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515</v>
      </c>
      <c r="L94" t="b">
        <v>1</v>
      </c>
      <c r="M94" t="b">
        <v>0</v>
      </c>
      <c r="N94" t="s">
        <v>17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515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4</v>
      </c>
      <c r="D95">
        <v>1</v>
      </c>
      <c r="E95">
        <v>1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666.9375</v>
      </c>
      <c r="L95" t="b">
        <v>1</v>
      </c>
      <c r="M95" t="b">
        <v>0</v>
      </c>
      <c r="N95" t="s">
        <v>43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666.9375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8</v>
      </c>
      <c r="D96">
        <v>1</v>
      </c>
      <c r="E96">
        <v>2</v>
      </c>
      <c r="F96">
        <v>2</v>
      </c>
      <c r="G96">
        <v>600</v>
      </c>
      <c r="H96">
        <v>1</v>
      </c>
      <c r="I96">
        <v>500</v>
      </c>
      <c r="J96">
        <v>500</v>
      </c>
      <c r="K96">
        <v>1234.875</v>
      </c>
      <c r="L96" t="b">
        <v>1</v>
      </c>
      <c r="M96" t="b">
        <v>0</v>
      </c>
      <c r="N96" t="s">
        <v>34</v>
      </c>
      <c r="O96">
        <f t="shared" si="8"/>
        <v>1234.875</v>
      </c>
      <c r="P96" t="str">
        <f t="shared" si="9"/>
        <v/>
      </c>
      <c r="Q96" t="b">
        <f t="shared" si="10"/>
        <v>1</v>
      </c>
      <c r="R96" t="str">
        <f t="shared" si="11"/>
        <v/>
      </c>
      <c r="S96">
        <f t="shared" si="12"/>
        <v>1234.875</v>
      </c>
      <c r="T96" t="str">
        <f t="shared" si="13"/>
        <v/>
      </c>
      <c r="U96" t="b">
        <f t="shared" si="14"/>
        <v>1</v>
      </c>
      <c r="V96" t="str">
        <f t="shared" si="15"/>
        <v/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2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514.9375</v>
      </c>
      <c r="L97" t="b">
        <v>1</v>
      </c>
      <c r="M97" t="b">
        <v>0</v>
      </c>
      <c r="N97" t="s">
        <v>51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514.9375</v>
      </c>
      <c r="U97" t="str">
        <f t="shared" si="14"/>
        <v/>
      </c>
      <c r="V97" t="b">
        <f t="shared" si="15"/>
        <v>1</v>
      </c>
    </row>
    <row r="98" spans="1:22" x14ac:dyDescent="0.3">
      <c r="A98">
        <v>3</v>
      </c>
      <c r="B98">
        <v>97</v>
      </c>
      <c r="C98">
        <v>8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506.875</v>
      </c>
      <c r="L98" t="b">
        <v>1</v>
      </c>
      <c r="M98" t="b">
        <v>0</v>
      </c>
      <c r="N98" t="s">
        <v>16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506.875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8</v>
      </c>
      <c r="D99">
        <v>1</v>
      </c>
      <c r="E99">
        <v>1</v>
      </c>
      <c r="F99">
        <v>2</v>
      </c>
      <c r="G99">
        <v>600</v>
      </c>
      <c r="H99">
        <v>1</v>
      </c>
      <c r="I99">
        <v>500</v>
      </c>
      <c r="J99">
        <v>500</v>
      </c>
      <c r="K99">
        <v>914.8125</v>
      </c>
      <c r="L99" t="b">
        <v>1</v>
      </c>
      <c r="M99" t="b">
        <v>0</v>
      </c>
      <c r="N99" t="s">
        <v>17</v>
      </c>
      <c r="O99">
        <f t="shared" si="8"/>
        <v>914.8125</v>
      </c>
      <c r="P99" t="str">
        <f t="shared" si="9"/>
        <v/>
      </c>
      <c r="Q99" t="b">
        <f t="shared" si="10"/>
        <v>1</v>
      </c>
      <c r="R99" t="str">
        <f t="shared" si="11"/>
        <v/>
      </c>
      <c r="S99">
        <f t="shared" si="12"/>
        <v>914.8125</v>
      </c>
      <c r="T99" t="str">
        <f t="shared" si="13"/>
        <v/>
      </c>
      <c r="U99" t="b">
        <f t="shared" si="14"/>
        <v>1</v>
      </c>
      <c r="V99" t="str">
        <f t="shared" si="15"/>
        <v/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1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514.875</v>
      </c>
      <c r="L100" t="b">
        <v>1</v>
      </c>
      <c r="M100" t="b">
        <v>0</v>
      </c>
      <c r="N100" t="s">
        <v>15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514.875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4</v>
      </c>
      <c r="D101">
        <v>1</v>
      </c>
      <c r="E101">
        <v>1</v>
      </c>
      <c r="F101">
        <v>1</v>
      </c>
      <c r="G101">
        <v>600</v>
      </c>
      <c r="H101">
        <v>0</v>
      </c>
      <c r="I101">
        <v>500</v>
      </c>
      <c r="J101">
        <v>500</v>
      </c>
      <c r="K101">
        <v>482.9375</v>
      </c>
      <c r="L101" t="b">
        <v>1</v>
      </c>
      <c r="M101" t="b">
        <v>0</v>
      </c>
      <c r="N101" t="s">
        <v>26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482.9375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2</v>
      </c>
      <c r="F102">
        <v>0</v>
      </c>
      <c r="G102">
        <v>600</v>
      </c>
      <c r="H102">
        <v>0</v>
      </c>
      <c r="I102">
        <v>500</v>
      </c>
      <c r="J102">
        <v>500</v>
      </c>
      <c r="K102">
        <v>1491.8125</v>
      </c>
      <c r="L102" t="b">
        <v>1</v>
      </c>
      <c r="M102" t="b">
        <v>0</v>
      </c>
      <c r="N102" t="s">
        <v>36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2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779</v>
      </c>
      <c r="L103" t="b">
        <v>1</v>
      </c>
      <c r="M103" t="b">
        <v>0</v>
      </c>
      <c r="N103" t="s">
        <v>52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779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8</v>
      </c>
      <c r="D104">
        <v>1</v>
      </c>
      <c r="E104">
        <v>2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587</v>
      </c>
      <c r="L104" t="b">
        <v>1</v>
      </c>
      <c r="M104" t="b">
        <v>0</v>
      </c>
      <c r="N104" t="s">
        <v>15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587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4</v>
      </c>
      <c r="D105">
        <v>1</v>
      </c>
      <c r="E105">
        <v>2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506.875</v>
      </c>
      <c r="L105" t="b">
        <v>1</v>
      </c>
      <c r="M105" t="b">
        <v>0</v>
      </c>
      <c r="N105" t="s">
        <v>20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506.875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8</v>
      </c>
      <c r="D106">
        <v>1</v>
      </c>
      <c r="E106">
        <v>1</v>
      </c>
      <c r="F106">
        <v>2</v>
      </c>
      <c r="G106">
        <v>600</v>
      </c>
      <c r="H106">
        <v>1</v>
      </c>
      <c r="I106">
        <v>500</v>
      </c>
      <c r="J106">
        <v>500</v>
      </c>
      <c r="K106">
        <v>858.8125</v>
      </c>
      <c r="L106" t="b">
        <v>1</v>
      </c>
      <c r="M106" t="b">
        <v>0</v>
      </c>
      <c r="N106" t="s">
        <v>17</v>
      </c>
      <c r="O106">
        <f>IF(AND(F106=2,C106=8),K106,"")</f>
        <v>858.8125</v>
      </c>
      <c r="P106" t="str">
        <f>IF(AND(F106=2,C106=2),K106,"")</f>
        <v/>
      </c>
      <c r="Q106" t="b">
        <f t="shared" si="10"/>
        <v>1</v>
      </c>
      <c r="R106" t="str">
        <f t="shared" si="11"/>
        <v/>
      </c>
      <c r="S106">
        <f t="shared" si="12"/>
        <v>858.8125</v>
      </c>
      <c r="T106" t="str">
        <f t="shared" si="13"/>
        <v/>
      </c>
      <c r="U106" t="b">
        <f t="shared" si="14"/>
        <v>1</v>
      </c>
      <c r="V106" t="str">
        <f t="shared" si="15"/>
        <v/>
      </c>
    </row>
    <row r="107" spans="1:22" x14ac:dyDescent="0.3">
      <c r="A107">
        <v>4</v>
      </c>
      <c r="B107">
        <v>6</v>
      </c>
      <c r="C107">
        <v>2</v>
      </c>
      <c r="D107">
        <v>1</v>
      </c>
      <c r="E107">
        <v>2</v>
      </c>
      <c r="F107">
        <v>2</v>
      </c>
      <c r="G107">
        <v>600</v>
      </c>
      <c r="H107">
        <v>0</v>
      </c>
      <c r="I107">
        <v>500</v>
      </c>
      <c r="J107">
        <v>500</v>
      </c>
      <c r="K107">
        <v>1106.9375</v>
      </c>
      <c r="L107" t="b">
        <v>0</v>
      </c>
      <c r="M107" t="b">
        <v>0</v>
      </c>
      <c r="N107" t="s">
        <v>35</v>
      </c>
      <c r="O107" t="str">
        <f t="shared" ref="O107:O170" si="16">IF(AND(F107=2,C107=8),K107,"")</f>
        <v/>
      </c>
      <c r="P107">
        <f t="shared" ref="P107:P170" si="17">IF(AND(F107=2,C107=2),K107,"")</f>
        <v>1106.9375</v>
      </c>
      <c r="Q107" t="str">
        <f t="shared" si="10"/>
        <v/>
      </c>
      <c r="R107" t="b">
        <f t="shared" si="11"/>
        <v>0</v>
      </c>
      <c r="S107">
        <f t="shared" si="12"/>
        <v>1106.9375</v>
      </c>
      <c r="T107" t="str">
        <f t="shared" si="13"/>
        <v/>
      </c>
      <c r="U107" t="b">
        <f t="shared" si="14"/>
        <v>0</v>
      </c>
      <c r="V107" t="str">
        <f t="shared" si="15"/>
        <v/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2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680.3125</v>
      </c>
      <c r="L108" t="b">
        <v>1</v>
      </c>
      <c r="M108" t="b">
        <v>0</v>
      </c>
      <c r="N108" t="s">
        <v>39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680.3125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2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778.875</v>
      </c>
      <c r="L109" t="b">
        <v>0</v>
      </c>
      <c r="M109" t="b">
        <v>0</v>
      </c>
      <c r="N109" t="s">
        <v>36</v>
      </c>
      <c r="O109" t="str">
        <f t="shared" si="16"/>
        <v/>
      </c>
      <c r="P109" t="str">
        <f t="shared" si="17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778.875</v>
      </c>
      <c r="U109" t="str">
        <f t="shared" si="14"/>
        <v/>
      </c>
      <c r="V109" t="b">
        <f t="shared" si="15"/>
        <v>0</v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2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1129.25</v>
      </c>
      <c r="L110" t="b">
        <v>1</v>
      </c>
      <c r="M110" t="b">
        <v>0</v>
      </c>
      <c r="N110" t="s">
        <v>17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1129.25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2</v>
      </c>
      <c r="D111">
        <v>1</v>
      </c>
      <c r="E111">
        <v>1</v>
      </c>
      <c r="F111">
        <v>2</v>
      </c>
      <c r="G111">
        <v>600</v>
      </c>
      <c r="H111">
        <v>0</v>
      </c>
      <c r="I111">
        <v>500</v>
      </c>
      <c r="J111">
        <v>500</v>
      </c>
      <c r="K111">
        <v>1114.875</v>
      </c>
      <c r="L111" t="b">
        <v>1</v>
      </c>
      <c r="M111" t="b">
        <v>0</v>
      </c>
      <c r="N111" t="s">
        <v>23</v>
      </c>
      <c r="O111" t="str">
        <f t="shared" si="16"/>
        <v/>
      </c>
      <c r="P111">
        <f t="shared" si="17"/>
        <v>1114.875</v>
      </c>
      <c r="Q111" t="str">
        <f t="shared" si="10"/>
        <v/>
      </c>
      <c r="R111" t="b">
        <f t="shared" si="11"/>
        <v>1</v>
      </c>
      <c r="S111">
        <f t="shared" si="12"/>
        <v>1114.875</v>
      </c>
      <c r="T111" t="str">
        <f t="shared" si="13"/>
        <v/>
      </c>
      <c r="U111" t="b">
        <f t="shared" si="14"/>
        <v>1</v>
      </c>
      <c r="V111" t="str">
        <f t="shared" si="15"/>
        <v/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699</v>
      </c>
      <c r="L112" t="b">
        <v>1</v>
      </c>
      <c r="M112" t="b">
        <v>0</v>
      </c>
      <c r="N112" t="s">
        <v>17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699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2</v>
      </c>
      <c r="D113">
        <v>1</v>
      </c>
      <c r="E113">
        <v>2</v>
      </c>
      <c r="F113">
        <v>2</v>
      </c>
      <c r="G113">
        <v>600</v>
      </c>
      <c r="H113">
        <v>0</v>
      </c>
      <c r="I113">
        <v>500</v>
      </c>
      <c r="J113">
        <v>500</v>
      </c>
      <c r="K113">
        <v>986.9375</v>
      </c>
      <c r="L113" t="b">
        <v>0</v>
      </c>
      <c r="M113" t="b">
        <v>0</v>
      </c>
      <c r="N113" t="s">
        <v>17</v>
      </c>
      <c r="O113" t="str">
        <f t="shared" si="16"/>
        <v/>
      </c>
      <c r="P113">
        <f t="shared" si="17"/>
        <v>986.9375</v>
      </c>
      <c r="Q113" t="str">
        <f t="shared" si="10"/>
        <v/>
      </c>
      <c r="R113" t="b">
        <f t="shared" si="11"/>
        <v>0</v>
      </c>
      <c r="S113">
        <f t="shared" si="12"/>
        <v>986.9375</v>
      </c>
      <c r="T113" t="str">
        <f t="shared" si="13"/>
        <v/>
      </c>
      <c r="U113" t="b">
        <f t="shared" si="14"/>
        <v>0</v>
      </c>
      <c r="V113" t="str">
        <f t="shared" si="15"/>
        <v/>
      </c>
    </row>
    <row r="114" spans="1:22" x14ac:dyDescent="0.3">
      <c r="A114">
        <v>4</v>
      </c>
      <c r="B114">
        <v>13</v>
      </c>
      <c r="C114">
        <v>4</v>
      </c>
      <c r="D114">
        <v>1</v>
      </c>
      <c r="E114">
        <v>2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584.625</v>
      </c>
      <c r="L114" t="b">
        <v>1</v>
      </c>
      <c r="M114" t="b">
        <v>0</v>
      </c>
      <c r="N114" t="s">
        <v>19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584.625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4</v>
      </c>
      <c r="D115">
        <v>1</v>
      </c>
      <c r="E115">
        <v>2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563</v>
      </c>
      <c r="L115" t="b">
        <v>1</v>
      </c>
      <c r="M115" t="b">
        <v>0</v>
      </c>
      <c r="N115" t="s">
        <v>16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563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4</v>
      </c>
      <c r="D116">
        <v>1</v>
      </c>
      <c r="E116">
        <v>2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530.9375</v>
      </c>
      <c r="L116" t="b">
        <v>1</v>
      </c>
      <c r="M116" t="b">
        <v>0</v>
      </c>
      <c r="N116" t="s">
        <v>42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530.9375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8</v>
      </c>
      <c r="D117">
        <v>1</v>
      </c>
      <c r="E117">
        <v>2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474.9375</v>
      </c>
      <c r="L117" t="b">
        <v>1</v>
      </c>
      <c r="M117" t="b">
        <v>0</v>
      </c>
      <c r="N117" t="s">
        <v>25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474.9375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4</v>
      </c>
      <c r="D118">
        <v>1</v>
      </c>
      <c r="E118">
        <v>2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626.8125</v>
      </c>
      <c r="L118" t="b">
        <v>1</v>
      </c>
      <c r="M118" t="b">
        <v>0</v>
      </c>
      <c r="N118" t="s">
        <v>21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626.8125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2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546.9375</v>
      </c>
      <c r="L119" t="b">
        <v>1</v>
      </c>
      <c r="M119" t="b">
        <v>0</v>
      </c>
      <c r="N119" t="s">
        <v>43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546.9375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4</v>
      </c>
      <c r="D120">
        <v>1</v>
      </c>
      <c r="E120">
        <v>2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594.875</v>
      </c>
      <c r="L120" t="b">
        <v>1</v>
      </c>
      <c r="M120" t="b">
        <v>0</v>
      </c>
      <c r="N120" t="s">
        <v>17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594.875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1</v>
      </c>
      <c r="F121">
        <v>2</v>
      </c>
      <c r="G121">
        <v>600</v>
      </c>
      <c r="H121">
        <v>1</v>
      </c>
      <c r="I121">
        <v>500</v>
      </c>
      <c r="J121">
        <v>500</v>
      </c>
      <c r="K121">
        <v>706.875</v>
      </c>
      <c r="L121" t="b">
        <v>1</v>
      </c>
      <c r="M121" t="b">
        <v>0</v>
      </c>
      <c r="N121" t="s">
        <v>17</v>
      </c>
      <c r="O121">
        <f t="shared" si="16"/>
        <v>706.875</v>
      </c>
      <c r="P121" t="str">
        <f t="shared" si="17"/>
        <v/>
      </c>
      <c r="Q121" t="b">
        <f t="shared" si="10"/>
        <v>1</v>
      </c>
      <c r="R121" t="str">
        <f t="shared" si="11"/>
        <v/>
      </c>
      <c r="S121">
        <f t="shared" si="12"/>
        <v>706.875</v>
      </c>
      <c r="T121" t="str">
        <f t="shared" si="13"/>
        <v/>
      </c>
      <c r="U121" t="b">
        <f t="shared" si="14"/>
        <v>1</v>
      </c>
      <c r="V121" t="str">
        <f t="shared" si="15"/>
        <v/>
      </c>
    </row>
    <row r="122" spans="1:22" x14ac:dyDescent="0.3">
      <c r="A122">
        <v>4</v>
      </c>
      <c r="B122">
        <v>21</v>
      </c>
      <c r="C122">
        <v>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570.9375</v>
      </c>
      <c r="L122" t="b">
        <v>1</v>
      </c>
      <c r="M122" t="b">
        <v>0</v>
      </c>
      <c r="N122" t="s">
        <v>45</v>
      </c>
      <c r="O122" t="str">
        <f t="shared" si="16"/>
        <v/>
      </c>
      <c r="P122" t="str">
        <f t="shared" si="17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570.9375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22</v>
      </c>
      <c r="C123">
        <v>8</v>
      </c>
      <c r="D123">
        <v>1</v>
      </c>
      <c r="E123">
        <v>1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498.875</v>
      </c>
      <c r="L123" t="b">
        <v>1</v>
      </c>
      <c r="M123" t="b">
        <v>0</v>
      </c>
      <c r="N123" t="s">
        <v>36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498.875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8</v>
      </c>
      <c r="D124">
        <v>1</v>
      </c>
      <c r="E124">
        <v>1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530.9375</v>
      </c>
      <c r="L124" t="b">
        <v>1</v>
      </c>
      <c r="M124" t="b">
        <v>0</v>
      </c>
      <c r="N124" t="s">
        <v>35</v>
      </c>
      <c r="O124" t="str">
        <f t="shared" si="16"/>
        <v/>
      </c>
      <c r="P124" t="str">
        <f t="shared" si="17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530.9375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24</v>
      </c>
      <c r="C125">
        <v>4</v>
      </c>
      <c r="D125">
        <v>1</v>
      </c>
      <c r="E125">
        <v>1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442.9375</v>
      </c>
      <c r="L125" t="b">
        <v>1</v>
      </c>
      <c r="M125" t="b">
        <v>0</v>
      </c>
      <c r="N125" t="s">
        <v>14</v>
      </c>
      <c r="O125" t="str">
        <f t="shared" si="16"/>
        <v/>
      </c>
      <c r="P125" t="str">
        <f t="shared" si="17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442.9375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25</v>
      </c>
      <c r="C126">
        <v>2</v>
      </c>
      <c r="D126">
        <v>1</v>
      </c>
      <c r="E126">
        <v>2</v>
      </c>
      <c r="F126">
        <v>2</v>
      </c>
      <c r="G126">
        <v>600</v>
      </c>
      <c r="H126">
        <v>0</v>
      </c>
      <c r="I126">
        <v>500</v>
      </c>
      <c r="J126">
        <v>500</v>
      </c>
      <c r="K126">
        <v>1122.875</v>
      </c>
      <c r="L126" t="b">
        <v>1</v>
      </c>
      <c r="M126" t="b">
        <v>0</v>
      </c>
      <c r="N126" t="s">
        <v>17</v>
      </c>
      <c r="O126" t="str">
        <f t="shared" si="16"/>
        <v/>
      </c>
      <c r="P126">
        <f t="shared" si="17"/>
        <v>1122.875</v>
      </c>
      <c r="Q126" t="str">
        <f t="shared" si="10"/>
        <v/>
      </c>
      <c r="R126" t="b">
        <f t="shared" si="11"/>
        <v>1</v>
      </c>
      <c r="S126">
        <f t="shared" si="12"/>
        <v>1122.875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26</v>
      </c>
      <c r="C127">
        <v>4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434.9375</v>
      </c>
      <c r="L127" t="b">
        <v>1</v>
      </c>
      <c r="M127" t="b">
        <v>0</v>
      </c>
      <c r="N127" t="s">
        <v>29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434.9375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8</v>
      </c>
      <c r="D128">
        <v>1</v>
      </c>
      <c r="E128">
        <v>1</v>
      </c>
      <c r="F128">
        <v>2</v>
      </c>
      <c r="G128">
        <v>600</v>
      </c>
      <c r="H128">
        <v>1</v>
      </c>
      <c r="I128">
        <v>500</v>
      </c>
      <c r="J128">
        <v>500</v>
      </c>
      <c r="K128">
        <v>898.75</v>
      </c>
      <c r="L128" t="b">
        <v>1</v>
      </c>
      <c r="M128" t="b">
        <v>0</v>
      </c>
      <c r="N128" t="s">
        <v>19</v>
      </c>
      <c r="O128">
        <f t="shared" si="16"/>
        <v>898.75</v>
      </c>
      <c r="P128" t="str">
        <f t="shared" si="17"/>
        <v/>
      </c>
      <c r="Q128" t="b">
        <f t="shared" si="10"/>
        <v>1</v>
      </c>
      <c r="R128" t="str">
        <f t="shared" si="11"/>
        <v/>
      </c>
      <c r="S128">
        <f t="shared" si="12"/>
        <v>898.75</v>
      </c>
      <c r="T128" t="str">
        <f t="shared" si="13"/>
        <v/>
      </c>
      <c r="U128" t="b">
        <f t="shared" si="14"/>
        <v>1</v>
      </c>
      <c r="V128" t="str">
        <f t="shared" si="15"/>
        <v/>
      </c>
    </row>
    <row r="129" spans="1:22" x14ac:dyDescent="0.3">
      <c r="A129">
        <v>4</v>
      </c>
      <c r="B129">
        <v>28</v>
      </c>
      <c r="C129">
        <v>8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603</v>
      </c>
      <c r="L129" t="b">
        <v>1</v>
      </c>
      <c r="M129" t="b">
        <v>0</v>
      </c>
      <c r="N129" t="s">
        <v>18</v>
      </c>
      <c r="O129" t="str">
        <f t="shared" si="16"/>
        <v/>
      </c>
      <c r="P129" t="str">
        <f t="shared" si="17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603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29</v>
      </c>
      <c r="C130">
        <v>2</v>
      </c>
      <c r="D130">
        <v>1</v>
      </c>
      <c r="E130">
        <v>2</v>
      </c>
      <c r="F130">
        <v>2</v>
      </c>
      <c r="G130">
        <v>600</v>
      </c>
      <c r="H130">
        <v>0</v>
      </c>
      <c r="I130">
        <v>500</v>
      </c>
      <c r="J130">
        <v>500</v>
      </c>
      <c r="K130">
        <v>914.8125</v>
      </c>
      <c r="L130" t="b">
        <v>1</v>
      </c>
      <c r="M130" t="b">
        <v>0</v>
      </c>
      <c r="N130" t="s">
        <v>17</v>
      </c>
      <c r="O130" t="str">
        <f t="shared" si="16"/>
        <v/>
      </c>
      <c r="P130">
        <f t="shared" si="17"/>
        <v>914.8125</v>
      </c>
      <c r="Q130" t="str">
        <f t="shared" si="10"/>
        <v/>
      </c>
      <c r="R130" t="b">
        <f t="shared" si="11"/>
        <v>1</v>
      </c>
      <c r="S130">
        <f t="shared" si="12"/>
        <v>914.8125</v>
      </c>
      <c r="T130" t="str">
        <f t="shared" si="13"/>
        <v/>
      </c>
      <c r="U130" t="b">
        <f t="shared" si="14"/>
        <v>1</v>
      </c>
      <c r="V130" t="str">
        <f t="shared" si="15"/>
        <v/>
      </c>
    </row>
    <row r="131" spans="1:22" x14ac:dyDescent="0.3">
      <c r="A131">
        <v>4</v>
      </c>
      <c r="B131">
        <v>30</v>
      </c>
      <c r="C131">
        <v>8</v>
      </c>
      <c r="D131">
        <v>1</v>
      </c>
      <c r="E131">
        <v>2</v>
      </c>
      <c r="F131">
        <v>1</v>
      </c>
      <c r="G131">
        <v>600</v>
      </c>
      <c r="H131">
        <v>1</v>
      </c>
      <c r="I131">
        <v>500</v>
      </c>
      <c r="J131">
        <v>500</v>
      </c>
      <c r="K131">
        <v>506.9375</v>
      </c>
      <c r="L131" t="b">
        <v>1</v>
      </c>
      <c r="M131" t="b">
        <v>0</v>
      </c>
      <c r="N131" t="s">
        <v>15</v>
      </c>
      <c r="O131" t="str">
        <f t="shared" si="16"/>
        <v/>
      </c>
      <c r="P131" t="str">
        <f t="shared" si="17"/>
        <v/>
      </c>
      <c r="Q131" t="str">
        <f t="shared" ref="Q131:Q194" si="18">IF(AND(F131=2,C131=8),L131,"")</f>
        <v/>
      </c>
      <c r="R131" t="str">
        <f t="shared" ref="R131:R194" si="19">IF(AND(F131=2,C131=2),L131,"")</f>
        <v/>
      </c>
      <c r="S131" t="str">
        <f t="shared" ref="S131:S194" si="20">IF(F131=2,K131,"")</f>
        <v/>
      </c>
      <c r="T131">
        <f t="shared" ref="T131:T194" si="21">IF(F131=1,K131,"")</f>
        <v>506.9375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31</v>
      </c>
      <c r="C132">
        <v>8</v>
      </c>
      <c r="D132">
        <v>1</v>
      </c>
      <c r="E132">
        <v>2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475</v>
      </c>
      <c r="L132" t="b">
        <v>1</v>
      </c>
      <c r="M132" t="b">
        <v>0</v>
      </c>
      <c r="N132" t="s">
        <v>18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475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32</v>
      </c>
      <c r="C133">
        <v>4</v>
      </c>
      <c r="D133">
        <v>1</v>
      </c>
      <c r="E133">
        <v>2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866.875</v>
      </c>
      <c r="L133" t="b">
        <v>1</v>
      </c>
      <c r="M133" t="b">
        <v>0</v>
      </c>
      <c r="N133" t="s">
        <v>36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866.875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8</v>
      </c>
      <c r="D134">
        <v>1</v>
      </c>
      <c r="E134">
        <v>2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658.9375</v>
      </c>
      <c r="L134" t="b">
        <v>1</v>
      </c>
      <c r="M134" t="b">
        <v>0</v>
      </c>
      <c r="N134" t="s">
        <v>24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658.9375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1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842.8125</v>
      </c>
      <c r="L135" t="b">
        <v>1</v>
      </c>
      <c r="M135" t="b">
        <v>0</v>
      </c>
      <c r="N135" t="s">
        <v>19</v>
      </c>
      <c r="O135">
        <f t="shared" si="16"/>
        <v>842.8125</v>
      </c>
      <c r="P135" t="str">
        <f t="shared" si="17"/>
        <v/>
      </c>
      <c r="Q135" t="b">
        <f t="shared" si="18"/>
        <v>1</v>
      </c>
      <c r="R135" t="str">
        <f t="shared" si="19"/>
        <v/>
      </c>
      <c r="S135">
        <f t="shared" si="20"/>
        <v>842.8125</v>
      </c>
      <c r="T135" t="str">
        <f t="shared" si="21"/>
        <v/>
      </c>
      <c r="U135" t="b">
        <f t="shared" si="22"/>
        <v>1</v>
      </c>
      <c r="V135" t="str">
        <f t="shared" si="23"/>
        <v/>
      </c>
    </row>
    <row r="136" spans="1:22" x14ac:dyDescent="0.3">
      <c r="A136">
        <v>4</v>
      </c>
      <c r="B136">
        <v>35</v>
      </c>
      <c r="C136">
        <v>4</v>
      </c>
      <c r="D136">
        <v>1</v>
      </c>
      <c r="E136">
        <v>1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554.9375</v>
      </c>
      <c r="L136" t="b">
        <v>1</v>
      </c>
      <c r="M136" t="b">
        <v>0</v>
      </c>
      <c r="N136" t="s">
        <v>27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554.9375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1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530.875</v>
      </c>
      <c r="L137" t="b">
        <v>1</v>
      </c>
      <c r="M137" t="b">
        <v>0</v>
      </c>
      <c r="N137" t="s">
        <v>35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530.875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37</v>
      </c>
      <c r="C138">
        <v>4</v>
      </c>
      <c r="D138">
        <v>1</v>
      </c>
      <c r="E138">
        <v>1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466.8125</v>
      </c>
      <c r="L138" t="b">
        <v>1</v>
      </c>
      <c r="M138" t="b">
        <v>0</v>
      </c>
      <c r="N138" t="s">
        <v>53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466.8125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4</v>
      </c>
      <c r="D139">
        <v>1</v>
      </c>
      <c r="E139">
        <v>1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530.9375</v>
      </c>
      <c r="L139" t="b">
        <v>0</v>
      </c>
      <c r="M139" t="b">
        <v>0</v>
      </c>
      <c r="N139" t="s">
        <v>54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530.9375</v>
      </c>
      <c r="U139" t="str">
        <f t="shared" si="22"/>
        <v/>
      </c>
      <c r="V139" t="b">
        <f t="shared" si="23"/>
        <v>0</v>
      </c>
    </row>
    <row r="140" spans="1:22" x14ac:dyDescent="0.3">
      <c r="A140">
        <v>4</v>
      </c>
      <c r="B140">
        <v>39</v>
      </c>
      <c r="C140">
        <v>4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889.1875</v>
      </c>
      <c r="L140" t="b">
        <v>1</v>
      </c>
      <c r="M140" t="b">
        <v>0</v>
      </c>
      <c r="N140" t="s">
        <v>47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889.1875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40</v>
      </c>
      <c r="C141">
        <v>2</v>
      </c>
      <c r="D141">
        <v>1</v>
      </c>
      <c r="E141">
        <v>2</v>
      </c>
      <c r="F141">
        <v>2</v>
      </c>
      <c r="G141">
        <v>600</v>
      </c>
      <c r="H141">
        <v>0</v>
      </c>
      <c r="I141">
        <v>500</v>
      </c>
      <c r="J141">
        <v>500</v>
      </c>
      <c r="K141">
        <v>818.9375</v>
      </c>
      <c r="L141" t="b">
        <v>0</v>
      </c>
      <c r="M141" t="b">
        <v>0</v>
      </c>
      <c r="N141" t="s">
        <v>19</v>
      </c>
      <c r="O141" t="str">
        <f t="shared" si="16"/>
        <v/>
      </c>
      <c r="P141">
        <f t="shared" si="17"/>
        <v>818.9375</v>
      </c>
      <c r="Q141" t="str">
        <f t="shared" si="18"/>
        <v/>
      </c>
      <c r="R141" t="b">
        <f t="shared" si="19"/>
        <v>0</v>
      </c>
      <c r="S141">
        <f t="shared" si="20"/>
        <v>818.9375</v>
      </c>
      <c r="T141" t="str">
        <f t="shared" si="21"/>
        <v/>
      </c>
      <c r="U141" t="b">
        <f t="shared" si="22"/>
        <v>0</v>
      </c>
      <c r="V141" t="str">
        <f t="shared" si="23"/>
        <v/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1</v>
      </c>
      <c r="F142">
        <v>2</v>
      </c>
      <c r="G142">
        <v>600</v>
      </c>
      <c r="H142">
        <v>1</v>
      </c>
      <c r="I142">
        <v>500</v>
      </c>
      <c r="J142">
        <v>500</v>
      </c>
      <c r="K142">
        <v>952.5</v>
      </c>
      <c r="L142" t="b">
        <v>1</v>
      </c>
      <c r="M142" t="b">
        <v>0</v>
      </c>
      <c r="N142" t="s">
        <v>36</v>
      </c>
      <c r="O142">
        <f t="shared" si="16"/>
        <v>952.5</v>
      </c>
      <c r="P142" t="str">
        <f t="shared" si="17"/>
        <v/>
      </c>
      <c r="Q142" t="b">
        <f t="shared" si="18"/>
        <v>1</v>
      </c>
      <c r="R142" t="str">
        <f t="shared" si="19"/>
        <v/>
      </c>
      <c r="S142">
        <f t="shared" si="20"/>
        <v>952.5</v>
      </c>
      <c r="T142" t="str">
        <f t="shared" si="21"/>
        <v/>
      </c>
      <c r="U142" t="b">
        <f t="shared" si="22"/>
        <v>1</v>
      </c>
      <c r="V142" t="str">
        <f t="shared" si="23"/>
        <v/>
      </c>
    </row>
    <row r="143" spans="1:22" x14ac:dyDescent="0.3">
      <c r="A143">
        <v>4</v>
      </c>
      <c r="B143">
        <v>42</v>
      </c>
      <c r="C143">
        <v>8</v>
      </c>
      <c r="D143">
        <v>1</v>
      </c>
      <c r="E143">
        <v>1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730.9375</v>
      </c>
      <c r="L143" t="b">
        <v>1</v>
      </c>
      <c r="M143" t="b">
        <v>0</v>
      </c>
      <c r="N143" t="s">
        <v>55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730.9375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43</v>
      </c>
      <c r="C144">
        <v>4</v>
      </c>
      <c r="D144">
        <v>1</v>
      </c>
      <c r="E144">
        <v>1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466.9375</v>
      </c>
      <c r="L144" t="b">
        <v>1</v>
      </c>
      <c r="M144" t="b">
        <v>0</v>
      </c>
      <c r="N144" t="s">
        <v>49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466.9375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44</v>
      </c>
      <c r="C145">
        <v>8</v>
      </c>
      <c r="D145">
        <v>1</v>
      </c>
      <c r="E145">
        <v>2</v>
      </c>
      <c r="F145">
        <v>2</v>
      </c>
      <c r="G145">
        <v>600</v>
      </c>
      <c r="H145">
        <v>1</v>
      </c>
      <c r="I145">
        <v>500</v>
      </c>
      <c r="J145">
        <v>500</v>
      </c>
      <c r="K145">
        <v>1394.9375</v>
      </c>
      <c r="L145" t="b">
        <v>1</v>
      </c>
      <c r="M145" t="b">
        <v>0</v>
      </c>
      <c r="N145" t="s">
        <v>33</v>
      </c>
      <c r="O145">
        <f t="shared" si="16"/>
        <v>1394.9375</v>
      </c>
      <c r="P145" t="str">
        <f t="shared" si="17"/>
        <v/>
      </c>
      <c r="Q145" t="b">
        <f t="shared" si="18"/>
        <v>1</v>
      </c>
      <c r="R145" t="str">
        <f t="shared" si="19"/>
        <v/>
      </c>
      <c r="S145">
        <f t="shared" si="20"/>
        <v>1394.9375</v>
      </c>
      <c r="T145" t="str">
        <f t="shared" si="21"/>
        <v/>
      </c>
      <c r="U145" t="b">
        <f t="shared" si="22"/>
        <v>1</v>
      </c>
      <c r="V145" t="str">
        <f t="shared" si="23"/>
        <v/>
      </c>
    </row>
    <row r="146" spans="1:22" x14ac:dyDescent="0.3">
      <c r="A146">
        <v>4</v>
      </c>
      <c r="B146">
        <v>45</v>
      </c>
      <c r="C146">
        <v>4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1018.875</v>
      </c>
      <c r="L146" t="b">
        <v>1</v>
      </c>
      <c r="M146" t="b">
        <v>0</v>
      </c>
      <c r="N146" t="s">
        <v>19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1018.875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46</v>
      </c>
      <c r="C147">
        <v>8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602.9375</v>
      </c>
      <c r="L147" t="b">
        <v>1</v>
      </c>
      <c r="M147" t="b">
        <v>0</v>
      </c>
      <c r="N147" t="s">
        <v>43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602.9375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47</v>
      </c>
      <c r="C148">
        <v>4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491</v>
      </c>
      <c r="L148" t="b">
        <v>1</v>
      </c>
      <c r="M148" t="b">
        <v>0</v>
      </c>
      <c r="N148" t="s">
        <v>35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491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2</v>
      </c>
      <c r="D149">
        <v>1</v>
      </c>
      <c r="E149">
        <v>1</v>
      </c>
      <c r="F149">
        <v>2</v>
      </c>
      <c r="G149">
        <v>600</v>
      </c>
      <c r="H149">
        <v>0</v>
      </c>
      <c r="I149">
        <v>500</v>
      </c>
      <c r="J149">
        <v>500</v>
      </c>
      <c r="K149">
        <v>914.8125</v>
      </c>
      <c r="L149" t="b">
        <v>1</v>
      </c>
      <c r="M149" t="b">
        <v>0</v>
      </c>
      <c r="N149" t="s">
        <v>51</v>
      </c>
      <c r="O149" t="str">
        <f t="shared" si="16"/>
        <v/>
      </c>
      <c r="P149">
        <f t="shared" si="17"/>
        <v>914.8125</v>
      </c>
      <c r="Q149" t="str">
        <f t="shared" si="18"/>
        <v/>
      </c>
      <c r="R149" t="b">
        <f t="shared" si="19"/>
        <v>1</v>
      </c>
      <c r="S149">
        <f t="shared" si="20"/>
        <v>914.8125</v>
      </c>
      <c r="T149" t="str">
        <f t="shared" si="21"/>
        <v/>
      </c>
      <c r="U149" t="b">
        <f t="shared" si="22"/>
        <v>1</v>
      </c>
      <c r="V149" t="str">
        <f t="shared" si="23"/>
        <v/>
      </c>
    </row>
    <row r="150" spans="1:22" x14ac:dyDescent="0.3">
      <c r="A150">
        <v>4</v>
      </c>
      <c r="B150">
        <v>49</v>
      </c>
      <c r="C150">
        <v>8</v>
      </c>
      <c r="D150">
        <v>1</v>
      </c>
      <c r="E150">
        <v>2</v>
      </c>
      <c r="F150">
        <v>2</v>
      </c>
      <c r="G150">
        <v>600</v>
      </c>
      <c r="H150">
        <v>1</v>
      </c>
      <c r="I150">
        <v>500</v>
      </c>
      <c r="J150">
        <v>500</v>
      </c>
      <c r="K150">
        <v>1042.875</v>
      </c>
      <c r="L150" t="b">
        <v>0</v>
      </c>
      <c r="M150" t="b">
        <v>0</v>
      </c>
      <c r="N150" t="s">
        <v>30</v>
      </c>
      <c r="O150">
        <f t="shared" si="16"/>
        <v>1042.875</v>
      </c>
      <c r="P150" t="str">
        <f t="shared" si="17"/>
        <v/>
      </c>
      <c r="Q150" t="b">
        <f t="shared" si="18"/>
        <v>0</v>
      </c>
      <c r="R150" t="str">
        <f t="shared" si="19"/>
        <v/>
      </c>
      <c r="S150">
        <f t="shared" si="20"/>
        <v>1042.875</v>
      </c>
      <c r="T150" t="str">
        <f t="shared" si="21"/>
        <v/>
      </c>
      <c r="U150" t="b">
        <f t="shared" si="22"/>
        <v>0</v>
      </c>
      <c r="V150" t="str">
        <f t="shared" si="23"/>
        <v/>
      </c>
    </row>
    <row r="151" spans="1:22" x14ac:dyDescent="0.3">
      <c r="A151">
        <v>4</v>
      </c>
      <c r="B151">
        <v>50</v>
      </c>
      <c r="C151">
        <v>8</v>
      </c>
      <c r="D151">
        <v>1</v>
      </c>
      <c r="E151">
        <v>1</v>
      </c>
      <c r="F151">
        <v>2</v>
      </c>
      <c r="G151">
        <v>600</v>
      </c>
      <c r="H151">
        <v>1</v>
      </c>
      <c r="I151">
        <v>500</v>
      </c>
      <c r="J151">
        <v>500</v>
      </c>
      <c r="K151">
        <v>1209.3125</v>
      </c>
      <c r="L151" t="b">
        <v>1</v>
      </c>
      <c r="M151" t="b">
        <v>0</v>
      </c>
      <c r="N151" t="s">
        <v>35</v>
      </c>
      <c r="O151">
        <f t="shared" si="16"/>
        <v>1209.3125</v>
      </c>
      <c r="P151" t="str">
        <f t="shared" si="17"/>
        <v/>
      </c>
      <c r="Q151" t="b">
        <f t="shared" si="18"/>
        <v>1</v>
      </c>
      <c r="R151" t="str">
        <f t="shared" si="19"/>
        <v/>
      </c>
      <c r="S151">
        <f t="shared" si="20"/>
        <v>1209.3125</v>
      </c>
      <c r="T151" t="str">
        <f t="shared" si="21"/>
        <v/>
      </c>
      <c r="U151" t="b">
        <f t="shared" si="22"/>
        <v>1</v>
      </c>
      <c r="V151" t="str">
        <f t="shared" si="23"/>
        <v/>
      </c>
    </row>
    <row r="152" spans="1:22" x14ac:dyDescent="0.3">
      <c r="A152">
        <v>4</v>
      </c>
      <c r="B152">
        <v>51</v>
      </c>
      <c r="C152">
        <v>4</v>
      </c>
      <c r="D152">
        <v>1</v>
      </c>
      <c r="E152">
        <v>1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994.6875</v>
      </c>
      <c r="L152" t="b">
        <v>1</v>
      </c>
      <c r="M152" t="b">
        <v>0</v>
      </c>
      <c r="N152" t="s">
        <v>50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994.6875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52</v>
      </c>
      <c r="C153">
        <v>8</v>
      </c>
      <c r="D153">
        <v>1</v>
      </c>
      <c r="E153">
        <v>2</v>
      </c>
      <c r="F153">
        <v>2</v>
      </c>
      <c r="G153">
        <v>600</v>
      </c>
      <c r="H153">
        <v>1</v>
      </c>
      <c r="I153">
        <v>500</v>
      </c>
      <c r="J153">
        <v>500</v>
      </c>
      <c r="K153">
        <v>1842.875</v>
      </c>
      <c r="L153" t="b">
        <v>0</v>
      </c>
      <c r="M153" t="b">
        <v>0</v>
      </c>
      <c r="N153" t="s">
        <v>55</v>
      </c>
      <c r="O153">
        <f t="shared" si="16"/>
        <v>1842.875</v>
      </c>
      <c r="P153" t="str">
        <f t="shared" si="17"/>
        <v/>
      </c>
      <c r="Q153" t="b">
        <f t="shared" si="18"/>
        <v>0</v>
      </c>
      <c r="R153" t="str">
        <f t="shared" si="19"/>
        <v/>
      </c>
      <c r="S153">
        <f t="shared" si="20"/>
        <v>1842.875</v>
      </c>
      <c r="T153" t="str">
        <f t="shared" si="21"/>
        <v/>
      </c>
      <c r="U153" t="b">
        <f t="shared" si="22"/>
        <v>0</v>
      </c>
      <c r="V153" t="str">
        <f t="shared" si="23"/>
        <v/>
      </c>
    </row>
    <row r="154" spans="1:22" x14ac:dyDescent="0.3">
      <c r="A154">
        <v>4</v>
      </c>
      <c r="B154">
        <v>53</v>
      </c>
      <c r="C154">
        <v>8</v>
      </c>
      <c r="D154">
        <v>1</v>
      </c>
      <c r="E154">
        <v>1</v>
      </c>
      <c r="F154">
        <v>2</v>
      </c>
      <c r="G154">
        <v>600</v>
      </c>
      <c r="H154">
        <v>1</v>
      </c>
      <c r="I154">
        <v>500</v>
      </c>
      <c r="J154">
        <v>500</v>
      </c>
      <c r="K154">
        <v>760.875</v>
      </c>
      <c r="L154" t="b">
        <v>1</v>
      </c>
      <c r="M154" t="b">
        <v>0</v>
      </c>
      <c r="N154" t="s">
        <v>35</v>
      </c>
      <c r="O154">
        <f t="shared" si="16"/>
        <v>760.875</v>
      </c>
      <c r="P154" t="str">
        <f t="shared" si="17"/>
        <v/>
      </c>
      <c r="Q154" t="b">
        <f t="shared" si="18"/>
        <v>1</v>
      </c>
      <c r="R154" t="str">
        <f t="shared" si="19"/>
        <v/>
      </c>
      <c r="S154">
        <f t="shared" si="20"/>
        <v>760.875</v>
      </c>
      <c r="T154" t="str">
        <f t="shared" si="21"/>
        <v/>
      </c>
      <c r="U154" t="b">
        <f t="shared" si="22"/>
        <v>1</v>
      </c>
      <c r="V154" t="str">
        <f t="shared" si="23"/>
        <v/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2</v>
      </c>
      <c r="F155">
        <v>2</v>
      </c>
      <c r="G155">
        <v>600</v>
      </c>
      <c r="H155">
        <v>0</v>
      </c>
      <c r="I155">
        <v>500</v>
      </c>
      <c r="J155">
        <v>500</v>
      </c>
      <c r="K155">
        <v>1627</v>
      </c>
      <c r="L155" t="b">
        <v>1</v>
      </c>
      <c r="M155" t="b">
        <v>0</v>
      </c>
      <c r="N155" t="s">
        <v>35</v>
      </c>
      <c r="O155">
        <f t="shared" si="16"/>
        <v>1627</v>
      </c>
      <c r="P155" t="str">
        <f t="shared" si="17"/>
        <v/>
      </c>
      <c r="Q155" t="b">
        <f t="shared" si="18"/>
        <v>1</v>
      </c>
      <c r="R155" t="str">
        <f t="shared" si="19"/>
        <v/>
      </c>
      <c r="S155">
        <f t="shared" si="20"/>
        <v>1627</v>
      </c>
      <c r="T155" t="str">
        <f t="shared" si="21"/>
        <v/>
      </c>
      <c r="U155" t="b">
        <f t="shared" si="22"/>
        <v>1</v>
      </c>
      <c r="V155" t="str">
        <f t="shared" si="23"/>
        <v/>
      </c>
    </row>
    <row r="156" spans="1:22" x14ac:dyDescent="0.3">
      <c r="A156">
        <v>4</v>
      </c>
      <c r="B156">
        <v>55</v>
      </c>
      <c r="C156">
        <v>8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826.9375</v>
      </c>
      <c r="L156" t="b">
        <v>1</v>
      </c>
      <c r="M156" t="b">
        <v>0</v>
      </c>
      <c r="N156" t="s">
        <v>23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826.9375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4</v>
      </c>
      <c r="D157">
        <v>1</v>
      </c>
      <c r="E157">
        <v>2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498.875</v>
      </c>
      <c r="L157" t="b">
        <v>1</v>
      </c>
      <c r="M157" t="b">
        <v>0</v>
      </c>
      <c r="N157" t="s">
        <v>56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498.875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8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522.9375</v>
      </c>
      <c r="L158" t="b">
        <v>1</v>
      </c>
      <c r="M158" t="b">
        <v>0</v>
      </c>
      <c r="N158" t="s">
        <v>32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522.9375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4</v>
      </c>
      <c r="D159">
        <v>1</v>
      </c>
      <c r="E159">
        <v>2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778.9375</v>
      </c>
      <c r="L159" t="b">
        <v>1</v>
      </c>
      <c r="M159" t="b">
        <v>0</v>
      </c>
      <c r="N159" t="s">
        <v>26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778.9375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1</v>
      </c>
      <c r="F160">
        <v>2</v>
      </c>
      <c r="G160">
        <v>600</v>
      </c>
      <c r="H160">
        <v>1</v>
      </c>
      <c r="I160">
        <v>500</v>
      </c>
      <c r="J160">
        <v>500</v>
      </c>
      <c r="K160">
        <v>746.9375</v>
      </c>
      <c r="L160" t="b">
        <v>1</v>
      </c>
      <c r="M160" t="b">
        <v>0</v>
      </c>
      <c r="N160" t="s">
        <v>17</v>
      </c>
      <c r="O160">
        <f t="shared" si="16"/>
        <v>746.9375</v>
      </c>
      <c r="P160" t="str">
        <f t="shared" si="17"/>
        <v/>
      </c>
      <c r="Q160" t="b">
        <f t="shared" si="18"/>
        <v>1</v>
      </c>
      <c r="R160" t="str">
        <f t="shared" si="19"/>
        <v/>
      </c>
      <c r="S160">
        <f t="shared" si="20"/>
        <v>746.9375</v>
      </c>
      <c r="T160" t="str">
        <f t="shared" si="21"/>
        <v/>
      </c>
      <c r="U160" t="b">
        <f t="shared" si="22"/>
        <v>1</v>
      </c>
      <c r="V160" t="str">
        <f t="shared" si="23"/>
        <v/>
      </c>
    </row>
    <row r="161" spans="1:22" x14ac:dyDescent="0.3">
      <c r="A161">
        <v>4</v>
      </c>
      <c r="B161">
        <v>60</v>
      </c>
      <c r="C161">
        <v>4</v>
      </c>
      <c r="D161">
        <v>1</v>
      </c>
      <c r="E161">
        <v>1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642.9375</v>
      </c>
      <c r="L161" t="b">
        <v>1</v>
      </c>
      <c r="M161" t="b">
        <v>0</v>
      </c>
      <c r="N161" t="s">
        <v>55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642.9375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1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866.9375</v>
      </c>
      <c r="L162" t="b">
        <v>1</v>
      </c>
      <c r="M162" t="b">
        <v>0</v>
      </c>
      <c r="N162" t="s">
        <v>22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866.9375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62</v>
      </c>
      <c r="C163">
        <v>8</v>
      </c>
      <c r="D163">
        <v>1</v>
      </c>
      <c r="E163">
        <v>2</v>
      </c>
      <c r="F163">
        <v>2</v>
      </c>
      <c r="G163">
        <v>600</v>
      </c>
      <c r="H163">
        <v>1</v>
      </c>
      <c r="I163">
        <v>500</v>
      </c>
      <c r="J163">
        <v>500</v>
      </c>
      <c r="K163">
        <v>994.75</v>
      </c>
      <c r="L163" t="b">
        <v>1</v>
      </c>
      <c r="M163" t="b">
        <v>0</v>
      </c>
      <c r="N163" t="s">
        <v>51</v>
      </c>
      <c r="O163">
        <f t="shared" si="16"/>
        <v>994.75</v>
      </c>
      <c r="P163" t="str">
        <f t="shared" si="17"/>
        <v/>
      </c>
      <c r="Q163" t="b">
        <f t="shared" si="18"/>
        <v>1</v>
      </c>
      <c r="R163" t="str">
        <f t="shared" si="19"/>
        <v/>
      </c>
      <c r="S163">
        <f t="shared" si="20"/>
        <v>994.75</v>
      </c>
      <c r="T163" t="str">
        <f t="shared" si="21"/>
        <v/>
      </c>
      <c r="U163" t="b">
        <f t="shared" si="22"/>
        <v>1</v>
      </c>
      <c r="V163" t="str">
        <f t="shared" si="23"/>
        <v/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1235</v>
      </c>
      <c r="L164" t="b">
        <v>0</v>
      </c>
      <c r="M164" t="b">
        <v>0</v>
      </c>
      <c r="N164" t="s">
        <v>25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1235</v>
      </c>
      <c r="U164" t="str">
        <f t="shared" si="22"/>
        <v/>
      </c>
      <c r="V164" t="b">
        <f t="shared" si="23"/>
        <v>0</v>
      </c>
    </row>
    <row r="165" spans="1:22" x14ac:dyDescent="0.3">
      <c r="A165">
        <v>4</v>
      </c>
      <c r="B165">
        <v>64</v>
      </c>
      <c r="C165">
        <v>8</v>
      </c>
      <c r="D165">
        <v>1</v>
      </c>
      <c r="E165">
        <v>2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1337</v>
      </c>
      <c r="L165" t="b">
        <v>1</v>
      </c>
      <c r="M165" t="b">
        <v>0</v>
      </c>
      <c r="N165" t="s">
        <v>27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1337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65</v>
      </c>
      <c r="C166">
        <v>8</v>
      </c>
      <c r="D166">
        <v>1</v>
      </c>
      <c r="E166">
        <v>1</v>
      </c>
      <c r="F166">
        <v>2</v>
      </c>
      <c r="G166">
        <v>600</v>
      </c>
      <c r="H166">
        <v>0</v>
      </c>
      <c r="I166">
        <v>500</v>
      </c>
      <c r="J166">
        <v>500</v>
      </c>
      <c r="K166">
        <v>1034.9375</v>
      </c>
      <c r="L166" t="b">
        <v>1</v>
      </c>
      <c r="M166" t="b">
        <v>0</v>
      </c>
      <c r="N166" t="s">
        <v>37</v>
      </c>
      <c r="O166">
        <f t="shared" si="16"/>
        <v>1034.9375</v>
      </c>
      <c r="P166" t="str">
        <f t="shared" si="17"/>
        <v/>
      </c>
      <c r="Q166" t="b">
        <f t="shared" si="18"/>
        <v>1</v>
      </c>
      <c r="R166" t="str">
        <f t="shared" si="19"/>
        <v/>
      </c>
      <c r="S166">
        <f t="shared" si="20"/>
        <v>1034.9375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66</v>
      </c>
      <c r="C167">
        <v>2</v>
      </c>
      <c r="D167">
        <v>1</v>
      </c>
      <c r="E167">
        <v>2</v>
      </c>
      <c r="F167">
        <v>2</v>
      </c>
      <c r="G167">
        <v>600</v>
      </c>
      <c r="H167">
        <v>0</v>
      </c>
      <c r="I167">
        <v>500</v>
      </c>
      <c r="J167">
        <v>500</v>
      </c>
      <c r="K167">
        <v>1330.875</v>
      </c>
      <c r="L167" t="b">
        <v>1</v>
      </c>
      <c r="M167" t="b">
        <v>0</v>
      </c>
      <c r="N167" t="s">
        <v>17</v>
      </c>
      <c r="O167" t="str">
        <f t="shared" si="16"/>
        <v/>
      </c>
      <c r="P167">
        <f t="shared" si="17"/>
        <v>1330.875</v>
      </c>
      <c r="Q167" t="str">
        <f t="shared" si="18"/>
        <v/>
      </c>
      <c r="R167" t="b">
        <f t="shared" si="19"/>
        <v>1</v>
      </c>
      <c r="S167">
        <f t="shared" si="20"/>
        <v>1330.875</v>
      </c>
      <c r="T167" t="str">
        <f t="shared" si="21"/>
        <v/>
      </c>
      <c r="U167" t="b">
        <f t="shared" si="22"/>
        <v>1</v>
      </c>
      <c r="V167" t="str">
        <f t="shared" si="23"/>
        <v/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2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570.875</v>
      </c>
      <c r="L168" t="b">
        <v>1</v>
      </c>
      <c r="M168" t="b">
        <v>0</v>
      </c>
      <c r="N168" t="s">
        <v>25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570.875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68</v>
      </c>
      <c r="C169">
        <v>4</v>
      </c>
      <c r="D169">
        <v>1</v>
      </c>
      <c r="E169">
        <v>2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682.9375</v>
      </c>
      <c r="L169" t="b">
        <v>1</v>
      </c>
      <c r="M169" t="b">
        <v>0</v>
      </c>
      <c r="N169" t="s">
        <v>19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682.9375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4</v>
      </c>
      <c r="D170">
        <v>1</v>
      </c>
      <c r="E170">
        <v>2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547.0625</v>
      </c>
      <c r="L170" t="b">
        <v>1</v>
      </c>
      <c r="M170" t="b">
        <v>0</v>
      </c>
      <c r="N170" t="s">
        <v>45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547.0625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8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586.875</v>
      </c>
      <c r="L171" t="b">
        <v>1</v>
      </c>
      <c r="M171" t="b">
        <v>0</v>
      </c>
      <c r="N171" t="s">
        <v>41</v>
      </c>
      <c r="O171" t="str">
        <f t="shared" ref="O171:O201" si="24">IF(AND(F171=2,C171=8),K171,"")</f>
        <v/>
      </c>
      <c r="P171" t="str">
        <f t="shared" ref="P171:P201" si="25">IF(AND(F171=2,C171=2),K171,"")</f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586.875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71</v>
      </c>
      <c r="C172">
        <v>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506.9375</v>
      </c>
      <c r="L172" t="b">
        <v>1</v>
      </c>
      <c r="M172" t="b">
        <v>0</v>
      </c>
      <c r="N172" t="s">
        <v>19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506.9375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8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562.875</v>
      </c>
      <c r="L173" t="b">
        <v>1</v>
      </c>
      <c r="M173" t="b">
        <v>0</v>
      </c>
      <c r="N173" t="s">
        <v>51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562.875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73</v>
      </c>
      <c r="C174">
        <v>4</v>
      </c>
      <c r="D174">
        <v>1</v>
      </c>
      <c r="E174">
        <v>2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554.75</v>
      </c>
      <c r="L174" t="b">
        <v>1</v>
      </c>
      <c r="M174" t="b">
        <v>0</v>
      </c>
      <c r="N174" t="s">
        <v>56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554.75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4</v>
      </c>
      <c r="D175">
        <v>1</v>
      </c>
      <c r="E175">
        <v>2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531.0625</v>
      </c>
      <c r="L175" t="b">
        <v>1</v>
      </c>
      <c r="M175" t="b">
        <v>0</v>
      </c>
      <c r="N175" t="s">
        <v>36</v>
      </c>
      <c r="O175" t="str">
        <f t="shared" si="24"/>
        <v/>
      </c>
      <c r="P175" t="str">
        <f t="shared" si="25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531.0625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75</v>
      </c>
      <c r="C176">
        <v>4</v>
      </c>
      <c r="D176">
        <v>1</v>
      </c>
      <c r="E176">
        <v>2</v>
      </c>
      <c r="F176">
        <v>1</v>
      </c>
      <c r="G176">
        <v>600</v>
      </c>
      <c r="H176">
        <v>1</v>
      </c>
      <c r="I176">
        <v>500</v>
      </c>
      <c r="J176">
        <v>500</v>
      </c>
      <c r="K176">
        <v>683.0625</v>
      </c>
      <c r="L176" t="b">
        <v>1</v>
      </c>
      <c r="M176" t="b">
        <v>0</v>
      </c>
      <c r="N176" t="s">
        <v>22</v>
      </c>
      <c r="O176" t="str">
        <f t="shared" si="24"/>
        <v/>
      </c>
      <c r="P176" t="str">
        <f t="shared" si="25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683.0625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2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658.8125</v>
      </c>
      <c r="L177" t="b">
        <v>1</v>
      </c>
      <c r="M177" t="b">
        <v>0</v>
      </c>
      <c r="N177" t="s">
        <v>57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658.8125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1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842.9375</v>
      </c>
      <c r="L178" t="b">
        <v>1</v>
      </c>
      <c r="M178" t="b">
        <v>0</v>
      </c>
      <c r="N178" t="s">
        <v>19</v>
      </c>
      <c r="O178">
        <f t="shared" si="24"/>
        <v>842.9375</v>
      </c>
      <c r="P178" t="str">
        <f t="shared" si="25"/>
        <v/>
      </c>
      <c r="Q178" t="b">
        <f t="shared" si="18"/>
        <v>1</v>
      </c>
      <c r="R178" t="str">
        <f t="shared" si="19"/>
        <v/>
      </c>
      <c r="S178">
        <f t="shared" si="20"/>
        <v>842.9375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602.875</v>
      </c>
      <c r="L179" t="b">
        <v>1</v>
      </c>
      <c r="M179" t="b">
        <v>0</v>
      </c>
      <c r="N179" t="s">
        <v>21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602.875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8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514.9375</v>
      </c>
      <c r="L180" t="b">
        <v>1</v>
      </c>
      <c r="M180" t="b">
        <v>0</v>
      </c>
      <c r="N180" t="s">
        <v>15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514.9375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8</v>
      </c>
      <c r="D181">
        <v>1</v>
      </c>
      <c r="E181">
        <v>2</v>
      </c>
      <c r="F181">
        <v>2</v>
      </c>
      <c r="G181">
        <v>600</v>
      </c>
      <c r="H181">
        <v>1</v>
      </c>
      <c r="I181">
        <v>500</v>
      </c>
      <c r="J181">
        <v>500</v>
      </c>
      <c r="K181">
        <v>1210.9375</v>
      </c>
      <c r="L181" t="b">
        <v>1</v>
      </c>
      <c r="M181" t="b">
        <v>0</v>
      </c>
      <c r="N181" t="s">
        <v>40</v>
      </c>
      <c r="O181">
        <f t="shared" si="24"/>
        <v>1210.9375</v>
      </c>
      <c r="P181" t="str">
        <f t="shared" si="25"/>
        <v/>
      </c>
      <c r="Q181" t="b">
        <f t="shared" si="18"/>
        <v>1</v>
      </c>
      <c r="R181" t="str">
        <f t="shared" si="19"/>
        <v/>
      </c>
      <c r="S181">
        <f t="shared" si="20"/>
        <v>1210.9375</v>
      </c>
      <c r="T181" t="str">
        <f t="shared" si="21"/>
        <v/>
      </c>
      <c r="U181" t="b">
        <f t="shared" si="22"/>
        <v>1</v>
      </c>
      <c r="V181" t="str">
        <f t="shared" si="23"/>
        <v/>
      </c>
    </row>
    <row r="182" spans="1:22" x14ac:dyDescent="0.3">
      <c r="A182">
        <v>4</v>
      </c>
      <c r="B182">
        <v>81</v>
      </c>
      <c r="C182">
        <v>4</v>
      </c>
      <c r="D182">
        <v>1</v>
      </c>
      <c r="E182">
        <v>2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482.875</v>
      </c>
      <c r="L182" t="b">
        <v>1</v>
      </c>
      <c r="M182" t="b">
        <v>0</v>
      </c>
      <c r="N182" t="s">
        <v>29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482.875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1</v>
      </c>
      <c r="F183">
        <v>2</v>
      </c>
      <c r="G183">
        <v>600</v>
      </c>
      <c r="H183">
        <v>1</v>
      </c>
      <c r="I183">
        <v>500</v>
      </c>
      <c r="J183">
        <v>500</v>
      </c>
      <c r="K183">
        <v>859</v>
      </c>
      <c r="L183" t="b">
        <v>1</v>
      </c>
      <c r="M183" t="b">
        <v>0</v>
      </c>
      <c r="N183" t="s">
        <v>35</v>
      </c>
      <c r="O183">
        <f t="shared" si="24"/>
        <v>859</v>
      </c>
      <c r="P183" t="str">
        <f t="shared" si="25"/>
        <v/>
      </c>
      <c r="Q183" t="b">
        <f t="shared" si="18"/>
        <v>1</v>
      </c>
      <c r="R183" t="str">
        <f t="shared" si="19"/>
        <v/>
      </c>
      <c r="S183">
        <f t="shared" si="20"/>
        <v>859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674.8125</v>
      </c>
      <c r="L184" t="b">
        <v>1</v>
      </c>
      <c r="M184" t="b">
        <v>0</v>
      </c>
      <c r="N184" t="s">
        <v>33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674.8125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2</v>
      </c>
      <c r="D185">
        <v>1</v>
      </c>
      <c r="E185">
        <v>2</v>
      </c>
      <c r="F185">
        <v>2</v>
      </c>
      <c r="G185">
        <v>600</v>
      </c>
      <c r="H185">
        <v>0</v>
      </c>
      <c r="I185">
        <v>500</v>
      </c>
      <c r="J185">
        <v>500</v>
      </c>
      <c r="K185">
        <v>1010.875</v>
      </c>
      <c r="L185" t="b">
        <v>1</v>
      </c>
      <c r="M185" t="b">
        <v>0</v>
      </c>
      <c r="N185" t="s">
        <v>35</v>
      </c>
      <c r="O185" t="str">
        <f t="shared" si="24"/>
        <v/>
      </c>
      <c r="P185">
        <f t="shared" si="25"/>
        <v>1010.875</v>
      </c>
      <c r="Q185" t="str">
        <f t="shared" si="18"/>
        <v/>
      </c>
      <c r="R185" t="b">
        <f t="shared" si="19"/>
        <v>1</v>
      </c>
      <c r="S185">
        <f t="shared" si="20"/>
        <v>1010.875</v>
      </c>
      <c r="T185" t="str">
        <f t="shared" si="21"/>
        <v/>
      </c>
      <c r="U185" t="b">
        <f t="shared" si="22"/>
        <v>1</v>
      </c>
      <c r="V185" t="str">
        <f t="shared" si="23"/>
        <v/>
      </c>
    </row>
    <row r="186" spans="1:22" x14ac:dyDescent="0.3">
      <c r="A186">
        <v>4</v>
      </c>
      <c r="B186">
        <v>85</v>
      </c>
      <c r="C186">
        <v>8</v>
      </c>
      <c r="D186">
        <v>1</v>
      </c>
      <c r="E186">
        <v>1</v>
      </c>
      <c r="F186">
        <v>2</v>
      </c>
      <c r="G186">
        <v>600</v>
      </c>
      <c r="H186">
        <v>1</v>
      </c>
      <c r="I186">
        <v>500</v>
      </c>
      <c r="J186">
        <v>500</v>
      </c>
      <c r="K186">
        <v>986.8125</v>
      </c>
      <c r="L186" t="b">
        <v>1</v>
      </c>
      <c r="M186" t="b">
        <v>0</v>
      </c>
      <c r="N186" t="s">
        <v>17</v>
      </c>
      <c r="O186">
        <f t="shared" si="24"/>
        <v>986.8125</v>
      </c>
      <c r="P186" t="str">
        <f t="shared" si="25"/>
        <v/>
      </c>
      <c r="Q186" t="b">
        <f t="shared" si="18"/>
        <v>1</v>
      </c>
      <c r="R186" t="str">
        <f t="shared" si="19"/>
        <v/>
      </c>
      <c r="S186">
        <f t="shared" si="20"/>
        <v>986.8125</v>
      </c>
      <c r="T186" t="str">
        <f t="shared" si="21"/>
        <v/>
      </c>
      <c r="U186" t="b">
        <f t="shared" si="22"/>
        <v>1</v>
      </c>
      <c r="V186" t="str">
        <f t="shared" si="23"/>
        <v/>
      </c>
    </row>
    <row r="187" spans="1:22" x14ac:dyDescent="0.3">
      <c r="A187">
        <v>4</v>
      </c>
      <c r="B187">
        <v>86</v>
      </c>
      <c r="C187">
        <v>8</v>
      </c>
      <c r="D187">
        <v>1</v>
      </c>
      <c r="E187">
        <v>1</v>
      </c>
      <c r="F187">
        <v>1</v>
      </c>
      <c r="G187">
        <v>600</v>
      </c>
      <c r="H187">
        <v>1</v>
      </c>
      <c r="I187">
        <v>500</v>
      </c>
      <c r="J187">
        <v>500</v>
      </c>
      <c r="K187">
        <v>2258.875</v>
      </c>
      <c r="L187" t="b">
        <v>1</v>
      </c>
      <c r="M187" t="b">
        <v>0</v>
      </c>
      <c r="N187" t="s">
        <v>18</v>
      </c>
      <c r="O187" t="str">
        <f t="shared" si="24"/>
        <v/>
      </c>
      <c r="P187" t="str">
        <f t="shared" si="25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2258.875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87</v>
      </c>
      <c r="C188">
        <v>4</v>
      </c>
      <c r="D188">
        <v>1</v>
      </c>
      <c r="E188">
        <v>1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642.875</v>
      </c>
      <c r="L188" t="b">
        <v>1</v>
      </c>
      <c r="M188" t="b">
        <v>0</v>
      </c>
      <c r="N188" t="s">
        <v>38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642.875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88</v>
      </c>
      <c r="C189">
        <v>8</v>
      </c>
      <c r="D189">
        <v>1</v>
      </c>
      <c r="E189">
        <v>1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498.75</v>
      </c>
      <c r="L189" t="b">
        <v>1</v>
      </c>
      <c r="M189" t="b">
        <v>0</v>
      </c>
      <c r="N189" t="s">
        <v>36</v>
      </c>
      <c r="O189" t="str">
        <f t="shared" si="24"/>
        <v/>
      </c>
      <c r="P189" t="str">
        <f t="shared" si="25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498.75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89</v>
      </c>
      <c r="C190">
        <v>4</v>
      </c>
      <c r="D190">
        <v>1</v>
      </c>
      <c r="E190">
        <v>1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498.9375</v>
      </c>
      <c r="L190" t="b">
        <v>1</v>
      </c>
      <c r="M190" t="b">
        <v>0</v>
      </c>
      <c r="N190" t="s">
        <v>28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498.9375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8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674.875</v>
      </c>
      <c r="L191" t="b">
        <v>1</v>
      </c>
      <c r="M191" t="b">
        <v>0</v>
      </c>
      <c r="N191" t="s">
        <v>36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674.875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91</v>
      </c>
      <c r="C192">
        <v>4</v>
      </c>
      <c r="D192">
        <v>1</v>
      </c>
      <c r="E192">
        <v>1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522.875</v>
      </c>
      <c r="L192" t="b">
        <v>1</v>
      </c>
      <c r="M192" t="b">
        <v>0</v>
      </c>
      <c r="N192" t="s">
        <v>14</v>
      </c>
      <c r="O192" t="str">
        <f t="shared" si="24"/>
        <v/>
      </c>
      <c r="P192" t="str">
        <f t="shared" si="25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522.875</v>
      </c>
      <c r="U192" t="str">
        <f t="shared" si="22"/>
        <v/>
      </c>
      <c r="V192" t="b">
        <f t="shared" si="23"/>
        <v>1</v>
      </c>
    </row>
    <row r="193" spans="1:24" x14ac:dyDescent="0.3">
      <c r="A193">
        <v>4</v>
      </c>
      <c r="B193">
        <v>92</v>
      </c>
      <c r="C193">
        <v>8</v>
      </c>
      <c r="D193">
        <v>1</v>
      </c>
      <c r="E193">
        <v>2</v>
      </c>
      <c r="F193">
        <v>2</v>
      </c>
      <c r="G193">
        <v>600</v>
      </c>
      <c r="H193">
        <v>1</v>
      </c>
      <c r="I193">
        <v>500</v>
      </c>
      <c r="J193">
        <v>500</v>
      </c>
      <c r="K193">
        <v>1050.875</v>
      </c>
      <c r="L193" t="b">
        <v>1</v>
      </c>
      <c r="M193" t="b">
        <v>0</v>
      </c>
      <c r="N193" t="s">
        <v>43</v>
      </c>
      <c r="O193">
        <f t="shared" si="24"/>
        <v>1050.875</v>
      </c>
      <c r="P193" t="str">
        <f t="shared" si="25"/>
        <v/>
      </c>
      <c r="Q193" t="b">
        <f t="shared" si="18"/>
        <v>1</v>
      </c>
      <c r="R193" t="str">
        <f t="shared" si="19"/>
        <v/>
      </c>
      <c r="S193">
        <f t="shared" si="20"/>
        <v>1050.875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4" x14ac:dyDescent="0.3">
      <c r="A194">
        <v>4</v>
      </c>
      <c r="B194">
        <v>93</v>
      </c>
      <c r="C194">
        <v>4</v>
      </c>
      <c r="D194">
        <v>1</v>
      </c>
      <c r="E194">
        <v>2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434.875</v>
      </c>
      <c r="L194" t="b">
        <v>1</v>
      </c>
      <c r="M194" t="b">
        <v>0</v>
      </c>
      <c r="N194" t="s">
        <v>17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434.875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506.9375</v>
      </c>
      <c r="L195" t="b">
        <v>0</v>
      </c>
      <c r="M195" t="b">
        <v>0</v>
      </c>
      <c r="N195" t="s">
        <v>54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506.9375</v>
      </c>
      <c r="U195" t="str">
        <f t="shared" ref="U195:U255" si="30">IF(F195=2,L195,"")</f>
        <v/>
      </c>
      <c r="V195" t="b">
        <f t="shared" ref="V195:V255" si="31">IF(F195=1,L195,"")</f>
        <v>0</v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2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457.3125</v>
      </c>
      <c r="L196" t="b">
        <v>1</v>
      </c>
      <c r="M196" t="b">
        <v>0</v>
      </c>
      <c r="N196" t="s">
        <v>21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457.3125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8</v>
      </c>
      <c r="D197">
        <v>1</v>
      </c>
      <c r="E197">
        <v>2</v>
      </c>
      <c r="F197">
        <v>1</v>
      </c>
      <c r="G197">
        <v>600</v>
      </c>
      <c r="H197">
        <v>1</v>
      </c>
      <c r="I197">
        <v>500</v>
      </c>
      <c r="J197">
        <v>500</v>
      </c>
      <c r="K197">
        <v>530.9375</v>
      </c>
      <c r="L197" t="b">
        <v>1</v>
      </c>
      <c r="M197" t="b">
        <v>0</v>
      </c>
      <c r="N197" t="s">
        <v>25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530.9375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4</v>
      </c>
      <c r="D198">
        <v>1</v>
      </c>
      <c r="E198">
        <v>2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538.9375</v>
      </c>
      <c r="L198" t="b">
        <v>1</v>
      </c>
      <c r="M198" t="b">
        <v>0</v>
      </c>
      <c r="N198" t="s">
        <v>17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538.9375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8</v>
      </c>
      <c r="D199">
        <v>1</v>
      </c>
      <c r="E199">
        <v>1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746.875</v>
      </c>
      <c r="L199" t="b">
        <v>1</v>
      </c>
      <c r="M199" t="b">
        <v>0</v>
      </c>
      <c r="N199" t="s">
        <v>17</v>
      </c>
      <c r="O199">
        <f t="shared" si="24"/>
        <v>746.875</v>
      </c>
      <c r="P199" t="str">
        <f t="shared" si="25"/>
        <v/>
      </c>
      <c r="Q199" t="b">
        <f t="shared" si="26"/>
        <v>1</v>
      </c>
      <c r="R199" t="str">
        <f t="shared" si="27"/>
        <v/>
      </c>
      <c r="S199">
        <f t="shared" si="28"/>
        <v>746.875</v>
      </c>
      <c r="T199" t="str">
        <f t="shared" si="29"/>
        <v/>
      </c>
      <c r="U199" t="b">
        <f t="shared" si="30"/>
        <v>1</v>
      </c>
      <c r="V199" t="str">
        <f t="shared" si="31"/>
        <v/>
      </c>
    </row>
    <row r="200" spans="1:24" x14ac:dyDescent="0.3">
      <c r="A200">
        <v>4</v>
      </c>
      <c r="B200">
        <v>99</v>
      </c>
      <c r="C200">
        <v>8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698.9375</v>
      </c>
      <c r="L200" t="b">
        <v>1</v>
      </c>
      <c r="M200" t="b">
        <v>0</v>
      </c>
      <c r="N200" t="s">
        <v>17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698.9375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4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570.875</v>
      </c>
      <c r="L201" t="b">
        <v>1</v>
      </c>
      <c r="M201" t="b">
        <v>0</v>
      </c>
      <c r="N201" t="s">
        <v>43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570.875</v>
      </c>
      <c r="U201" t="str">
        <f t="shared" si="30"/>
        <v/>
      </c>
      <c r="V201" t="b">
        <f t="shared" si="31"/>
        <v>1</v>
      </c>
    </row>
    <row r="203" spans="1:24" x14ac:dyDescent="0.3">
      <c r="O203">
        <f>MEDIAN(O2:O201)</f>
        <v>1082.90625</v>
      </c>
      <c r="P203">
        <f>MEDIAN(P2:P201)</f>
        <v>1195</v>
      </c>
      <c r="Q203">
        <f>COUNTIF(Q2:Q201,TRUE)</f>
        <v>33</v>
      </c>
      <c r="R203">
        <f>COUNTIF(R2:R201,TRUE)</f>
        <v>14</v>
      </c>
      <c r="U203">
        <f>COUNTIF(U2:U201,TRUE)</f>
        <v>47</v>
      </c>
      <c r="V203">
        <f>COUNTIF(V2:V201,TRUE)</f>
        <v>136</v>
      </c>
    </row>
    <row r="204" spans="1:24" x14ac:dyDescent="0.3">
      <c r="Q204">
        <f xml:space="preserve"> COUNTIF(Q2:Q201,FALSE)</f>
        <v>5</v>
      </c>
      <c r="R204">
        <f xml:space="preserve"> COUNTIF(R2:R201,FALSE)</f>
        <v>3</v>
      </c>
      <c r="U204">
        <f xml:space="preserve"> COUNTIF(U2:U201,FALSE)</f>
        <v>8</v>
      </c>
      <c r="V204">
        <f xml:space="preserve"> COUNTIF(V2:V201,FALSE)</f>
        <v>7</v>
      </c>
    </row>
    <row r="206" spans="1:24" x14ac:dyDescent="0.3">
      <c r="O206">
        <f>Q206/O203*100</f>
        <v>8.0193558087930423</v>
      </c>
      <c r="P206">
        <f>R206/P203*100</f>
        <v>6.8914595126753619</v>
      </c>
      <c r="Q206">
        <f>Q203/(Q203+Q204)*100</f>
        <v>86.842105263157904</v>
      </c>
      <c r="R206">
        <f>R203/(R203+R204)*100</f>
        <v>82.35294117647058</v>
      </c>
      <c r="S206">
        <f>MEDIAN(S2:S201)</f>
        <v>1122.875</v>
      </c>
      <c r="T206">
        <f>MEDIAN(T2:T201)</f>
        <v>618.875</v>
      </c>
      <c r="U206">
        <f>U203/(U203+U204)*100</f>
        <v>85.454545454545453</v>
      </c>
      <c r="V206">
        <f>V203/(V203+V204)*100</f>
        <v>95.104895104895107</v>
      </c>
      <c r="W206">
        <f>O203</f>
        <v>1082.90625</v>
      </c>
      <c r="X206">
        <f>P203</f>
        <v>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2014-07-15T15:55:51Z</dcterms:created>
  <dcterms:modified xsi:type="dcterms:W3CDTF">2014-08-13T09:10:40Z</dcterms:modified>
</cp:coreProperties>
</file>