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User/Documents/airbrakes_ares/airbrakes/"/>
    </mc:Choice>
  </mc:AlternateContent>
  <xr:revisionPtr revIDLastSave="0" documentId="13_ncr:1_{CD48ABF0-7DB2-264D-80AF-3FE5EB98B7F1}" xr6:coauthVersionLast="47" xr6:coauthVersionMax="47" xr10:uidLastSave="{00000000-0000-0000-0000-000000000000}"/>
  <bookViews>
    <workbookView xWindow="0" yWindow="700" windowWidth="27040" windowHeight="16860" xr2:uid="{C5C21CDA-4099-4E7E-8FF5-6789AAC8A018}"/>
  </bookViews>
  <sheets>
    <sheet name="UpdatedFlorABDrag2.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E16" i="1"/>
  <c r="D16" i="1"/>
  <c r="F2" i="1"/>
  <c r="E2" i="1"/>
  <c r="D2" i="1"/>
  <c r="C2" i="1"/>
  <c r="J6" i="1"/>
  <c r="J5" i="1"/>
  <c r="J4" i="1"/>
  <c r="J3" i="1"/>
</calcChain>
</file>

<file path=xl/sharedStrings.xml><?xml version="1.0" encoding="utf-8"?>
<sst xmlns="http://schemas.openxmlformats.org/spreadsheetml/2006/main" count="6" uniqueCount="5">
  <si>
    <t>101 kPa</t>
  </si>
  <si>
    <t>Mach/Extn</t>
  </si>
  <si>
    <t>70 kPa</t>
  </si>
  <si>
    <t>Mach number</t>
  </si>
  <si>
    <t>Extension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</si>
</sst>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E19C-3AB5-402B-80BD-28EAA38FF2A8}">
  <dimension ref="A1:J27"/>
  <sheetViews>
    <sheetView tabSelected="1" zoomScale="92" workbookViewId="0">
      <selection activeCell="J16" sqref="J16"/>
    </sheetView>
  </sheetViews>
  <sheetFormatPr baseColWidth="10" defaultColWidth="8.83203125" defaultRowHeight="15" x14ac:dyDescent="0.2"/>
  <cols>
    <col min="9" max="9" width="13" customWidth="1"/>
    <col min="10" max="10" width="19" customWidth="1"/>
  </cols>
  <sheetData>
    <row r="1" spans="1:10" x14ac:dyDescent="0.2">
      <c r="A1" t="s">
        <v>0</v>
      </c>
      <c r="I1" t="s">
        <v>3</v>
      </c>
      <c r="J1" t="s">
        <v>4</v>
      </c>
    </row>
    <row r="2" spans="1:10" x14ac:dyDescent="0.2">
      <c r="A2" t="s">
        <v>1</v>
      </c>
      <c r="B2">
        <v>0</v>
      </c>
      <c r="C2">
        <f>0.2*0.02543</f>
        <v>5.0860000000000002E-3</v>
      </c>
      <c r="D2">
        <f>0.4*0.02543</f>
        <v>1.0172E-2</v>
      </c>
      <c r="E2">
        <f>0.6*0.02543</f>
        <v>1.5258000000000001E-2</v>
      </c>
      <c r="F2">
        <f>0.8*0.02543</f>
        <v>2.0344000000000001E-2</v>
      </c>
      <c r="G2">
        <v>2.5430000000000001E-2</v>
      </c>
      <c r="I2">
        <v>0.3</v>
      </c>
      <c r="J2">
        <v>0</v>
      </c>
    </row>
    <row r="3" spans="1:10" x14ac:dyDescent="0.2">
      <c r="A3">
        <v>0.3</v>
      </c>
      <c r="B3">
        <v>29.2</v>
      </c>
      <c r="C3">
        <v>30.6038596</v>
      </c>
      <c r="D3">
        <v>34.844967599999997</v>
      </c>
      <c r="E3">
        <v>39.392761999999998</v>
      </c>
      <c r="F3">
        <v>44.363467999999997</v>
      </c>
      <c r="G3">
        <v>50.455587999999999</v>
      </c>
      <c r="I3">
        <v>0.35</v>
      </c>
      <c r="J3">
        <f>0.2*0.02543</f>
        <v>5.0860000000000002E-3</v>
      </c>
    </row>
    <row r="4" spans="1:10" x14ac:dyDescent="0.2">
      <c r="A4">
        <v>0.35</v>
      </c>
      <c r="B4">
        <v>39.3438984</v>
      </c>
      <c r="C4">
        <v>40.980027999999997</v>
      </c>
      <c r="D4">
        <v>46.829175999999997</v>
      </c>
      <c r="E4">
        <v>53.783895999999999</v>
      </c>
      <c r="F4">
        <v>60.516840000000002</v>
      </c>
      <c r="G4">
        <v>68.540368000000001</v>
      </c>
      <c r="I4">
        <v>0.4</v>
      </c>
      <c r="J4">
        <f>0.4*0.02543</f>
        <v>1.0172E-2</v>
      </c>
    </row>
    <row r="5" spans="1:10" x14ac:dyDescent="0.2">
      <c r="A5">
        <v>0.4</v>
      </c>
      <c r="B5">
        <v>50.592692</v>
      </c>
      <c r="C5">
        <v>52.728228000000001</v>
      </c>
      <c r="D5">
        <v>60.477080000000001</v>
      </c>
      <c r="E5">
        <v>68.513335999999995</v>
      </c>
      <c r="F5">
        <v>78.251624000000007</v>
      </c>
      <c r="G5">
        <v>88.527600000000007</v>
      </c>
      <c r="I5">
        <v>0.45</v>
      </c>
      <c r="J5">
        <f>0.6*0.02543</f>
        <v>1.5258000000000001E-2</v>
      </c>
    </row>
    <row r="6" spans="1:10" x14ac:dyDescent="0.2">
      <c r="A6">
        <v>0.45</v>
      </c>
      <c r="B6">
        <v>63.127608000000002</v>
      </c>
      <c r="C6">
        <v>65.999660000000006</v>
      </c>
      <c r="D6">
        <v>76.046775999999994</v>
      </c>
      <c r="E6">
        <v>85.608140000000006</v>
      </c>
      <c r="F6">
        <v>98.286556000000004</v>
      </c>
      <c r="G6">
        <v>112.29546000000001</v>
      </c>
      <c r="I6">
        <v>0.5</v>
      </c>
      <c r="J6">
        <f>0.8*0.02543</f>
        <v>2.0344000000000001E-2</v>
      </c>
    </row>
    <row r="7" spans="1:10" x14ac:dyDescent="0.2">
      <c r="A7">
        <v>0.5</v>
      </c>
      <c r="B7">
        <v>77.004831999999993</v>
      </c>
      <c r="C7">
        <v>80.78416</v>
      </c>
      <c r="D7">
        <v>93.292299999999997</v>
      </c>
      <c r="E7">
        <v>105.56129199999999</v>
      </c>
      <c r="F7">
        <v>120.300416</v>
      </c>
      <c r="G7">
        <v>137.001992</v>
      </c>
      <c r="I7">
        <v>0.55000000000000004</v>
      </c>
      <c r="J7">
        <v>2.5430000000000001E-2</v>
      </c>
    </row>
    <row r="8" spans="1:10" x14ac:dyDescent="0.2">
      <c r="A8">
        <v>0.55000000000000004</v>
      </c>
      <c r="B8">
        <v>92.218236000000005</v>
      </c>
      <c r="C8">
        <v>97.163871999999998</v>
      </c>
      <c r="D8">
        <v>112.376896</v>
      </c>
      <c r="E8">
        <v>127.570044</v>
      </c>
      <c r="F8">
        <v>144.25833600000001</v>
      </c>
      <c r="G8">
        <v>165.96848800000001</v>
      </c>
      <c r="I8">
        <v>0.6</v>
      </c>
    </row>
    <row r="9" spans="1:10" x14ac:dyDescent="0.2">
      <c r="A9">
        <v>0.6</v>
      </c>
      <c r="B9">
        <v>108.923832</v>
      </c>
      <c r="C9">
        <v>115.06156799999999</v>
      </c>
      <c r="D9">
        <v>134.06111200000001</v>
      </c>
      <c r="E9">
        <v>154.232372</v>
      </c>
      <c r="F9">
        <v>173.907792</v>
      </c>
      <c r="G9">
        <v>198.87173999999999</v>
      </c>
      <c r="I9">
        <v>0.65</v>
      </c>
    </row>
    <row r="10" spans="1:10" x14ac:dyDescent="0.2">
      <c r="A10">
        <v>0.65</v>
      </c>
      <c r="B10">
        <v>127.055288</v>
      </c>
      <c r="C10">
        <v>134.83464799999999</v>
      </c>
      <c r="D10">
        <v>156.390792</v>
      </c>
      <c r="E10">
        <v>177.67313200000001</v>
      </c>
      <c r="F10">
        <v>203.63812799999999</v>
      </c>
      <c r="G10">
        <v>230.74826400000001</v>
      </c>
      <c r="I10">
        <v>0.7</v>
      </c>
    </row>
    <row r="11" spans="1:10" x14ac:dyDescent="0.2">
      <c r="A11">
        <v>0.7</v>
      </c>
      <c r="B11">
        <v>146.66588400000001</v>
      </c>
      <c r="C11">
        <v>156.59294800000001</v>
      </c>
      <c r="D11">
        <v>181.58488800000001</v>
      </c>
      <c r="E11">
        <v>206.38128</v>
      </c>
      <c r="F11">
        <v>237.189536</v>
      </c>
      <c r="G11">
        <v>265.52461199999999</v>
      </c>
      <c r="I11">
        <v>0.75</v>
      </c>
    </row>
    <row r="12" spans="1:10" x14ac:dyDescent="0.2">
      <c r="A12">
        <v>0.75</v>
      </c>
      <c r="B12">
        <v>167.82022799999999</v>
      </c>
      <c r="C12">
        <v>179.74757199999999</v>
      </c>
      <c r="D12">
        <v>208.852396</v>
      </c>
      <c r="E12">
        <v>237.68494000000001</v>
      </c>
      <c r="F12">
        <v>274.67533600000002</v>
      </c>
      <c r="G12">
        <v>309.80330800000002</v>
      </c>
      <c r="I12">
        <v>0.8</v>
      </c>
    </row>
    <row r="13" spans="1:10" x14ac:dyDescent="0.2">
      <c r="A13">
        <v>0.8</v>
      </c>
      <c r="B13">
        <v>190.73181600000001</v>
      </c>
      <c r="C13">
        <v>205.07622799999999</v>
      </c>
      <c r="D13">
        <v>238.66408000000001</v>
      </c>
      <c r="E13">
        <v>271.98926</v>
      </c>
      <c r="F13">
        <v>314.37295599999999</v>
      </c>
      <c r="G13">
        <v>357.32499999999999</v>
      </c>
    </row>
    <row r="15" spans="1:10" x14ac:dyDescent="0.2">
      <c r="A15" t="s">
        <v>2</v>
      </c>
    </row>
    <row r="16" spans="1:10" x14ac:dyDescent="0.2">
      <c r="A16" t="s">
        <v>1</v>
      </c>
      <c r="B16">
        <v>0</v>
      </c>
      <c r="C16">
        <v>5.0860000000000002E-3</v>
      </c>
      <c r="D16">
        <f>0.4*0.02543</f>
        <v>1.0172E-2</v>
      </c>
      <c r="E16">
        <f>0.6*0.02543</f>
        <v>1.5258000000000001E-2</v>
      </c>
      <c r="F16">
        <f>0.8*0.02543</f>
        <v>2.0344000000000001E-2</v>
      </c>
      <c r="G16">
        <v>2.5430000000000001E-2</v>
      </c>
    </row>
    <row r="17" spans="1:7" x14ac:dyDescent="0.2">
      <c r="A17">
        <v>0.3</v>
      </c>
      <c r="B17">
        <v>21.350412800000001</v>
      </c>
      <c r="C17">
        <v>22.059504799999999</v>
      </c>
      <c r="D17">
        <v>24.908871600000001</v>
      </c>
      <c r="E17">
        <v>27.986418400000002</v>
      </c>
      <c r="F17">
        <v>31.102632400000001</v>
      </c>
      <c r="G17">
        <v>34.4154968</v>
      </c>
    </row>
    <row r="18" spans="1:7" x14ac:dyDescent="0.2">
      <c r="A18">
        <v>0.35</v>
      </c>
      <c r="B18">
        <v>28.476428800000001</v>
      </c>
      <c r="C18">
        <v>29.4968188</v>
      </c>
      <c r="D18">
        <v>33.442484</v>
      </c>
      <c r="E18">
        <v>37.7072924</v>
      </c>
      <c r="F18">
        <v>42.431004000000001</v>
      </c>
      <c r="G18">
        <v>49.268968000000001</v>
      </c>
    </row>
    <row r="19" spans="1:7" x14ac:dyDescent="0.2">
      <c r="A19">
        <v>0.4</v>
      </c>
      <c r="B19">
        <v>36.579744400000003</v>
      </c>
      <c r="C19">
        <v>37.942557600000001</v>
      </c>
      <c r="D19">
        <v>43.181035999999999</v>
      </c>
      <c r="E19">
        <v>48.228043999999997</v>
      </c>
      <c r="F19">
        <v>54.337207999999997</v>
      </c>
      <c r="G19">
        <v>63.177396000000002</v>
      </c>
    </row>
    <row r="20" spans="1:7" x14ac:dyDescent="0.2">
      <c r="A20">
        <v>0.45</v>
      </c>
      <c r="B20">
        <v>45.626064</v>
      </c>
      <c r="C20">
        <v>47.465935999999999</v>
      </c>
      <c r="D20">
        <v>54.248123999999997</v>
      </c>
      <c r="E20">
        <v>61.153508000000002</v>
      </c>
      <c r="F20">
        <v>68.123176000000001</v>
      </c>
      <c r="G20">
        <v>78.544967999999997</v>
      </c>
    </row>
    <row r="21" spans="1:7" x14ac:dyDescent="0.2">
      <c r="A21">
        <v>0.5</v>
      </c>
      <c r="B21">
        <v>55.608328</v>
      </c>
      <c r="C21">
        <v>58.031027999999999</v>
      </c>
      <c r="D21">
        <v>66.477239999999995</v>
      </c>
      <c r="E21">
        <v>75.060599999999994</v>
      </c>
      <c r="F21">
        <v>83.772648000000004</v>
      </c>
      <c r="G21">
        <v>99.321343999999996</v>
      </c>
    </row>
    <row r="22" spans="1:7" x14ac:dyDescent="0.2">
      <c r="A22">
        <v>0.55000000000000004</v>
      </c>
      <c r="B22">
        <v>66.491156000000004</v>
      </c>
      <c r="C22">
        <v>69.620664000000005</v>
      </c>
      <c r="D22">
        <v>79.977040000000002</v>
      </c>
      <c r="E22">
        <v>90.395843999999997</v>
      </c>
      <c r="F22">
        <v>101.06711199999999</v>
      </c>
      <c r="G22">
        <v>118.531744</v>
      </c>
    </row>
    <row r="23" spans="1:7" x14ac:dyDescent="0.2">
      <c r="A23">
        <v>0.6</v>
      </c>
      <c r="B23">
        <v>78.369399999999999</v>
      </c>
      <c r="C23">
        <v>82.318212000000003</v>
      </c>
      <c r="D23">
        <v>94.992515999999995</v>
      </c>
      <c r="E23">
        <v>107.65949999999999</v>
      </c>
      <c r="F23">
        <v>121.253364</v>
      </c>
      <c r="G23">
        <v>138.66022000000001</v>
      </c>
    </row>
    <row r="24" spans="1:7" x14ac:dyDescent="0.2">
      <c r="A24">
        <v>0.65</v>
      </c>
      <c r="B24">
        <v>91.236292000000006</v>
      </c>
      <c r="C24">
        <v>96.208516000000003</v>
      </c>
      <c r="D24">
        <v>110.87602</v>
      </c>
      <c r="E24">
        <v>125.46216800000001</v>
      </c>
      <c r="F24">
        <v>140.80704</v>
      </c>
      <c r="G24">
        <v>161.66664</v>
      </c>
    </row>
    <row r="25" spans="1:7" x14ac:dyDescent="0.2">
      <c r="A25">
        <v>0.7</v>
      </c>
      <c r="B25">
        <v>105.0770639999996</v>
      </c>
      <c r="C25">
        <v>111.278992</v>
      </c>
      <c r="D25">
        <v>128.46061599999999</v>
      </c>
      <c r="E25">
        <v>145.47902400000001</v>
      </c>
      <c r="F25">
        <v>163.393596</v>
      </c>
      <c r="G25">
        <v>187.62041600000001</v>
      </c>
    </row>
    <row r="26" spans="1:7" x14ac:dyDescent="0.2">
      <c r="A26">
        <v>0.75</v>
      </c>
      <c r="B26">
        <v>120.002104</v>
      </c>
      <c r="C26">
        <v>127.73162000000001</v>
      </c>
      <c r="D26">
        <v>147.55026000000001</v>
      </c>
      <c r="E26">
        <v>167.28466399999999</v>
      </c>
      <c r="F26">
        <v>188.29620399999999</v>
      </c>
      <c r="G26">
        <v>214.40716800000001</v>
      </c>
    </row>
    <row r="27" spans="1:7" x14ac:dyDescent="0.2">
      <c r="A27">
        <v>0.8</v>
      </c>
      <c r="B27">
        <v>136.170704</v>
      </c>
      <c r="C27">
        <v>145.79854</v>
      </c>
      <c r="D27">
        <v>168.37428</v>
      </c>
      <c r="E27">
        <v>191.195876</v>
      </c>
      <c r="F27">
        <v>215.80609200000001</v>
      </c>
      <c r="G27">
        <v>248.85168400000001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376500EB0D164D8D4524C4F8BF6A31" ma:contentTypeVersion="17" ma:contentTypeDescription="Create a new document." ma:contentTypeScope="" ma:versionID="563bd9f676110f998a227ad9fddd2222">
  <xsd:schema xmlns:xsd="http://www.w3.org/2001/XMLSchema" xmlns:xs="http://www.w3.org/2001/XMLSchema" xmlns:p="http://schemas.microsoft.com/office/2006/metadata/properties" xmlns:ns2="fdc778e8-0bb9-40a6-bacf-347d358cd3e6" xmlns:ns3="48f58ad4-8acb-4e27-93ea-576f53e7d09d" targetNamespace="http://schemas.microsoft.com/office/2006/metadata/properties" ma:root="true" ma:fieldsID="3b1bec19197778283b2effb255b3ac56" ns2:_="" ns3:_="">
    <xsd:import namespace="fdc778e8-0bb9-40a6-bacf-347d358cd3e6"/>
    <xsd:import namespace="48f58ad4-8acb-4e27-93ea-576f53e7d0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Date" minOccurs="0"/>
                <xsd:element ref="ns2:MediaServiceObjectDetectorVersions" minOccurs="0"/>
                <xsd:element ref="ns2:_Flow_SignoffStatu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c778e8-0bb9-40a6-bacf-347d358cd3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db163b37-248a-4bdb-8038-6e8df1cc47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Date" ma:index="21" nillable="true" ma:displayName="Date" ma:default="[today]" ma:description="Meeting date" ma:format="DateOnly" ma:internalName="Date">
      <xsd:simpleType>
        <xsd:restriction base="dms:DateTime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f58ad4-8acb-4e27-93ea-576f53e7d09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78696c9-d62f-4026-9ee3-01ab86ce1e98}" ma:internalName="TaxCatchAll" ma:showField="CatchAllData" ma:web="48f58ad4-8acb-4e27-93ea-576f53e7d0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2E775B-D72E-40EA-A967-DD4D668D6B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164BFE-A837-46A9-9AF8-934819129B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c778e8-0bb9-40a6-bacf-347d358cd3e6"/>
    <ds:schemaRef ds:uri="48f58ad4-8acb-4e27-93ea-576f53e7d0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UpdatedFlorABDrag2.1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Lachlan Whitehead</dc:creator>
  <cp:keywords/>
  <dc:description/>
  <cp:lastModifiedBy>Violet Zheng</cp:lastModifiedBy>
  <cp:revision/>
  <dcterms:created xsi:type="dcterms:W3CDTF">2024-03-20T03:11:27Z</dcterms:created>
  <dcterms:modified xsi:type="dcterms:W3CDTF">2024-03-27T09:39:55Z</dcterms:modified>
  <cp:category/>
  <cp:contentStatus/>
</cp:coreProperties>
</file>